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NN" sheetId="1" r:id="rId1"/>
    <sheet name="IIP" sheetId="2" r:id="rId2"/>
    <sheet name="SP" sheetId="3" r:id="rId3"/>
    <sheet name="CS TT TK" sheetId="4" r:id="rId4"/>
    <sheet name="LAO DONG" sheetId="5" r:id="rId5"/>
    <sheet name="VonDT" sheetId="6" r:id="rId6"/>
    <sheet name="FDI" sheetId="7" r:id="rId7"/>
    <sheet name="Tongmuc" sheetId="9" r:id="rId8"/>
    <sheet name="XK" sheetId="12" r:id="rId9"/>
    <sheet name="NK" sheetId="13" r:id="rId10"/>
    <sheet name="CPI" sheetId="11" r:id="rId11"/>
    <sheet name="Vantai" sheetId="10" r:id="rId12"/>
    <sheet name="Du lich" sheetId="8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 localSheetId="10">'[1]PNT-QUOT-#3'!#REF!</definedName>
    <definedName name="\0" localSheetId="12">'[1]PNT-QUOT-#3'!#REF!</definedName>
    <definedName name="\0" localSheetId="5">'[1]PNT-QUOT-#3'!#REF!</definedName>
    <definedName name="\0">'[1]PNT-QUOT-#3'!#REF!</definedName>
    <definedName name="\z" localSheetId="10">'[1]COAT&amp;WRAP-QIOT-#3'!#REF!</definedName>
    <definedName name="\z" localSheetId="12">'[1]COAT&amp;WRAP-QIOT-#3'!#REF!</definedName>
    <definedName name="\z" localSheetId="5">'[1]COAT&amp;WRAP-QIOT-#3'!#REF!</definedName>
    <definedName name="\z">'[1]COAT&amp;WRAP-QIOT-#3'!#REF!</definedName>
    <definedName name="_________h1" localSheetId="12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h1" localSheetId="12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h1" localSheetId="12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B5" localSheetId="12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12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12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12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12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12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12" hidden="1">{#N/A,#N/A,FALSE,"Chung"}</definedName>
    <definedName name="____B5" localSheetId="9" hidden="1">{#N/A,#N/A,FALSE,"Chung"}</definedName>
    <definedName name="____B5" hidden="1">{#N/A,#N/A,FALSE,"Chung"}</definedName>
    <definedName name="____h1" localSheetId="12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12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12" hidden="1">{#N/A,#N/A,FALSE,"Chung"}</definedName>
    <definedName name="___B5" localSheetId="9" hidden="1">{#N/A,#N/A,FALSE,"Chung"}</definedName>
    <definedName name="___B5" hidden="1">{#N/A,#N/A,FALSE,"Chung"}</definedName>
    <definedName name="___h1" localSheetId="12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12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12" hidden="1">{#N/A,#N/A,FALSE,"Chung"}</definedName>
    <definedName name="__B5" localSheetId="9" hidden="1">{#N/A,#N/A,FALSE,"Chung"}</definedName>
    <definedName name="__B5" hidden="1">{#N/A,#N/A,FALSE,"Chung"}</definedName>
    <definedName name="__h1" localSheetId="12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12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12" hidden="1">{#N/A,#N/A,FALSE,"Chung"}</definedName>
    <definedName name="_B5" localSheetId="9" hidden="1">{#N/A,#N/A,FALSE,"Chung"}</definedName>
    <definedName name="_B5" hidden="1">{#N/A,#N/A,FALSE,"Chung"}</definedName>
    <definedName name="_Fill" localSheetId="10" hidden="1">#REF!</definedName>
    <definedName name="_Fill" localSheetId="12" hidden="1">#REF!</definedName>
    <definedName name="_Fill" localSheetId="5" hidden="1">#REF!</definedName>
    <definedName name="_Fill" hidden="1">#REF!</definedName>
    <definedName name="_h1" localSheetId="12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12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10">'[1]PNT-QUOT-#3'!#REF!</definedName>
    <definedName name="A" localSheetId="12">'[1]PNT-QUOT-#3'!#REF!</definedName>
    <definedName name="A" localSheetId="5">'[1]PNT-QUOT-#3'!#REF!</definedName>
    <definedName name="A">'[1]PNT-QUOT-#3'!#REF!</definedName>
    <definedName name="AAA" localSheetId="10">'[2]MTL$-INTER'!#REF!</definedName>
    <definedName name="AAA" localSheetId="12">'[3]MTL$-INTER'!#REF!</definedName>
    <definedName name="AAA" localSheetId="5">'[3]MTL$-INTER'!#REF!</definedName>
    <definedName name="AAA">'[2]MTL$-INTER'!#REF!</definedName>
    <definedName name="abc" localSheetId="12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12">#REF!</definedName>
    <definedName name="adsf">#REF!</definedName>
    <definedName name="anpha" localSheetId="12">#REF!</definedName>
    <definedName name="anpha">#REF!</definedName>
    <definedName name="B" localSheetId="10">'[1]PNT-QUOT-#3'!#REF!</definedName>
    <definedName name="B" localSheetId="12">'[1]PNT-QUOT-#3'!#REF!</definedName>
    <definedName name="B" localSheetId="5">'[1]PNT-QUOT-#3'!#REF!</definedName>
    <definedName name="B">'[1]PNT-QUOT-#3'!#REF!</definedName>
    <definedName name="B5new" localSheetId="12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12">#REF!</definedName>
    <definedName name="beta">#REF!</definedName>
    <definedName name="BT" localSheetId="10">#REF!</definedName>
    <definedName name="BT" localSheetId="12">#REF!</definedName>
    <definedName name="BT" localSheetId="5">#REF!</definedName>
    <definedName name="BT">#REF!</definedName>
    <definedName name="bv" localSheetId="10">#REF!</definedName>
    <definedName name="bv" localSheetId="12">#REF!</definedName>
    <definedName name="bv">#REF!</definedName>
    <definedName name="COAT" localSheetId="10">'[1]PNT-QUOT-#3'!#REF!</definedName>
    <definedName name="COAT" localSheetId="12">'[1]PNT-QUOT-#3'!#REF!</definedName>
    <definedName name="COAT" localSheetId="5">'[1]PNT-QUOT-#3'!#REF!</definedName>
    <definedName name="COAT">'[1]PNT-QUOT-#3'!#REF!</definedName>
    <definedName name="CS_10" localSheetId="10">#REF!</definedName>
    <definedName name="CS_10" localSheetId="12">#REF!</definedName>
    <definedName name="CS_10" localSheetId="5">#REF!</definedName>
    <definedName name="CS_10">#REF!</definedName>
    <definedName name="CS_100" localSheetId="10">#REF!</definedName>
    <definedName name="CS_100" localSheetId="12">#REF!</definedName>
    <definedName name="CS_100" localSheetId="5">#REF!</definedName>
    <definedName name="CS_100">#REF!</definedName>
    <definedName name="CS_10S" localSheetId="12">#REF!</definedName>
    <definedName name="CS_10S" localSheetId="5">#REF!</definedName>
    <definedName name="CS_10S">#REF!</definedName>
    <definedName name="CS_120" localSheetId="12">#REF!</definedName>
    <definedName name="CS_120" localSheetId="5">#REF!</definedName>
    <definedName name="CS_120">#REF!</definedName>
    <definedName name="CS_140" localSheetId="12">#REF!</definedName>
    <definedName name="CS_140" localSheetId="5">#REF!</definedName>
    <definedName name="CS_140">#REF!</definedName>
    <definedName name="CS_160" localSheetId="12">#REF!</definedName>
    <definedName name="CS_160" localSheetId="5">#REF!</definedName>
    <definedName name="CS_160">#REF!</definedName>
    <definedName name="CS_20" localSheetId="12">#REF!</definedName>
    <definedName name="CS_20" localSheetId="5">#REF!</definedName>
    <definedName name="CS_20">#REF!</definedName>
    <definedName name="CS_30" localSheetId="12">#REF!</definedName>
    <definedName name="CS_30" localSheetId="5">#REF!</definedName>
    <definedName name="CS_30">#REF!</definedName>
    <definedName name="CS_40" localSheetId="12">#REF!</definedName>
    <definedName name="CS_40" localSheetId="5">#REF!</definedName>
    <definedName name="CS_40">#REF!</definedName>
    <definedName name="CS_40S" localSheetId="12">#REF!</definedName>
    <definedName name="CS_40S" localSheetId="5">#REF!</definedName>
    <definedName name="CS_40S">#REF!</definedName>
    <definedName name="CS_5S" localSheetId="12">#REF!</definedName>
    <definedName name="CS_5S" localSheetId="5">#REF!</definedName>
    <definedName name="CS_5S">#REF!</definedName>
    <definedName name="CS_60" localSheetId="12">#REF!</definedName>
    <definedName name="CS_60" localSheetId="5">#REF!</definedName>
    <definedName name="CS_60">#REF!</definedName>
    <definedName name="CS_80" localSheetId="12">#REF!</definedName>
    <definedName name="CS_80" localSheetId="5">#REF!</definedName>
    <definedName name="CS_80">#REF!</definedName>
    <definedName name="CS_80S" localSheetId="12">#REF!</definedName>
    <definedName name="CS_80S" localSheetId="5">#REF!</definedName>
    <definedName name="CS_80S">#REF!</definedName>
    <definedName name="CS_STD" localSheetId="12">#REF!</definedName>
    <definedName name="CS_STD" localSheetId="5">#REF!</definedName>
    <definedName name="CS_STD">#REF!</definedName>
    <definedName name="CS_XS" localSheetId="12">#REF!</definedName>
    <definedName name="CS_XS" localSheetId="5">#REF!</definedName>
    <definedName name="CS_XS">#REF!</definedName>
    <definedName name="CS_XXS" localSheetId="12">#REF!</definedName>
    <definedName name="CS_XXS" localSheetId="5">#REF!</definedName>
    <definedName name="CS_XXS">#REF!</definedName>
    <definedName name="cv" localSheetId="12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10">#REF!</definedName>
    <definedName name="cx" localSheetId="12">#REF!</definedName>
    <definedName name="cx" localSheetId="5">#REF!</definedName>
    <definedName name="cx">#REF!</definedName>
    <definedName name="d" localSheetId="12" hidden="1">#REF!</definedName>
    <definedName name="d" localSheetId="5" hidden="1">#REF!</definedName>
    <definedName name="d" hidden="1">#REF!</definedName>
    <definedName name="dd" localSheetId="12">#REF!</definedName>
    <definedName name="dd">#REF!</definedName>
    <definedName name="df" localSheetId="12" hidden="1">#REF!</definedName>
    <definedName name="df" localSheetId="5" hidden="1">#REF!</definedName>
    <definedName name="df" hidden="1">#REF!</definedName>
    <definedName name="dg" localSheetId="12">#REF!</definedName>
    <definedName name="dg">#REF!</definedName>
    <definedName name="dien" localSheetId="12">#REF!</definedName>
    <definedName name="dien">#REF!</definedName>
    <definedName name="dn" localSheetId="12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fddg" localSheetId="12">#REF!</definedName>
    <definedName name="ffddg">#REF!</definedName>
    <definedName name="FP" localSheetId="10">'[1]COAT&amp;WRAP-QIOT-#3'!#REF!</definedName>
    <definedName name="FP" localSheetId="12">'[1]COAT&amp;WRAP-QIOT-#3'!#REF!</definedName>
    <definedName name="FP" localSheetId="5">'[1]COAT&amp;WRAP-QIOT-#3'!#REF!</definedName>
    <definedName name="FP">'[1]COAT&amp;WRAP-QIOT-#3'!#REF!</definedName>
    <definedName name="h" localSheetId="12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10">#REF!</definedName>
    <definedName name="hab" localSheetId="12">#REF!</definedName>
    <definedName name="hab" localSheetId="5">#REF!</definedName>
    <definedName name="hab">#REF!</definedName>
    <definedName name="habac" localSheetId="10">#REF!</definedName>
    <definedName name="habac" localSheetId="12">#REF!</definedName>
    <definedName name="habac" localSheetId="5">#REF!</definedName>
    <definedName name="habac">#REF!</definedName>
    <definedName name="Habac1">'[4]7 THAI NGUYEN'!$A$11</definedName>
    <definedName name="hhg" localSheetId="10">#REF!</definedName>
    <definedName name="hhg" localSheetId="12">#REF!</definedName>
    <definedName name="hhg" localSheetId="5">#REF!</definedName>
    <definedName name="hhg">#REF!</definedName>
    <definedName name="HTML_CodePage" hidden="1">1252</definedName>
    <definedName name="HTML_Control" localSheetId="10" hidden="1">{"'TDTGT (theo Dphuong)'!$A$4:$F$75"}</definedName>
    <definedName name="HTML_Control" localSheetId="12" hidden="1">{"'TDTGT (theo Dphuong)'!$A$4:$F$75"}</definedName>
    <definedName name="HTML_Control" localSheetId="9" hidden="1">{"'TDTGT (theo Dphuong)'!$A$4:$F$75"}</definedName>
    <definedName name="HTML_Control" localSheetId="5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2" hidden="1">{#N/A,#N/A,FALSE,"Chung"}</definedName>
    <definedName name="i" localSheetId="9" hidden="1">{#N/A,#N/A,FALSE,"Chung"}</definedName>
    <definedName name="i" hidden="1">{#N/A,#N/A,FALSE,"Chung"}</definedName>
    <definedName name="IO" localSheetId="10">'[1]COAT&amp;WRAP-QIOT-#3'!#REF!</definedName>
    <definedName name="IO" localSheetId="12">'[1]COAT&amp;WRAP-QIOT-#3'!#REF!</definedName>
    <definedName name="IO" localSheetId="5">'[1]COAT&amp;WRAP-QIOT-#3'!#REF!</definedName>
    <definedName name="IO">'[1]COAT&amp;WRAP-QIOT-#3'!#REF!</definedName>
    <definedName name="kjh" localSheetId="12" hidden="1">{#N/A,#N/A,FALSE,"Chung"}</definedName>
    <definedName name="kjh" localSheetId="9" hidden="1">{#N/A,#N/A,FALSE,"Chung"}</definedName>
    <definedName name="kjh" hidden="1">{#N/A,#N/A,FALSE,"Chung"}</definedName>
    <definedName name="kjhjfhdjkfndfndf" localSheetId="10">#REF!</definedName>
    <definedName name="kjhjfhdjkfndfndf" localSheetId="12">#REF!</definedName>
    <definedName name="kjhjfhdjkfndfndf" localSheetId="5">#REF!</definedName>
    <definedName name="kjhjfhdjkfndfndf">#REF!</definedName>
    <definedName name="m" localSheetId="12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10">'[1]COAT&amp;WRAP-QIOT-#3'!#REF!</definedName>
    <definedName name="MAT" localSheetId="12">'[1]COAT&amp;WRAP-QIOT-#3'!#REF!</definedName>
    <definedName name="MAT" localSheetId="5">'[1]COAT&amp;WRAP-QIOT-#3'!#REF!</definedName>
    <definedName name="MAT">'[1]COAT&amp;WRAP-QIOT-#3'!#REF!</definedName>
    <definedName name="mc" localSheetId="10">#REF!</definedName>
    <definedName name="mc" localSheetId="12">#REF!</definedName>
    <definedName name="mc" localSheetId="5">#REF!</definedName>
    <definedName name="mc">#REF!</definedName>
    <definedName name="MF" localSheetId="10">'[1]COAT&amp;WRAP-QIOT-#3'!#REF!</definedName>
    <definedName name="MF" localSheetId="12">'[1]COAT&amp;WRAP-QIOT-#3'!#REF!</definedName>
    <definedName name="MF" localSheetId="5">'[1]COAT&amp;WRAP-QIOT-#3'!#REF!</definedName>
    <definedName name="MF">'[1]COAT&amp;WRAP-QIOT-#3'!#REF!</definedName>
    <definedName name="mnh" localSheetId="12">'[5]2.74'!#REF!</definedName>
    <definedName name="mnh">'[5]2.74'!#REF!</definedName>
    <definedName name="n" localSheetId="12">'[5]2.74'!#REF!</definedName>
    <definedName name="n">'[5]2.74'!#REF!</definedName>
    <definedName name="nhan" localSheetId="10">#REF!</definedName>
    <definedName name="nhan" localSheetId="12">#REF!</definedName>
    <definedName name="nhan" localSheetId="5">#REF!</definedName>
    <definedName name="nhan">#REF!</definedName>
    <definedName name="Nhan_xet_cua_dai">"Picture 1"</definedName>
    <definedName name="nuoc" localSheetId="12">#REF!</definedName>
    <definedName name="nuoc">#REF!</definedName>
    <definedName name="oanh" localSheetId="10" hidden="1">{#N/A,#N/A,FALSE,"Chung"}</definedName>
    <definedName name="oanh" localSheetId="12" hidden="1">{#N/A,#N/A,FALSE,"Chung"}</definedName>
    <definedName name="oanh" localSheetId="9" hidden="1">{#N/A,#N/A,FALSE,"Chung"}</definedName>
    <definedName name="oanh" localSheetId="5" hidden="1">{#N/A,#N/A,FALSE,"Chung"}</definedName>
    <definedName name="oanh" hidden="1">{#N/A,#N/A,FALSE,"Chung"}</definedName>
    <definedName name="P" localSheetId="10">'[1]PNT-QUOT-#3'!#REF!</definedName>
    <definedName name="P" localSheetId="12">'[1]PNT-QUOT-#3'!#REF!</definedName>
    <definedName name="P" localSheetId="5">'[1]PNT-QUOT-#3'!#REF!</definedName>
    <definedName name="P">'[1]PNT-QUOT-#3'!#REF!</definedName>
    <definedName name="PEJM" localSheetId="10">'[1]COAT&amp;WRAP-QIOT-#3'!#REF!</definedName>
    <definedName name="PEJM" localSheetId="12">'[1]COAT&amp;WRAP-QIOT-#3'!#REF!</definedName>
    <definedName name="PEJM" localSheetId="5">'[1]COAT&amp;WRAP-QIOT-#3'!#REF!</definedName>
    <definedName name="PEJM">'[1]COAT&amp;WRAP-QIOT-#3'!#REF!</definedName>
    <definedName name="PF" localSheetId="10">'[1]PNT-QUOT-#3'!#REF!</definedName>
    <definedName name="PF" localSheetId="12">'[1]PNT-QUOT-#3'!#REF!</definedName>
    <definedName name="PF" localSheetId="5">'[1]PNT-QUOT-#3'!#REF!</definedName>
    <definedName name="PF">'[1]PNT-QUOT-#3'!#REF!</definedName>
    <definedName name="PM" localSheetId="12">[6]IBASE!$AH$16:$AV$110</definedName>
    <definedName name="PM">[6]IBASE!$AH$16:$AV$110</definedName>
    <definedName name="Print_Area_MI" localSheetId="10">[7]ESTI.!$A$1:$U$52</definedName>
    <definedName name="Print_Area_MI" localSheetId="12">[8]ESTI.!$A$1:$U$52</definedName>
    <definedName name="Print_Area_MI" localSheetId="5">[8]ESTI.!$A$1:$U$52</definedName>
    <definedName name="Print_Area_MI">[7]ESTI.!$A$1:$U$52</definedName>
    <definedName name="_xlnm.Print_Titles">'[9]TiÕn ®é thùc hiÖn KC'!#REF!</definedName>
    <definedName name="pt" localSheetId="12">#REF!</definedName>
    <definedName name="pt">#REF!</definedName>
    <definedName name="ptr" localSheetId="12">#REF!</definedName>
    <definedName name="ptr">#REF!</definedName>
    <definedName name="ptvt">'[10]ma-pt'!$A$6:$IV$228</definedName>
    <definedName name="qưeqwrqw" localSheetId="12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10">'[1]COAT&amp;WRAP-QIOT-#3'!#REF!</definedName>
    <definedName name="RT" localSheetId="12">'[1]COAT&amp;WRAP-QIOT-#3'!#REF!</definedName>
    <definedName name="RT" localSheetId="5">'[1]COAT&amp;WRAP-QIOT-#3'!#REF!</definedName>
    <definedName name="RT">'[1]COAT&amp;WRAP-QIOT-#3'!#REF!</definedName>
    <definedName name="SB" localSheetId="12">[6]IBASE!$AH$7:$AL$14</definedName>
    <definedName name="SB">[6]IBASE!$AH$7:$AL$14</definedName>
    <definedName name="SORT" localSheetId="10">#REF!</definedName>
    <definedName name="SORT" localSheetId="12">#REF!</definedName>
    <definedName name="SORT" localSheetId="5">#REF!</definedName>
    <definedName name="SORT">#REF!</definedName>
    <definedName name="SORT_AREA" localSheetId="10">'[7]DI-ESTI'!$A$8:$R$489</definedName>
    <definedName name="SORT_AREA" localSheetId="12">'[8]DI-ESTI'!$A$8:$R$489</definedName>
    <definedName name="SORT_AREA" localSheetId="5">'[8]DI-ESTI'!$A$8:$R$489</definedName>
    <definedName name="SORT_AREA">'[7]DI-ESTI'!$A$8:$R$489</definedName>
    <definedName name="SP" localSheetId="10">'[1]PNT-QUOT-#3'!#REF!</definedName>
    <definedName name="SP" localSheetId="12">'[1]PNT-QUOT-#3'!#REF!</definedName>
    <definedName name="SP" localSheetId="5">'[1]PNT-QUOT-#3'!#REF!</definedName>
    <definedName name="SP">'[1]PNT-QUOT-#3'!#REF!</definedName>
    <definedName name="sss" localSheetId="10">#REF!</definedName>
    <definedName name="sss" localSheetId="12">#REF!</definedName>
    <definedName name="sss" localSheetId="5">#REF!</definedName>
    <definedName name="sss">#REF!</definedName>
    <definedName name="TBA" localSheetId="10">#REF!</definedName>
    <definedName name="TBA" localSheetId="12">#REF!</definedName>
    <definedName name="TBA" localSheetId="5">#REF!</definedName>
    <definedName name="TBA">#REF!</definedName>
    <definedName name="td" localSheetId="12">#REF!</definedName>
    <definedName name="td">#REF!</definedName>
    <definedName name="th_bl" localSheetId="12">#REF!</definedName>
    <definedName name="th_bl" localSheetId="5">#REF!</definedName>
    <definedName name="th_bl">#REF!</definedName>
    <definedName name="thanh" localSheetId="12" hidden="1">{"'TDTGT (theo Dphuong)'!$A$4:$F$75"}</definedName>
    <definedName name="thanh" localSheetId="9" hidden="1">{"'TDTGT (theo Dphuong)'!$A$4:$F$75"}</definedName>
    <definedName name="thanh" hidden="1">{"'TDTGT (theo Dphuong)'!$A$4:$F$75"}</definedName>
    <definedName name="THK" localSheetId="10">'[1]COAT&amp;WRAP-QIOT-#3'!#REF!</definedName>
    <definedName name="THK" localSheetId="12">'[1]COAT&amp;WRAP-QIOT-#3'!#REF!</definedName>
    <definedName name="THK" localSheetId="5">'[1]COAT&amp;WRAP-QIOT-#3'!#REF!</definedName>
    <definedName name="THK">'[1]COAT&amp;WRAP-QIOT-#3'!#REF!</definedName>
    <definedName name="Tnghiep" localSheetId="12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12">#REF!</definedName>
    <definedName name="ttt">#REF!</definedName>
    <definedName name="vfff" localSheetId="10">#REF!</definedName>
    <definedName name="vfff" localSheetId="12">#REF!</definedName>
    <definedName name="vfff" localSheetId="5">#REF!</definedName>
    <definedName name="vfff">#REF!</definedName>
    <definedName name="vv" localSheetId="12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10" hidden="1">{#N/A,#N/A,FALSE,"Chung"}</definedName>
    <definedName name="wrn.thu." localSheetId="12" hidden="1">{#N/A,#N/A,FALSE,"Chung"}</definedName>
    <definedName name="wrn.thu." localSheetId="9" hidden="1">{#N/A,#N/A,FALSE,"Chung"}</definedName>
    <definedName name="wrn.thu." localSheetId="5" hidden="1">{#N/A,#N/A,FALSE,"Chung"}</definedName>
    <definedName name="wrn.thu." hidden="1">{#N/A,#N/A,FALSE,"Chung"}</definedName>
    <definedName name="xd" localSheetId="12">'[11]7 THAI NGUYEN'!$A$11</definedName>
    <definedName name="xd">'[11]7 THAI NGUYEN'!$A$11</definedName>
    <definedName name="ZYX" localSheetId="10">#REF!</definedName>
    <definedName name="ZYX" localSheetId="12">#REF!</definedName>
    <definedName name="ZYX" localSheetId="5">#REF!</definedName>
    <definedName name="ZYX">#REF!</definedName>
    <definedName name="ZZZ" localSheetId="10">#REF!</definedName>
    <definedName name="ZZZ" localSheetId="12">#REF!</definedName>
    <definedName name="ZZZ" localSheetId="5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M8" i="13"/>
  <c r="P8"/>
  <c r="Q8"/>
  <c r="M9"/>
  <c r="P9"/>
  <c r="Q9"/>
  <c r="D10"/>
  <c r="G10"/>
  <c r="J10"/>
  <c r="M10"/>
  <c r="O10"/>
  <c r="P10"/>
  <c r="Q10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Q8" i="12"/>
  <c r="R8"/>
  <c r="S8"/>
  <c r="T8"/>
  <c r="U8"/>
  <c r="V8"/>
  <c r="Q9"/>
  <c r="R9"/>
  <c r="V9"/>
  <c r="D10"/>
  <c r="G10"/>
  <c r="J10"/>
  <c r="V10" s="1"/>
  <c r="Q10"/>
  <c r="R10"/>
  <c r="D11"/>
  <c r="R11" s="1"/>
  <c r="E11"/>
  <c r="G11"/>
  <c r="H11"/>
  <c r="J11"/>
  <c r="M11"/>
  <c r="D12"/>
  <c r="Q12" s="1"/>
  <c r="G12"/>
  <c r="Q14"/>
  <c r="R14"/>
  <c r="Q15"/>
  <c r="R15"/>
  <c r="Q16"/>
  <c r="R16"/>
  <c r="Q17"/>
  <c r="R17"/>
  <c r="Q18"/>
  <c r="R18"/>
  <c r="Q19"/>
  <c r="R19"/>
  <c r="Q20"/>
  <c r="R20"/>
  <c r="Q21"/>
  <c r="R21"/>
  <c r="Q22"/>
  <c r="R22"/>
  <c r="Q23"/>
  <c r="R23"/>
  <c r="Q24"/>
  <c r="R24"/>
  <c r="Q25"/>
  <c r="R25"/>
  <c r="Q26"/>
  <c r="R26"/>
  <c r="Q27"/>
  <c r="R27"/>
  <c r="Q28"/>
  <c r="R28"/>
  <c r="Q29"/>
  <c r="R29"/>
  <c r="Q30"/>
  <c r="R30"/>
  <c r="Q31"/>
  <c r="R31"/>
  <c r="Q32"/>
  <c r="R32"/>
  <c r="Q33"/>
  <c r="R33"/>
  <c r="Q34"/>
  <c r="R34"/>
  <c r="Q35"/>
  <c r="R35"/>
  <c r="Q36"/>
  <c r="R36"/>
  <c r="Q37"/>
  <c r="R37"/>
  <c r="Q38"/>
  <c r="R38"/>
  <c r="Q39"/>
  <c r="R39"/>
  <c r="Q40"/>
  <c r="R40"/>
  <c r="Q41"/>
  <c r="R41"/>
  <c r="C10" i="3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E8" i="1"/>
  <c r="E9"/>
  <c r="E10"/>
  <c r="E11"/>
  <c r="E12"/>
  <c r="E13"/>
  <c r="E15"/>
  <c r="E17"/>
  <c r="E19"/>
  <c r="E7"/>
  <c r="J12" i="12" l="1"/>
  <c r="Q11"/>
  <c r="R12"/>
</calcChain>
</file>

<file path=xl/sharedStrings.xml><?xml version="1.0" encoding="utf-8"?>
<sst xmlns="http://schemas.openxmlformats.org/spreadsheetml/2006/main" count="587" uniqueCount="402">
  <si>
    <t>Thực hiện cùng
kỳ năm trước</t>
  </si>
  <si>
    <t>Thực hiện 
kỳ này</t>
  </si>
  <si>
    <t>Thực hiện kỳ này
so với cùng kỳ
năm trước (%)</t>
  </si>
  <si>
    <t>Gieo cấy lúa đông xuân</t>
  </si>
  <si>
    <t>Miền Bắc</t>
  </si>
  <si>
    <t>Miền Nam</t>
  </si>
  <si>
    <t>Thu hoạch lúa đông xuân ở miền Nam</t>
  </si>
  <si>
    <r>
      <rPr>
        <i/>
        <sz val="10"/>
        <rFont val="Arial"/>
        <family val="2"/>
      </rPr>
      <t>Trong đó</t>
    </r>
    <r>
      <rPr>
        <b/>
        <sz val="10"/>
        <rFont val="Arial"/>
        <family val="2"/>
      </rPr>
      <t>:</t>
    </r>
    <r>
      <rPr>
        <sz val="10"/>
        <rFont val="Arial"/>
        <family val="2"/>
      </rPr>
      <t xml:space="preserve"> Đồng bằng sông Cửu Long</t>
    </r>
  </si>
  <si>
    <t>Gieo cấy lúa hè thu ở miền Nam</t>
  </si>
  <si>
    <t>Gieo trồng các loại cây khác</t>
  </si>
  <si>
    <t>Ngô</t>
  </si>
  <si>
    <t>Khoai lang</t>
  </si>
  <si>
    <t>Lạc</t>
  </si>
  <si>
    <t>Đậu tương</t>
  </si>
  <si>
    <t>Rau, đậu</t>
  </si>
  <si>
    <t>1. Sản xuất nông nghiệp đến ngày 15 tháng 4 năm 2016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</si>
  <si>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</si>
  <si>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</si>
  <si>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</si>
  <si>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</si>
  <si>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</si>
  <si>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</si>
  <si>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</si>
  <si>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</si>
  <si>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</si>
  <si>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</si>
  <si>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</si>
  <si>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</si>
  <si>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</si>
  <si>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</si>
  <si>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</si>
  <si>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</si>
  <si>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</si>
  <si>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</si>
  <si>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</si>
  <si>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</si>
  <si>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</si>
  <si>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</si>
  <si>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</si>
  <si>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</si>
  <si>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</si>
  <si>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</si>
  <si>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</si>
  <si>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</si>
  <si>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</si>
  <si>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</si>
  <si>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</si>
  <si>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3</t>
  </si>
  <si>
    <t>2016 so với</t>
  </si>
  <si>
    <t>4 tháng năm</t>
  </si>
  <si>
    <t>Tháng 4 năm</t>
  </si>
  <si>
    <t>3 tháng năm</t>
  </si>
  <si>
    <t>Đơn vị tính:%</t>
  </si>
  <si>
    <t xml:space="preserve">2. Chỉ số sản xuất công nghiệp 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</si>
  <si>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</si>
  <si>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</si>
  <si>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</si>
  <si>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</si>
  <si>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</si>
  <si>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</si>
  <si>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</si>
  <si>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</si>
  <si>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</si>
  <si>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</si>
  <si>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</si>
  <si>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</si>
  <si>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</si>
  <si>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</si>
  <si>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</si>
  <si>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</si>
  <si>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</si>
  <si>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</si>
  <si>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</si>
  <si>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</si>
  <si>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</si>
  <si>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</si>
  <si>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</si>
  <si>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</si>
  <si>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</si>
  <si>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</si>
  <si>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</si>
  <si>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</si>
  <si>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</si>
  <si>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</si>
  <si>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</si>
  <si>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</si>
  <si>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</si>
  <si>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</si>
  <si>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</si>
  <si>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</si>
  <si>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</si>
  <si>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</si>
  <si>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</si>
  <si>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</si>
  <si>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</si>
  <si>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</si>
  <si>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</si>
  <si>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</si>
  <si>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</si>
  <si>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</si>
  <si>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tháng 4 năm</t>
  </si>
  <si>
    <t>năm</t>
  </si>
  <si>
    <t>2016 so</t>
  </si>
  <si>
    <t>4 tháng</t>
  </si>
  <si>
    <t>tháng 4</t>
  </si>
  <si>
    <t>3 tháng</t>
  </si>
  <si>
    <t>tính</t>
  </si>
  <si>
    <t>Cộng dồn</t>
  </si>
  <si>
    <t>Ước tính</t>
  </si>
  <si>
    <t>Thực hiện</t>
  </si>
  <si>
    <t>Đơn vị</t>
  </si>
  <si>
    <t>3. Một số sản phẩm chủ yếu của ngành công nghiệp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</si>
  <si>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</si>
  <si>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</si>
  <si>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</si>
  <si>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</si>
  <si>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</si>
  <si>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</si>
  <si>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 thời điểm</t>
  </si>
  <si>
    <t xml:space="preserve"> cùng kỳ</t>
  </si>
  <si>
    <t xml:space="preserve">tháng trước </t>
  </si>
  <si>
    <t>so với cùng</t>
  </si>
  <si>
    <t>so với</t>
  </si>
  <si>
    <t>01/4/2016</t>
  </si>
  <si>
    <t>thời điểm</t>
  </si>
  <si>
    <t xml:space="preserve"> 3 tháng </t>
  </si>
  <si>
    <t xml:space="preserve"> tháng 3</t>
  </si>
  <si>
    <t>tồn kho</t>
  </si>
  <si>
    <t>tiêu thụ</t>
  </si>
  <si>
    <t>Chỉ số</t>
  </si>
  <si>
    <t xml:space="preserve">Chỉ số </t>
  </si>
  <si>
    <t>4. Chỉ số tiêu thụ và tồn kho ngành công nghiệp chế biến, chế tạo</t>
  </si>
  <si>
    <t>cùng thời điểm</t>
  </si>
  <si>
    <t>01/04/2016</t>
  </si>
  <si>
    <t>lao động thời điểm</t>
  </si>
  <si>
    <t>Chỉ số sử dụng</t>
  </si>
  <si>
    <t xml:space="preserve">5. Chỉ số sử dụng lao động của doanh nghiệp công nghiệp </t>
  </si>
  <si>
    <t xml:space="preserve"> Khánh Hòa</t>
  </si>
  <si>
    <t xml:space="preserve"> Cà Mau</t>
  </si>
  <si>
    <t xml:space="preserve"> Đà Nẵng</t>
  </si>
  <si>
    <t xml:space="preserve"> Phú Thọ</t>
  </si>
  <si>
    <t xml:space="preserve"> Đồng Nai</t>
  </si>
  <si>
    <t xml:space="preserve"> Bắc Ninh</t>
  </si>
  <si>
    <t xml:space="preserve"> Thái Bình</t>
  </si>
  <si>
    <t xml:space="preserve"> Hà Tĩnh</t>
  </si>
  <si>
    <t xml:space="preserve"> Quảng Nam</t>
  </si>
  <si>
    <t xml:space="preserve"> Hải Phòng</t>
  </si>
  <si>
    <t xml:space="preserve"> Cần Thơ</t>
  </si>
  <si>
    <t xml:space="preserve"> Quảng Ninh</t>
  </si>
  <si>
    <t xml:space="preserve"> Vĩnh Phúc</t>
  </si>
  <si>
    <t xml:space="preserve"> Kiên Giang</t>
  </si>
  <si>
    <t xml:space="preserve"> Thanh Hóa</t>
  </si>
  <si>
    <t xml:space="preserve"> Bình Dương</t>
  </si>
  <si>
    <t xml:space="preserve"> Bà Rịa - Vũng Tàu</t>
  </si>
  <si>
    <t xml:space="preserve"> Nghệ An</t>
  </si>
  <si>
    <t xml:space="preserve"> TP. Hồ Chí Minh</t>
  </si>
  <si>
    <t xml:space="preserve"> 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</si>
  <si>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</si>
  <si>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</si>
  <si>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</si>
  <si>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</si>
  <si>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</si>
  <si>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</si>
  <si>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</si>
  <si>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</si>
  <si>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</si>
  <si>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</si>
  <si>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</si>
  <si>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</si>
  <si>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</si>
  <si>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</si>
  <si>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</si>
  <si>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Trong đó:</t>
  </si>
  <si>
    <t>Trung ương</t>
  </si>
  <si>
    <t>TỔNG SỐ</t>
  </si>
  <si>
    <t>năm 2016 (%)</t>
  </si>
  <si>
    <t>với kế hoạch</t>
  </si>
  <si>
    <t>năm 2016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</si>
  <si>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</si>
  <si>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</si>
  <si>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Xa-moa</t>
  </si>
  <si>
    <t>Hà Lan</t>
  </si>
  <si>
    <t>Bơ-mu-đa</t>
  </si>
  <si>
    <t>Hoa Kỳ</t>
  </si>
  <si>
    <t>Pháp</t>
  </si>
  <si>
    <t>Ca-na-da</t>
  </si>
  <si>
    <t>Quần đảo Vigin thuộc Anh</t>
  </si>
  <si>
    <t>Thái Lan</t>
  </si>
  <si>
    <t>Ấn Độ</t>
  </si>
  <si>
    <t>Xây-sen</t>
  </si>
  <si>
    <t>Vương quốc Anh</t>
  </si>
  <si>
    <t>Bru-nây</t>
  </si>
  <si>
    <t>CHND Trung Hoa</t>
  </si>
  <si>
    <t>Ma-lai-xi-a</t>
  </si>
  <si>
    <t>Nhật Bản</t>
  </si>
  <si>
    <t>Đài Loan</t>
  </si>
  <si>
    <t>Xin-ga-po</t>
  </si>
  <si>
    <t>Hàn Quốc</t>
  </si>
  <si>
    <t>Phân theo một số nước và vùng lãnh thổ</t>
  </si>
  <si>
    <t>Phú Yên</t>
  </si>
  <si>
    <t>Ninh Bình</t>
  </si>
  <si>
    <t>Long An</t>
  </si>
  <si>
    <t>Vĩnh Phúc</t>
  </si>
  <si>
    <t>Quảng Nam</t>
  </si>
  <si>
    <t>Tây Ninh</t>
  </si>
  <si>
    <t>Hà Tĩnh</t>
  </si>
  <si>
    <t>Cần Thơ</t>
  </si>
  <si>
    <t>Bà Rịa - Vũng Tàu</t>
  </si>
  <si>
    <t>Bắc Giang</t>
  </si>
  <si>
    <t>TP. Hồ Chí Minh</t>
  </si>
  <si>
    <t>Tiền Giang</t>
  </si>
  <si>
    <t>Đồng Nai</t>
  </si>
  <si>
    <t>Bắc Ninh</t>
  </si>
  <si>
    <t>Bình Dương</t>
  </si>
  <si>
    <t>Hà Nội</t>
  </si>
  <si>
    <t>Hải Phòng</t>
  </si>
  <si>
    <t>Phân theo một số địa phương</t>
  </si>
  <si>
    <t>(Triệu USD)</t>
  </si>
  <si>
    <t>(Dự án)</t>
  </si>
  <si>
    <t>Số vốn đăng ký</t>
  </si>
  <si>
    <t xml:space="preserve">Số dự án 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</si>
  <si>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</si>
  <si>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</si>
  <si>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</si>
  <si>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</si>
  <si>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</si>
  <si>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</si>
  <si>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Bỉ</t>
  </si>
  <si>
    <t>Phần Lan</t>
  </si>
  <si>
    <t>Na Uy</t>
  </si>
  <si>
    <t>Tây Ban Nha</t>
  </si>
  <si>
    <t>Thụy Sỹ</t>
  </si>
  <si>
    <t>Đan Mạch</t>
  </si>
  <si>
    <t>I-ta-li-a</t>
  </si>
  <si>
    <t>Thụy Điển</t>
  </si>
  <si>
    <t>Đức</t>
  </si>
  <si>
    <t>Liên bang Nga</t>
  </si>
  <si>
    <t>Châu Âu</t>
  </si>
  <si>
    <t>Một số nước khác thuộc châu Mỹ</t>
  </si>
  <si>
    <t>Ca-na-đa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</si>
  <si>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</si>
  <si>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</si>
  <si>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</si>
  <si>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</si>
  <si>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</si>
  <si>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</si>
  <si>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</si>
  <si>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Châu Á</t>
  </si>
  <si>
    <t>Đường bộ</t>
  </si>
  <si>
    <t>Đường biển</t>
  </si>
  <si>
    <t>Đường không</t>
  </si>
  <si>
    <t>Phân theo phương tiện đến</t>
  </si>
  <si>
    <t>4 tháng năm 
2016 so với 
cùng kỳ năm 
2015 (%)</t>
  </si>
  <si>
    <t>Thực hiện
4 tháng
năm 2016</t>
  </si>
  <si>
    <t>Ước tính
tháng 4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</si>
  <si>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</si>
  <si>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</si>
  <si>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 xml:space="preserve">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</si>
  <si>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</si>
  <si>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</si>
  <si>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</si>
  <si>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</si>
  <si>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</si>
  <si>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</si>
  <si>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Ước tính
tháng 4 năm 2016
(Tỷ đồng)</t>
  </si>
  <si>
    <t>Hàng không</t>
  </si>
  <si>
    <t>Đường sông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</si>
  <si>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</si>
  <si>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</si>
  <si>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</si>
  <si>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</si>
  <si>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</si>
  <si>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Tổng số</t>
  </si>
  <si>
    <t>Triệu tấn.km</t>
  </si>
  <si>
    <t xml:space="preserve">   Nghìn tấn</t>
  </si>
  <si>
    <t>B. HÀNG HÓA</t>
  </si>
  <si>
    <t>Triệu HK.km</t>
  </si>
  <si>
    <t xml:space="preserve">      Nghìn HK</t>
  </si>
  <si>
    <t>A. HÀNH KHÁCH</t>
  </si>
  <si>
    <t>Luân chuyển</t>
  </si>
  <si>
    <t>Vận chuyển</t>
  </si>
  <si>
    <t>4 tháng năm 2016 so với
cùng kỳ năm trước (%)</t>
  </si>
  <si>
    <t>Thực hiện 4 tháng
năm 2016</t>
  </si>
  <si>
    <t>LẠM PHÁT CƠ BẢN</t>
  </si>
  <si>
    <t>CHỈ SỐ GIÁ ĐÔ LA MỸ</t>
  </si>
  <si>
    <t>CHỈ SỐ GIÁ VÀNG</t>
  </si>
  <si>
    <t>Đồ dùng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</si>
  <si>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</si>
  <si>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</si>
  <si>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</si>
  <si>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</si>
  <si>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</si>
  <si>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</si>
  <si>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</si>
  <si>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</si>
  <si>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</si>
  <si>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</si>
  <si>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giày dép và mũ nón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</si>
  <si>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</si>
  <si>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</si>
  <si>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</si>
  <si>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</si>
  <si>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</si>
  <si>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</si>
  <si>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</si>
  <si>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</si>
  <si>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</si>
  <si>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3</t>
  </si>
  <si>
    <t>Tháng 12</t>
  </si>
  <si>
    <t>Tháng 4</t>
  </si>
  <si>
    <t>Kỳ gốc</t>
  </si>
  <si>
    <t>Chỉ số giá 4 tháng</t>
  </si>
  <si>
    <t>Tháng 4 năm 2016 so với: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</si>
  <si>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</si>
  <si>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       và lạm phát cơ bản tháng 4 năm 2016</t>
  </si>
  <si>
    <t>Phương tiện vận tải và phụ tùng</t>
  </si>
  <si>
    <t>Dây điện và cáp điện</t>
  </si>
  <si>
    <t>Máy móc, thiết bị, DC, PT khác</t>
  </si>
  <si>
    <t>Điện thoại các loại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</si>
  <si>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</si>
  <si>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</si>
  <si>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</si>
  <si>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</si>
  <si>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</si>
  <si>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</si>
  <si>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</si>
  <si>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</si>
  <si>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</si>
  <si>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</si>
  <si>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</si>
  <si>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</si>
  <si>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</si>
  <si>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</si>
  <si>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</si>
  <si>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</si>
  <si>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</si>
  <si>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</si>
  <si>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</si>
  <si>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</si>
  <si>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</si>
  <si>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</si>
  <si>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</si>
  <si>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</si>
  <si>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</si>
  <si>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</si>
  <si>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</si>
  <si>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</si>
  <si>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</si>
  <si>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</si>
  <si>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Trị giá</t>
  </si>
  <si>
    <t>Lượng</t>
  </si>
  <si>
    <t>t4/t3</t>
  </si>
  <si>
    <t>tht3-utt3</t>
  </si>
  <si>
    <t>utt3</t>
  </si>
  <si>
    <t>4 tháng năm
2016 so với cùng
kỳ năm 2015 (%)</t>
  </si>
  <si>
    <t>Cộng dồn
4 tháng
năm 2016</t>
  </si>
  <si>
    <t>Thực hiện
tháng 3
năm 2016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</si>
  <si>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</si>
  <si>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</si>
  <si>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</si>
  <si>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</si>
  <si>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</si>
  <si>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</si>
  <si>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</si>
  <si>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thoại các loại và LK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</si>
  <si>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</si>
  <si>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</si>
  <si>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</si>
  <si>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</si>
  <si>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</si>
  <si>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</si>
  <si>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</si>
  <si>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</si>
  <si>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</si>
  <si>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</si>
  <si>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</si>
  <si>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</si>
  <si>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</si>
  <si>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</si>
  <si>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</si>
  <si>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</si>
  <si>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</si>
  <si>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</si>
  <si>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</si>
  <si>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</si>
  <si>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</si>
  <si>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</si>
  <si>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6. Vốn đầu tư thực hiện từ nguồn ngân sách Nhà nước</t>
  </si>
  <si>
    <t>7. Đầu tư trực tiếp của nước ngoài được cấp phép từ 01/01- 20/4/2016</t>
  </si>
  <si>
    <t>8. Tổng mức hàng hóa bán lẻ và doanh thu dịch vụ tiêu dùng</t>
  </si>
  <si>
    <t>9. Hàng hóa xuất khẩu</t>
  </si>
  <si>
    <t>10. Hàng hóa nhập khẩu</t>
  </si>
  <si>
    <t xml:space="preserve">11. Chỉ số giá tiêu dùng, chỉ số giá vàng, chỉ số giá đô la Mỹ </t>
  </si>
  <si>
    <t>12. Vận tải hành khách và hàng hoá</t>
  </si>
  <si>
    <t>13. Khách quốc tế đến Việt Nam</t>
  </si>
  <si>
    <t>Tháng 4 năm 2016  so với tháng 3 năm
2016 (%)</t>
  </si>
  <si>
    <t>Tháng 4 năm
2016 so với
cùng kỳ năm
2015 (%)</t>
  </si>
  <si>
    <r>
      <t>Đơn vị tính:</t>
    </r>
    <r>
      <rPr>
        <i/>
        <sz val="10"/>
        <rFont val="Arial"/>
        <family val="2"/>
      </rPr>
      <t xml:space="preserve"> Nghìn ha</t>
    </r>
  </si>
  <si>
    <t xml:space="preserve"> Quảng Ngãi</t>
  </si>
  <si>
    <t>Đặ khu HC Hồng Kông (TQ)</t>
  </si>
  <si>
    <t>Ước tính 4 tháng
đầu năm 2016</t>
  </si>
  <si>
    <t>4 tháng đầu 
năm 2016 so vớicùng kỳ
năm 2015 (%)</t>
  </si>
</sst>
</file>

<file path=xl/styles.xml><?xml version="1.0" encoding="utf-8"?>
<styleSheet xmlns="http://schemas.openxmlformats.org/spreadsheetml/2006/main">
  <numFmts count="4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\ \ ########"/>
    <numFmt numFmtId="165" formatCode="#,##0.0;[Red]\-#,##0.0;\ &quot;-&quot;;[Blue]@"/>
    <numFmt numFmtId="166" formatCode="0.0"/>
    <numFmt numFmtId="167" formatCode="_-&quot;$&quot;* #,##0_-;\-&quot;$&quot;* #,##0_-;_-&quot;$&quot;* &quot;-&quot;_-;_-@_-"/>
    <numFmt numFmtId="168" formatCode="0&quot;.&quot;000%"/>
    <numFmt numFmtId="169" formatCode="###,0&quot;.&quot;00\ &quot;F&quot;;[Red]\-###,0&quot;.&quot;00\ &quot;F&quot;"/>
    <numFmt numFmtId="170" formatCode="_-* #,##0_-;\-* #,##0_-;_-* &quot;-&quot;_-;_-@_-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-* #,##0\ _P_t_s_-;\-* #,##0\ _P_t_s_-;_-* &quot;-&quot;\ _P_t_s_-;_-@_-"/>
    <numFmt numFmtId="182" formatCode="_-* #,##0.00\ _₫_-;\-* #,##0.00\ _₫_-;_-* &quot;-&quot;??\ _₫_-;_-@_-"/>
    <numFmt numFmtId="183" formatCode="_-&quot;$&quot;* #,##0.00_-;\-&quot;$&quot;* #,##0.00_-;_-&quot;$&quot;* &quot;-&quot;??_-;_-@_-"/>
    <numFmt numFmtId="184" formatCode="&quot;\&quot;#,##0.00;[Red]&quot;\&quot;&quot;\&quot;&quot;\&quot;&quot;\&quot;&quot;\&quot;&quot;\&quot;\-#,##0.00"/>
    <numFmt numFmtId="185" formatCode="#,##0;\(#,##0\)"/>
    <numFmt numFmtId="186" formatCode="_ * #,##0.00_)\ &quot;ĐỒNG&quot;_ ;_ * \(#,##0.00\)\ &quot;ĐỒNG&quot;_ ;_ * &quot;-&quot;??_)\ &quot;ĐỒNG&quot;_ ;_ @_ "/>
    <numFmt numFmtId="187" formatCode="\$#,##0\ ;\(\$#,##0\)"/>
    <numFmt numFmtId="188" formatCode="\t0.00%"/>
    <numFmt numFmtId="189" formatCode="\t#\ ??/??"/>
    <numFmt numFmtId="190" formatCode="_([$€-2]* #,##0.00_);_([$€-2]* \(#,##0.00\);_([$€-2]* &quot;-&quot;??_)"/>
    <numFmt numFmtId="191" formatCode="_-&quot;£&quot;* #,##0_-;\-&quot;£&quot;* #,##0_-;_-&quot;£&quot;* &quot;-&quot;_-;_-@_-"/>
    <numFmt numFmtId="192" formatCode="m/d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&quot;\&quot;#,##0;[Red]&quot;\&quot;\-#,##0"/>
    <numFmt numFmtId="199" formatCode="#,##0\ &quot;$&quot;_);[Red]\(#,##0\ &quot;$&quot;\)"/>
    <numFmt numFmtId="200" formatCode="###0.0;\-###0.0"/>
    <numFmt numFmtId="201" formatCode="#,##0.0;\-#,##0.0"/>
    <numFmt numFmtId="202" formatCode="#,##0.00;\-#,##0.00"/>
    <numFmt numFmtId="203" formatCode="0.0%"/>
    <numFmt numFmtId="204" formatCode="_(* #,##0_);_(* \(#,##0\);_(* &quot;-&quot;??_);_(@_)"/>
    <numFmt numFmtId="205" formatCode="0.00000"/>
  </numFmts>
  <fonts count="1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3"/>
      <name val=".Vn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name val=".VnArial"/>
      <family val="2"/>
    </font>
    <font>
      <sz val="13"/>
      <name val=".VnTime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.VnArial"/>
      <family val="2"/>
    </font>
    <font>
      <b/>
      <sz val="10"/>
      <name val=".VnArial"/>
      <family val="2"/>
    </font>
    <font>
      <i/>
      <sz val="10"/>
      <name val="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.VnTime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4"/>
      <color theme="1"/>
      <name val="Times New Roman"/>
      <family val="2"/>
    </font>
    <font>
      <sz val="10"/>
      <name val="Arial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3"/>
      <name val="VNI-Times"/>
    </font>
    <font>
      <sz val="12"/>
      <name val="VNTime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i/>
      <sz val="9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Arial Unicode MS"/>
      <family val="2"/>
    </font>
    <font>
      <sz val="9"/>
      <name val=".VnTime"/>
      <family val="2"/>
    </font>
    <font>
      <b/>
      <i/>
      <sz val="9"/>
      <color indexed="8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1"/>
      <color rgb="FFFF0000"/>
      <name val="Calibri"/>
      <family val="2"/>
      <scheme val="minor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sz val="10"/>
      <name val="Arial "/>
    </font>
    <font>
      <b/>
      <sz val="11.5"/>
      <name val=".VnTime"/>
      <family val="2"/>
    </font>
    <font>
      <b/>
      <sz val="13"/>
      <name val=".VnArial"/>
      <family val="2"/>
    </font>
    <font>
      <sz val="13"/>
      <name val="Arial"/>
      <family val="2"/>
    </font>
    <font>
      <b/>
      <sz val="13"/>
      <name val="Arial"/>
      <family val="2"/>
    </font>
    <font>
      <sz val="10"/>
      <name val="BEAM-Time-T"/>
    </font>
    <font>
      <sz val="9.5"/>
      <name val="Arial"/>
      <family val="2"/>
    </font>
    <font>
      <sz val="10"/>
      <name val="MS Sans Serif"/>
    </font>
    <font>
      <b/>
      <sz val="9.5"/>
      <name val="Arial"/>
      <family val="2"/>
    </font>
    <font>
      <i/>
      <sz val="9.5"/>
      <name val="Arial"/>
      <family val="2"/>
    </font>
    <font>
      <sz val="11.5"/>
      <name val=".VnTimeH"/>
      <family val="2"/>
    </font>
    <font>
      <sz val="9"/>
      <color indexed="9"/>
      <name val="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11.5"/>
      <name val=".VnArialH"/>
      <family val="2"/>
    </font>
    <font>
      <b/>
      <sz val="11"/>
      <name val="Arial"/>
      <family val="2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name val=".VnTimeH"/>
      <family val="2"/>
    </font>
    <font>
      <sz val="13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663">
    <xf numFmtId="0" fontId="0" fillId="0" borderId="0"/>
    <xf numFmtId="0" fontId="2" fillId="0" borderId="0"/>
    <xf numFmtId="0" fontId="1" fillId="0" borderId="0"/>
    <xf numFmtId="0" fontId="9" fillId="0" borderId="0"/>
    <xf numFmtId="0" fontId="9" fillId="0" borderId="0"/>
    <xf numFmtId="167" fontId="16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69" fontId="1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70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167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16" fillId="0" borderId="0" applyFont="0" applyFill="0" applyBorder="0" applyAlignment="0" applyProtection="0"/>
    <xf numFmtId="4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1" fontId="16" fillId="0" borderId="0" applyFont="0" applyFill="0" applyBorder="0" applyAlignment="0" applyProtection="0"/>
    <xf numFmtId="173" fontId="22" fillId="0" borderId="0" applyFont="0" applyFill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0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42" fontId="22" fillId="0" borderId="0" applyFont="0" applyFill="0" applyBorder="0" applyAlignment="0" applyProtection="0"/>
    <xf numFmtId="170" fontId="16" fillId="0" borderId="0" applyFont="0" applyFill="0" applyBorder="0" applyAlignment="0" applyProtection="0"/>
    <xf numFmtId="173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67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5" fillId="0" borderId="0"/>
    <xf numFmtId="0" fontId="25" fillId="2" borderId="0" applyNumberFormat="0"/>
    <xf numFmtId="0" fontId="25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5" fillId="0" borderId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5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23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0" fontId="12" fillId="2" borderId="0" applyNumberFormat="0"/>
    <xf numFmtId="9" fontId="27" fillId="0" borderId="0" applyBorder="0" applyAlignment="0" applyProtection="0"/>
    <xf numFmtId="0" fontId="28" fillId="3" borderId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3" borderId="0"/>
    <xf numFmtId="0" fontId="31" fillId="0" borderId="0">
      <alignment wrapText="1"/>
    </xf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21" borderId="0" applyNumberFormat="0" applyBorder="0" applyAlignment="0" applyProtection="0"/>
    <xf numFmtId="17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12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178" fontId="34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35" fillId="5" borderId="0" applyNumberFormat="0" applyBorder="0" applyAlignment="0" applyProtection="0"/>
    <xf numFmtId="0" fontId="33" fillId="0" borderId="0"/>
    <xf numFmtId="0" fontId="36" fillId="0" borderId="0"/>
    <xf numFmtId="0" fontId="33" fillId="0" borderId="0"/>
    <xf numFmtId="37" fontId="37" fillId="0" borderId="0"/>
    <xf numFmtId="0" fontId="38" fillId="0" borderId="0"/>
    <xf numFmtId="179" fontId="12" fillId="0" borderId="0" applyFill="0" applyBorder="0" applyAlignment="0"/>
    <xf numFmtId="179" fontId="23" fillId="0" borderId="0" applyFill="0" applyBorder="0" applyAlignment="0"/>
    <xf numFmtId="179" fontId="23" fillId="0" borderId="0" applyFill="0" applyBorder="0" applyAlignment="0"/>
    <xf numFmtId="0" fontId="39" fillId="22" borderId="3" applyNumberFormat="0" applyAlignment="0" applyProtection="0"/>
    <xf numFmtId="0" fontId="40" fillId="0" borderId="0"/>
    <xf numFmtId="180" fontId="22" fillId="0" borderId="0" applyFont="0" applyFill="0" applyBorder="0" applyAlignment="0" applyProtection="0"/>
    <xf numFmtId="0" fontId="41" fillId="23" borderId="4" applyNumberFormat="0" applyAlignment="0" applyProtection="0"/>
    <xf numFmtId="41" fontId="4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9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2" fontId="29" fillId="0" borderId="0" applyFont="0" applyFill="0" applyBorder="0" applyAlignment="0" applyProtection="0"/>
    <xf numFmtId="18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2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64" fontId="44" fillId="0" borderId="0" applyFont="0" applyFill="0" applyBorder="0" applyAlignment="0" applyProtection="0"/>
    <xf numFmtId="182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2" fontId="12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5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84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3" fillId="0" borderId="0" applyFont="0" applyFill="0" applyBorder="0" applyAlignment="0" applyProtection="0"/>
    <xf numFmtId="185" fontId="36" fillId="0" borderId="0"/>
    <xf numFmtId="3" fontId="12" fillId="0" borderId="0" applyFont="0" applyFill="0" applyBorder="0" applyAlignment="0" applyProtection="0"/>
    <xf numFmtId="0" fontId="48" fillId="0" borderId="0">
      <alignment horizontal="center"/>
    </xf>
    <xf numFmtId="186" fontId="23" fillId="0" borderId="0" applyFont="0" applyFill="0" applyBorder="0" applyAlignment="0" applyProtection="0"/>
    <xf numFmtId="187" fontId="12" fillId="0" borderId="0" applyFont="0" applyFill="0" applyBorder="0" applyAlignment="0" applyProtection="0"/>
    <xf numFmtId="188" fontId="12" fillId="0" borderId="0"/>
    <xf numFmtId="0" fontId="12" fillId="0" borderId="0" applyFont="0" applyFill="0" applyBorder="0" applyAlignment="0" applyProtection="0"/>
    <xf numFmtId="3" fontId="49" fillId="0" borderId="5">
      <alignment horizontal="left" vertical="top" wrapText="1"/>
    </xf>
    <xf numFmtId="189" fontId="12" fillId="0" borderId="0"/>
    <xf numFmtId="190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3" fillId="0" borderId="6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55" fillId="0" borderId="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56" fillId="0" borderId="0" applyProtection="0"/>
    <xf numFmtId="0" fontId="3" fillId="0" borderId="0" applyProtection="0"/>
    <xf numFmtId="0" fontId="59" fillId="0" borderId="0" applyNumberFormat="0" applyFill="0" applyBorder="0" applyAlignment="0" applyProtection="0">
      <alignment vertical="top"/>
      <protection locked="0"/>
    </xf>
    <xf numFmtId="10" fontId="53" fillId="24" borderId="10" applyNumberFormat="0" applyBorder="0" applyAlignment="0" applyProtection="0"/>
    <xf numFmtId="0" fontId="60" fillId="9" borderId="3" applyNumberFormat="0" applyAlignment="0" applyProtection="0"/>
    <xf numFmtId="0" fontId="12" fillId="0" borderId="0"/>
    <xf numFmtId="0" fontId="61" fillId="0" borderId="11" applyNumberFormat="0" applyFill="0" applyAlignment="0" applyProtection="0"/>
    <xf numFmtId="0" fontId="62" fillId="0" borderId="12"/>
    <xf numFmtId="191" fontId="12" fillId="0" borderId="13"/>
    <xf numFmtId="191" fontId="23" fillId="0" borderId="13"/>
    <xf numFmtId="191" fontId="23" fillId="0" borderId="13"/>
    <xf numFmtId="192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4" fillId="0" borderId="0" applyNumberFormat="0" applyFont="0" applyFill="0" applyAlignment="0"/>
    <xf numFmtId="0" fontId="63" fillId="25" borderId="0" applyNumberFormat="0" applyBorder="0" applyAlignment="0" applyProtection="0"/>
    <xf numFmtId="0" fontId="36" fillId="0" borderId="0"/>
    <xf numFmtId="0" fontId="2" fillId="0" borderId="0">
      <alignment horizontal="left"/>
    </xf>
    <xf numFmtId="37" fontId="64" fillId="0" borderId="0"/>
    <xf numFmtId="0" fontId="2" fillId="0" borderId="0">
      <alignment horizontal="left"/>
    </xf>
    <xf numFmtId="0" fontId="12" fillId="0" borderId="0"/>
    <xf numFmtId="194" fontId="65" fillId="0" borderId="0"/>
    <xf numFmtId="0" fontId="12" fillId="0" borderId="0"/>
    <xf numFmtId="0" fontId="29" fillId="0" borderId="0"/>
    <xf numFmtId="0" fontId="9" fillId="0" borderId="0"/>
    <xf numFmtId="0" fontId="12" fillId="0" borderId="0"/>
    <xf numFmtId="0" fontId="4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" fillId="0" borderId="0"/>
    <xf numFmtId="0" fontId="66" fillId="0" borderId="0"/>
    <xf numFmtId="0" fontId="29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4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9" fillId="0" borderId="0"/>
    <xf numFmtId="0" fontId="29" fillId="0" borderId="0"/>
    <xf numFmtId="0" fontId="6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67" fillId="0" borderId="0"/>
    <xf numFmtId="0" fontId="68" fillId="0" borderId="0"/>
    <xf numFmtId="0" fontId="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2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29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46" fillId="0" borderId="0"/>
    <xf numFmtId="0" fontId="12" fillId="0" borderId="0"/>
    <xf numFmtId="0" fontId="26" fillId="2" borderId="0" applyNumberFormat="0"/>
    <xf numFmtId="0" fontId="12" fillId="0" borderId="0"/>
    <xf numFmtId="0" fontId="2" fillId="0" borderId="0"/>
    <xf numFmtId="0" fontId="23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7" fillId="0" borderId="0"/>
    <xf numFmtId="0" fontId="69" fillId="0" borderId="0"/>
    <xf numFmtId="0" fontId="70" fillId="0" borderId="0"/>
    <xf numFmtId="0" fontId="71" fillId="0" borderId="0"/>
    <xf numFmtId="0" fontId="71" fillId="0" borderId="0"/>
    <xf numFmtId="0" fontId="12" fillId="0" borderId="0"/>
    <xf numFmtId="0" fontId="7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2" fillId="0" borderId="0"/>
    <xf numFmtId="0" fontId="71" fillId="0" borderId="0"/>
    <xf numFmtId="0" fontId="71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" fillId="0" borderId="0"/>
    <xf numFmtId="0" fontId="70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3" fillId="0" borderId="0"/>
    <xf numFmtId="0" fontId="12" fillId="0" borderId="0"/>
    <xf numFmtId="0" fontId="6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12" fillId="26" borderId="14" applyNumberFormat="0" applyFont="0" applyAlignment="0" applyProtection="0"/>
    <xf numFmtId="0" fontId="77" fillId="22" borderId="15" applyNumberFormat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95" fontId="12" fillId="0" borderId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79" fillId="0" borderId="0"/>
    <xf numFmtId="0" fontId="80" fillId="0" borderId="0">
      <alignment horizontal="center"/>
    </xf>
    <xf numFmtId="0" fontId="81" fillId="0" borderId="16">
      <alignment horizontal="center" vertical="center"/>
    </xf>
    <xf numFmtId="0" fontId="82" fillId="0" borderId="10" applyAlignment="0">
      <alignment horizontal="center" vertical="center" wrapText="1"/>
    </xf>
    <xf numFmtId="0" fontId="83" fillId="0" borderId="10">
      <alignment horizontal="center" vertical="center" wrapText="1"/>
    </xf>
    <xf numFmtId="3" fontId="13" fillId="0" borderId="0"/>
    <xf numFmtId="0" fontId="84" fillId="0" borderId="17"/>
    <xf numFmtId="0" fontId="62" fillId="0" borderId="0"/>
    <xf numFmtId="0" fontId="85" fillId="0" borderId="0" applyFont="0">
      <alignment horizontal="centerContinuous"/>
    </xf>
    <xf numFmtId="0" fontId="86" fillId="0" borderId="18" applyNumberFormat="0" applyFill="0" applyAlignment="0" applyProtection="0"/>
    <xf numFmtId="0" fontId="12" fillId="0" borderId="19" applyNumberFormat="0" applyFont="0" applyFill="0" applyAlignment="0" applyProtection="0"/>
    <xf numFmtId="0" fontId="12" fillId="0" borderId="19" applyNumberFormat="0" applyFont="0" applyFill="0" applyAlignment="0" applyProtection="0"/>
    <xf numFmtId="0" fontId="12" fillId="0" borderId="19" applyNumberFormat="0" applyFont="0" applyFill="0" applyAlignment="0" applyProtection="0"/>
    <xf numFmtId="0" fontId="12" fillId="0" borderId="19" applyNumberFormat="0" applyFont="0" applyFill="0" applyAlignment="0" applyProtection="0"/>
    <xf numFmtId="0" fontId="12" fillId="0" borderId="19" applyNumberFormat="0" applyFont="0" applyFill="0" applyAlignment="0" applyProtection="0"/>
    <xf numFmtId="0" fontId="12" fillId="0" borderId="19" applyNumberFormat="0" applyFont="0" applyFill="0" applyAlignment="0" applyProtection="0"/>
    <xf numFmtId="0" fontId="12" fillId="0" borderId="19" applyNumberFormat="0" applyFont="0" applyFill="0" applyAlignment="0" applyProtection="0"/>
    <xf numFmtId="0" fontId="8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8" fillId="0" borderId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0" fillId="0" borderId="0">
      <alignment vertical="center"/>
    </xf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96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197" fontId="94" fillId="0" borderId="0" applyFont="0" applyFill="0" applyBorder="0" applyAlignment="0" applyProtection="0"/>
    <xf numFmtId="198" fontId="94" fillId="0" borderId="0" applyFont="0" applyFill="0" applyBorder="0" applyAlignment="0" applyProtection="0"/>
    <xf numFmtId="0" fontId="95" fillId="0" borderId="0"/>
    <xf numFmtId="0" fontId="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" fillId="0" borderId="0"/>
    <xf numFmtId="167" fontId="6" fillId="0" borderId="0" applyFont="0" applyFill="0" applyBorder="0" applyAlignment="0" applyProtection="0"/>
    <xf numFmtId="199" fontId="96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9" fillId="0" borderId="0"/>
    <xf numFmtId="0" fontId="75" fillId="0" borderId="0"/>
    <xf numFmtId="0" fontId="9" fillId="0" borderId="0"/>
    <xf numFmtId="0" fontId="2" fillId="0" borderId="0"/>
    <xf numFmtId="0" fontId="76" fillId="0" borderId="0"/>
    <xf numFmtId="0" fontId="13" fillId="0" borderId="0" applyAlignment="0">
      <alignment vertical="top" wrapText="1"/>
      <protection locked="0"/>
    </xf>
    <xf numFmtId="0" fontId="29" fillId="0" borderId="0"/>
    <xf numFmtId="0" fontId="2" fillId="0" borderId="0"/>
    <xf numFmtId="0" fontId="74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2" fillId="0" borderId="0"/>
    <xf numFmtId="0" fontId="12" fillId="0" borderId="0"/>
    <xf numFmtId="0" fontId="1" fillId="0" borderId="0"/>
    <xf numFmtId="0" fontId="29" fillId="0" borderId="0"/>
    <xf numFmtId="0" fontId="67" fillId="0" borderId="0"/>
    <xf numFmtId="0" fontId="29" fillId="0" borderId="0"/>
    <xf numFmtId="0" fontId="2" fillId="0" borderId="0"/>
    <xf numFmtId="0" fontId="12" fillId="0" borderId="0"/>
    <xf numFmtId="43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166" fontId="4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1" fillId="0" borderId="0"/>
    <xf numFmtId="0" fontId="12" fillId="0" borderId="0"/>
    <xf numFmtId="0" fontId="12" fillId="0" borderId="0"/>
    <xf numFmtId="0" fontId="13" fillId="0" borderId="0" applyAlignment="0">
      <alignment vertical="top" wrapText="1"/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21" fillId="0" borderId="0"/>
    <xf numFmtId="0" fontId="1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1" fillId="0" borderId="5">
      <alignment horizontal="right"/>
    </xf>
    <xf numFmtId="0" fontId="44" fillId="0" borderId="0"/>
    <xf numFmtId="0" fontId="44" fillId="0" borderId="0"/>
    <xf numFmtId="0" fontId="4" fillId="0" borderId="0"/>
    <xf numFmtId="0" fontId="123" fillId="0" borderId="0"/>
    <xf numFmtId="0" fontId="68" fillId="0" borderId="0"/>
    <xf numFmtId="0" fontId="12" fillId="0" borderId="0"/>
    <xf numFmtId="0" fontId="24" fillId="0" borderId="0"/>
    <xf numFmtId="0" fontId="2" fillId="0" borderId="0"/>
    <xf numFmtId="0" fontId="2" fillId="0" borderId="0"/>
    <xf numFmtId="0" fontId="12" fillId="0" borderId="0"/>
    <xf numFmtId="167" fontId="2" fillId="0" borderId="0" applyFont="0" applyFill="0" applyBorder="0" applyAlignment="0" applyProtection="0"/>
    <xf numFmtId="0" fontId="2" fillId="0" borderId="0"/>
    <xf numFmtId="183" fontId="2" fillId="0" borderId="0" applyFont="0" applyFill="0" applyBorder="0" applyAlignment="0" applyProtection="0"/>
  </cellStyleXfs>
  <cellXfs count="507">
    <xf numFmtId="0" fontId="0" fillId="0" borderId="0" xfId="0"/>
    <xf numFmtId="0" fontId="2" fillId="0" borderId="0" xfId="1" applyBorder="1"/>
    <xf numFmtId="0" fontId="5" fillId="0" borderId="0" xfId="1" applyFont="1" applyBorder="1"/>
    <xf numFmtId="0" fontId="1" fillId="0" borderId="0" xfId="2"/>
    <xf numFmtId="0" fontId="8" fillId="0" borderId="0" xfId="1" applyFont="1" applyBorder="1"/>
    <xf numFmtId="0" fontId="8" fillId="0" borderId="0" xfId="1" applyFont="1" applyBorder="1" applyAlignment="1">
      <alignment horizontal="center"/>
    </xf>
    <xf numFmtId="164" fontId="10" fillId="0" borderId="0" xfId="3" applyNumberFormat="1" applyFont="1" applyBorder="1" applyAlignment="1"/>
    <xf numFmtId="165" fontId="10" fillId="0" borderId="0" xfId="3" applyNumberFormat="1" applyFont="1" applyBorder="1" applyAlignment="1"/>
    <xf numFmtId="166" fontId="10" fillId="0" borderId="0" xfId="4" applyNumberFormat="1" applyFont="1" applyBorder="1" applyAlignment="1">
      <alignment horizontal="center"/>
    </xf>
    <xf numFmtId="164" fontId="11" fillId="0" borderId="0" xfId="3" applyNumberFormat="1" applyFont="1" applyBorder="1" applyAlignment="1"/>
    <xf numFmtId="49" fontId="12" fillId="0" borderId="0" xfId="3" applyNumberFormat="1" applyFont="1" applyBorder="1" applyAlignment="1"/>
    <xf numFmtId="166" fontId="12" fillId="0" borderId="0" xfId="4" applyNumberFormat="1" applyFont="1" applyBorder="1" applyAlignment="1">
      <alignment horizontal="center"/>
    </xf>
    <xf numFmtId="164" fontId="12" fillId="0" borderId="0" xfId="3" applyNumberFormat="1" applyFont="1" applyBorder="1"/>
    <xf numFmtId="164" fontId="10" fillId="0" borderId="0" xfId="4" applyNumberFormat="1" applyFont="1" applyBorder="1" applyAlignment="1"/>
    <xf numFmtId="49" fontId="13" fillId="0" borderId="0" xfId="4" applyNumberFormat="1" applyFont="1" applyBorder="1" applyAlignment="1"/>
    <xf numFmtId="164" fontId="14" fillId="0" borderId="0" xfId="4" applyNumberFormat="1" applyFont="1" applyBorder="1" applyAlignment="1"/>
    <xf numFmtId="49" fontId="15" fillId="0" borderId="0" xfId="3" applyNumberFormat="1" applyFont="1" applyBorder="1" applyAlignment="1"/>
    <xf numFmtId="166" fontId="13" fillId="0" borderId="0" xfId="1" applyNumberFormat="1" applyFont="1" applyBorder="1" applyAlignment="1">
      <alignment horizontal="right"/>
    </xf>
    <xf numFmtId="0" fontId="12" fillId="0" borderId="0" xfId="1" applyFont="1" applyBorder="1"/>
    <xf numFmtId="164" fontId="15" fillId="0" borderId="0" xfId="3" applyNumberFormat="1" applyFont="1" applyBorder="1" applyAlignment="1"/>
    <xf numFmtId="166" fontId="8" fillId="0" borderId="0" xfId="1" applyNumberFormat="1" applyFont="1" applyBorder="1"/>
    <xf numFmtId="0" fontId="6" fillId="0" borderId="0" xfId="2592" applyFont="1"/>
    <xf numFmtId="0" fontId="6" fillId="0" borderId="0" xfId="2592" applyFont="1" applyFill="1"/>
    <xf numFmtId="0" fontId="13" fillId="0" borderId="0" xfId="2592" applyFont="1" applyFill="1" applyBorder="1" applyAlignment="1">
      <alignment vertical="center" wrapText="1"/>
    </xf>
    <xf numFmtId="0" fontId="6" fillId="0" borderId="0" xfId="2592" applyFont="1" applyFill="1" applyBorder="1"/>
    <xf numFmtId="0" fontId="6" fillId="0" borderId="0" xfId="2592" applyFont="1" applyBorder="1"/>
    <xf numFmtId="166" fontId="6" fillId="0" borderId="0" xfId="2592" applyNumberFormat="1" applyFont="1" applyFill="1" applyBorder="1" applyAlignment="1">
      <alignment horizontal="right" indent="1"/>
    </xf>
    <xf numFmtId="0" fontId="97" fillId="0" borderId="0" xfId="2593" applyNumberFormat="1" applyFont="1" applyFill="1" applyBorder="1" applyAlignment="1">
      <alignment horizontal="left" wrapText="1" indent="1"/>
    </xf>
    <xf numFmtId="0" fontId="98" fillId="0" borderId="0" xfId="2592" applyFont="1" applyFill="1"/>
    <xf numFmtId="166" fontId="98" fillId="0" borderId="0" xfId="2592" applyNumberFormat="1" applyFont="1" applyFill="1" applyBorder="1" applyAlignment="1">
      <alignment horizontal="right" indent="1"/>
    </xf>
    <xf numFmtId="0" fontId="99" fillId="0" borderId="0" xfId="2593" applyNumberFormat="1" applyFont="1" applyFill="1" applyBorder="1" applyAlignment="1">
      <alignment horizontal="left" wrapText="1"/>
    </xf>
    <xf numFmtId="0" fontId="7" fillId="0" borderId="0" xfId="2592" applyFont="1" applyFill="1"/>
    <xf numFmtId="0" fontId="10" fillId="0" borderId="0" xfId="2592" applyNumberFormat="1" applyFont="1" applyBorder="1" applyAlignment="1">
      <alignment horizontal="left" wrapText="1"/>
    </xf>
    <xf numFmtId="0" fontId="100" fillId="0" borderId="0" xfId="2592" applyFont="1" applyFill="1" applyAlignment="1">
      <alignment horizontal="center" vertical="center" wrapText="1"/>
    </xf>
    <xf numFmtId="0" fontId="98" fillId="0" borderId="0" xfId="2592" applyFont="1" applyFill="1" applyAlignment="1">
      <alignment horizontal="center" vertical="center" wrapText="1"/>
    </xf>
    <xf numFmtId="0" fontId="10" fillId="0" borderId="0" xfId="2594" applyFont="1" applyBorder="1" applyAlignment="1">
      <alignment horizontal="left"/>
    </xf>
    <xf numFmtId="0" fontId="6" fillId="0" borderId="0" xfId="2592" applyFont="1" applyFill="1" applyAlignment="1">
      <alignment horizontal="center" vertical="center" wrapText="1"/>
    </xf>
    <xf numFmtId="0" fontId="6" fillId="0" borderId="0" xfId="2592" applyNumberFormat="1" applyFont="1" applyFill="1" applyBorder="1" applyAlignment="1">
      <alignment horizontal="center" vertical="center" wrapText="1"/>
    </xf>
    <xf numFmtId="0" fontId="98" fillId="0" borderId="0" xfId="2592" applyNumberFormat="1" applyFont="1" applyBorder="1" applyAlignment="1">
      <alignment horizontal="center" vertical="center" wrapText="1"/>
    </xf>
    <xf numFmtId="0" fontId="53" fillId="0" borderId="16" xfId="2592" applyNumberFormat="1" applyFont="1" applyFill="1" applyBorder="1" applyAlignment="1">
      <alignment horizontal="center" vertical="center" wrapText="1"/>
    </xf>
    <xf numFmtId="0" fontId="53" fillId="0" borderId="0" xfId="2592" applyNumberFormat="1" applyFont="1" applyFill="1" applyBorder="1" applyAlignment="1">
      <alignment horizontal="center" vertical="center" wrapText="1"/>
    </xf>
    <xf numFmtId="0" fontId="53" fillId="0" borderId="1" xfId="2592" applyNumberFormat="1" applyFont="1" applyFill="1" applyBorder="1" applyAlignment="1">
      <alignment horizontal="center" vertical="center" wrapText="1"/>
    </xf>
    <xf numFmtId="0" fontId="6" fillId="0" borderId="0" xfId="2592" applyFont="1" applyFill="1" applyAlignment="1">
      <alignment horizontal="right"/>
    </xf>
    <xf numFmtId="0" fontId="98" fillId="0" borderId="0" xfId="2592" applyNumberFormat="1" applyFont="1" applyFill="1" applyAlignment="1">
      <alignment horizontal="left"/>
    </xf>
    <xf numFmtId="0" fontId="4" fillId="0" borderId="0" xfId="2594" applyFont="1" applyBorder="1"/>
    <xf numFmtId="0" fontId="12" fillId="0" borderId="0" xfId="2594" applyFont="1" applyBorder="1"/>
    <xf numFmtId="200" fontId="6" fillId="0" borderId="0" xfId="2594" applyNumberFormat="1" applyFont="1" applyBorder="1" applyAlignment="1">
      <alignment horizontal="right" indent="1"/>
    </xf>
    <xf numFmtId="166" fontId="6" fillId="0" borderId="0" xfId="2592" applyNumberFormat="1" applyFont="1" applyBorder="1" applyAlignment="1"/>
    <xf numFmtId="166" fontId="6" fillId="0" borderId="0" xfId="2592" applyNumberFormat="1" applyFont="1" applyBorder="1" applyAlignment="1">
      <alignment horizontal="right"/>
    </xf>
    <xf numFmtId="0" fontId="6" fillId="0" borderId="0" xfId="2594" applyNumberFormat="1" applyFont="1" applyBorder="1" applyAlignment="1">
      <alignment horizontal="center"/>
    </xf>
    <xf numFmtId="0" fontId="6" fillId="0" borderId="0" xfId="2592" applyNumberFormat="1" applyFont="1" applyBorder="1" applyAlignment="1">
      <alignment horizontal="left"/>
    </xf>
    <xf numFmtId="0" fontId="6" fillId="0" borderId="0" xfId="2592" applyNumberFormat="1" applyFont="1" applyBorder="1" applyAlignment="1"/>
    <xf numFmtId="0" fontId="97" fillId="0" borderId="0" xfId="2592" applyNumberFormat="1" applyFont="1" applyBorder="1" applyAlignment="1">
      <alignment horizontal="left" wrapText="1"/>
    </xf>
    <xf numFmtId="0" fontId="53" fillId="0" borderId="0" xfId="2596" applyFont="1" applyBorder="1" applyAlignment="1">
      <alignment horizontal="center" vertical="center"/>
    </xf>
    <xf numFmtId="0" fontId="53" fillId="0" borderId="0" xfId="2596" applyFont="1" applyBorder="1" applyAlignment="1">
      <alignment horizontal="centerContinuous"/>
    </xf>
    <xf numFmtId="0" fontId="6" fillId="0" borderId="0" xfId="2596" applyFont="1" applyBorder="1" applyAlignment="1">
      <alignment horizontal="centerContinuous"/>
    </xf>
    <xf numFmtId="0" fontId="53" fillId="0" borderId="16" xfId="2596" applyFont="1" applyBorder="1" applyAlignment="1">
      <alignment horizontal="center" vertical="center"/>
    </xf>
    <xf numFmtId="0" fontId="53" fillId="0" borderId="16" xfId="2596" applyFont="1" applyBorder="1" applyAlignment="1">
      <alignment horizontal="centerContinuous"/>
    </xf>
    <xf numFmtId="0" fontId="53" fillId="0" borderId="0" xfId="2596" quotePrefix="1" applyFont="1" applyBorder="1" applyAlignment="1">
      <alignment horizontal="center" vertical="center"/>
    </xf>
    <xf numFmtId="0" fontId="53" fillId="0" borderId="1" xfId="2596" applyFont="1" applyBorder="1" applyAlignment="1">
      <alignment horizontal="center" vertical="center"/>
    </xf>
    <xf numFmtId="0" fontId="53" fillId="0" borderId="1" xfId="2596" quotePrefix="1" applyFont="1" applyBorder="1" applyAlignment="1">
      <alignment horizontal="center" vertical="center"/>
    </xf>
    <xf numFmtId="0" fontId="53" fillId="0" borderId="1" xfId="2596" applyFont="1" applyBorder="1" applyAlignment="1">
      <alignment horizontal="centerContinuous"/>
    </xf>
    <xf numFmtId="0" fontId="6" fillId="0" borderId="1" xfId="2596" applyFont="1" applyBorder="1" applyAlignment="1">
      <alignment horizontal="centerContinuous"/>
    </xf>
    <xf numFmtId="0" fontId="4" fillId="0" borderId="16" xfId="2594" applyFont="1" applyBorder="1"/>
    <xf numFmtId="0" fontId="4" fillId="0" borderId="0" xfId="2596" applyFont="1" applyBorder="1" applyAlignment="1">
      <alignment horizontal="center"/>
    </xf>
    <xf numFmtId="0" fontId="3" fillId="0" borderId="0" xfId="2595" applyFont="1" applyBorder="1" applyAlignment="1">
      <alignment horizontal="left"/>
    </xf>
    <xf numFmtId="0" fontId="8" fillId="0" borderId="0" xfId="2597" applyFont="1" applyBorder="1">
      <alignment vertical="top" wrapText="1"/>
      <protection locked="0"/>
    </xf>
    <xf numFmtId="0" fontId="8" fillId="0" borderId="0" xfId="2597" applyFont="1" applyBorder="1" applyAlignment="1">
      <alignment vertical="top" wrapText="1"/>
      <protection locked="0"/>
    </xf>
    <xf numFmtId="201" fontId="6" fillId="0" borderId="0" xfId="2597" applyNumberFormat="1" applyFont="1" applyFill="1" applyBorder="1" applyAlignment="1">
      <alignment horizontal="left" wrapText="1"/>
      <protection locked="0"/>
    </xf>
    <xf numFmtId="0" fontId="8" fillId="0" borderId="0" xfId="2597" applyFont="1" applyFill="1" applyBorder="1">
      <alignment vertical="top" wrapText="1"/>
      <protection locked="0"/>
    </xf>
    <xf numFmtId="0" fontId="53" fillId="0" borderId="0" xfId="2597" applyFont="1" applyFill="1" applyBorder="1" applyAlignment="1">
      <alignment horizontal="center" vertical="center" wrapText="1"/>
      <protection locked="0"/>
    </xf>
    <xf numFmtId="0" fontId="98" fillId="0" borderId="0" xfId="2597" applyFont="1" applyFill="1" applyBorder="1" applyAlignment="1">
      <alignment horizontal="center" vertical="center" wrapText="1"/>
      <protection locked="0"/>
    </xf>
    <xf numFmtId="0" fontId="53" fillId="0" borderId="16" xfId="2597" applyFont="1" applyFill="1" applyBorder="1" applyAlignment="1">
      <alignment horizontal="center" vertical="center" wrapText="1"/>
      <protection locked="0"/>
    </xf>
    <xf numFmtId="14" fontId="53" fillId="0" borderId="0" xfId="2597" quotePrefix="1" applyNumberFormat="1" applyFont="1" applyFill="1" applyBorder="1" applyAlignment="1">
      <alignment horizontal="center" vertical="center" wrapText="1"/>
      <protection locked="0"/>
    </xf>
    <xf numFmtId="0" fontId="53" fillId="0" borderId="1" xfId="2597" applyFont="1" applyFill="1" applyBorder="1" applyAlignment="1">
      <alignment horizontal="center" vertical="center" wrapText="1"/>
      <protection locked="0"/>
    </xf>
    <xf numFmtId="0" fontId="98" fillId="0" borderId="1" xfId="2597" applyFont="1" applyFill="1" applyBorder="1" applyAlignment="1">
      <alignment horizontal="center" vertical="center" wrapText="1"/>
      <protection locked="0"/>
    </xf>
    <xf numFmtId="0" fontId="53" fillId="0" borderId="0" xfId="2592" applyFont="1" applyFill="1" applyAlignment="1">
      <alignment horizontal="right"/>
    </xf>
    <xf numFmtId="0" fontId="101" fillId="0" borderId="16" xfId="2597" applyFont="1" applyFill="1" applyBorder="1" applyAlignment="1">
      <alignment vertical="top" wrapText="1"/>
      <protection locked="0"/>
    </xf>
    <xf numFmtId="0" fontId="8" fillId="0" borderId="0" xfId="2597" applyFont="1" applyFill="1" applyBorder="1" applyAlignment="1">
      <alignment vertical="top" wrapText="1"/>
      <protection locked="0"/>
    </xf>
    <xf numFmtId="0" fontId="102" fillId="0" borderId="0" xfId="2597" applyFont="1" applyBorder="1" applyAlignment="1">
      <alignment horizontal="center" vertical="top" wrapText="1"/>
      <protection locked="0"/>
    </xf>
    <xf numFmtId="0" fontId="6" fillId="0" borderId="0" xfId="2598" applyFont="1"/>
    <xf numFmtId="0" fontId="6" fillId="0" borderId="0" xfId="2598" applyFont="1" applyFill="1"/>
    <xf numFmtId="0" fontId="13" fillId="0" borderId="0" xfId="2598" applyFont="1" applyFill="1" applyBorder="1" applyAlignment="1">
      <alignment vertical="center" wrapText="1"/>
    </xf>
    <xf numFmtId="0" fontId="6" fillId="0" borderId="0" xfId="2598" applyFont="1" applyFill="1" applyBorder="1"/>
    <xf numFmtId="0" fontId="6" fillId="0" borderId="0" xfId="2598" applyFont="1" applyBorder="1"/>
    <xf numFmtId="0" fontId="103" fillId="0" borderId="0" xfId="2593" applyNumberFormat="1" applyFont="1" applyFill="1" applyBorder="1" applyAlignment="1">
      <alignment horizontal="left" wrapText="1" indent="1"/>
    </xf>
    <xf numFmtId="0" fontId="98" fillId="0" borderId="0" xfId="2598" applyFont="1" applyFill="1"/>
    <xf numFmtId="0" fontId="104" fillId="0" borderId="0" xfId="2593" applyNumberFormat="1" applyFont="1" applyFill="1" applyBorder="1" applyAlignment="1">
      <alignment horizontal="left" wrapText="1"/>
    </xf>
    <xf numFmtId="0" fontId="7" fillId="0" borderId="0" xfId="2598" applyFont="1" applyFill="1"/>
    <xf numFmtId="0" fontId="10" fillId="0" borderId="0" xfId="2598" applyNumberFormat="1" applyFont="1" applyBorder="1" applyAlignment="1">
      <alignment horizontal="left" wrapText="1"/>
    </xf>
    <xf numFmtId="0" fontId="100" fillId="0" borderId="0" xfId="2598" applyFont="1" applyFill="1" applyAlignment="1">
      <alignment horizontal="center" vertical="center" wrapText="1"/>
    </xf>
    <xf numFmtId="0" fontId="98" fillId="0" borderId="0" xfId="2598" applyFont="1" applyFill="1" applyAlignment="1">
      <alignment horizontal="center" vertical="center" wrapText="1"/>
    </xf>
    <xf numFmtId="0" fontId="6" fillId="0" borderId="0" xfId="2598" applyFont="1" applyFill="1" applyAlignment="1">
      <alignment horizontal="center" vertical="center" wrapText="1"/>
    </xf>
    <xf numFmtId="0" fontId="6" fillId="0" borderId="0" xfId="2598" applyNumberFormat="1" applyFont="1" applyFill="1" applyBorder="1" applyAlignment="1">
      <alignment horizontal="center" vertical="center" wrapText="1"/>
    </xf>
    <xf numFmtId="0" fontId="98" fillId="0" borderId="0" xfId="2598" applyNumberFormat="1" applyFont="1" applyBorder="1" applyAlignment="1">
      <alignment horizontal="center" vertical="center" wrapText="1"/>
    </xf>
    <xf numFmtId="0" fontId="67" fillId="0" borderId="0" xfId="2372"/>
    <xf numFmtId="0" fontId="12" fillId="0" borderId="16" xfId="2597" applyFont="1" applyFill="1" applyBorder="1" applyAlignment="1">
      <alignment horizontal="center" vertical="center" wrapText="1"/>
      <protection locked="0"/>
    </xf>
    <xf numFmtId="0" fontId="12" fillId="0" borderId="0" xfId="2597" applyFont="1" applyFill="1" applyBorder="1" applyAlignment="1">
      <alignment horizontal="center" vertical="center" wrapText="1"/>
      <protection locked="0"/>
    </xf>
    <xf numFmtId="14" fontId="12" fillId="0" borderId="0" xfId="2597" quotePrefix="1" applyNumberFormat="1" applyFont="1" applyFill="1" applyBorder="1" applyAlignment="1">
      <alignment horizontal="center" vertical="center" wrapText="1"/>
      <protection locked="0"/>
    </xf>
    <xf numFmtId="0" fontId="12" fillId="0" borderId="1" xfId="2597" applyFont="1" applyFill="1" applyBorder="1" applyAlignment="1">
      <alignment horizontal="center" vertical="center" wrapText="1"/>
      <protection locked="0"/>
    </xf>
    <xf numFmtId="0" fontId="12" fillId="0" borderId="0" xfId="2598" applyFont="1" applyFill="1" applyAlignment="1">
      <alignment horizontal="right"/>
    </xf>
    <xf numFmtId="0" fontId="98" fillId="0" borderId="0" xfId="2598" applyNumberFormat="1" applyFont="1" applyFill="1" applyAlignment="1">
      <alignment horizontal="left"/>
    </xf>
    <xf numFmtId="0" fontId="2" fillId="0" borderId="0" xfId="2599"/>
    <xf numFmtId="0" fontId="13" fillId="0" borderId="0" xfId="2599" applyFont="1"/>
    <xf numFmtId="0" fontId="12" fillId="0" borderId="0" xfId="2595" applyFont="1" applyBorder="1"/>
    <xf numFmtId="0" fontId="2" fillId="0" borderId="0" xfId="2599" applyFill="1"/>
    <xf numFmtId="0" fontId="105" fillId="0" borderId="0" xfId="2595" applyFont="1" applyBorder="1" applyAlignment="1">
      <alignment horizontal="left" indent="1"/>
    </xf>
    <xf numFmtId="166" fontId="12" fillId="0" borderId="0" xfId="2599" applyNumberFormat="1" applyFont="1" applyAlignment="1">
      <alignment horizontal="right" indent="2"/>
    </xf>
    <xf numFmtId="1" fontId="12" fillId="0" borderId="0" xfId="2599" applyNumberFormat="1" applyFont="1" applyFill="1" applyAlignment="1">
      <alignment horizontal="right" indent="1"/>
    </xf>
    <xf numFmtId="166" fontId="2" fillId="0" borderId="0" xfId="2599" applyNumberFormat="1"/>
    <xf numFmtId="166" fontId="6" fillId="0" borderId="0" xfId="2599" applyNumberFormat="1" applyFont="1" applyAlignment="1">
      <alignment horizontal="right" indent="2"/>
    </xf>
    <xf numFmtId="166" fontId="6" fillId="0" borderId="0" xfId="2599" applyNumberFormat="1" applyFont="1" applyFill="1" applyAlignment="1">
      <alignment horizontal="right" indent="2"/>
    </xf>
    <xf numFmtId="1" fontId="6" fillId="0" borderId="0" xfId="2599" applyNumberFormat="1" applyFont="1" applyFill="1" applyAlignment="1">
      <alignment horizontal="right" indent="1"/>
    </xf>
    <xf numFmtId="0" fontId="6" fillId="0" borderId="0" xfId="2595" applyFont="1" applyBorder="1"/>
    <xf numFmtId="0" fontId="6" fillId="0" borderId="0" xfId="2595" applyFont="1" applyFill="1" applyBorder="1" applyAlignment="1">
      <alignment horizontal="left" indent="1"/>
    </xf>
    <xf numFmtId="0" fontId="6" fillId="0" borderId="0" xfId="2595" applyFont="1" applyBorder="1" applyAlignment="1">
      <alignment horizontal="left" indent="1"/>
    </xf>
    <xf numFmtId="1" fontId="6" fillId="0" borderId="0" xfId="2599" applyNumberFormat="1" applyFont="1" applyFill="1" applyBorder="1" applyAlignment="1">
      <alignment horizontal="right" indent="1"/>
    </xf>
    <xf numFmtId="166" fontId="6" fillId="0" borderId="0" xfId="2599" applyNumberFormat="1" applyFont="1" applyFill="1" applyBorder="1" applyAlignment="1">
      <alignment horizontal="right" indent="1"/>
    </xf>
    <xf numFmtId="0" fontId="100" fillId="0" borderId="0" xfId="2600" applyFont="1" applyBorder="1"/>
    <xf numFmtId="0" fontId="106" fillId="0" borderId="0" xfId="2599" applyFont="1"/>
    <xf numFmtId="166" fontId="97" fillId="0" borderId="0" xfId="2601" applyNumberFormat="1" applyFont="1" applyBorder="1" applyAlignment="1">
      <alignment horizontal="right" indent="2"/>
    </xf>
    <xf numFmtId="1" fontId="97" fillId="0" borderId="0" xfId="2601" applyNumberFormat="1" applyFont="1" applyBorder="1" applyAlignment="1">
      <alignment horizontal="right" indent="1"/>
    </xf>
    <xf numFmtId="1" fontId="6" fillId="0" borderId="0" xfId="2601" applyNumberFormat="1" applyFont="1" applyBorder="1" applyAlignment="1">
      <alignment horizontal="right" indent="1"/>
    </xf>
    <xf numFmtId="0" fontId="6" fillId="0" borderId="0" xfId="2380" applyFont="1" applyFill="1" applyBorder="1" applyAlignment="1">
      <alignment horizontal="left" indent="1"/>
    </xf>
    <xf numFmtId="0" fontId="6" fillId="0" borderId="0" xfId="2600" applyFont="1" applyBorder="1"/>
    <xf numFmtId="166" fontId="99" fillId="0" borderId="0" xfId="2601" applyNumberFormat="1" applyFont="1" applyBorder="1" applyAlignment="1">
      <alignment horizontal="right" indent="2"/>
    </xf>
    <xf numFmtId="1" fontId="99" fillId="0" borderId="0" xfId="2601" applyNumberFormat="1" applyFont="1" applyBorder="1" applyAlignment="1">
      <alignment horizontal="right" indent="1"/>
    </xf>
    <xf numFmtId="1" fontId="98" fillId="0" borderId="0" xfId="2601" applyNumberFormat="1" applyFont="1" applyBorder="1" applyAlignment="1">
      <alignment horizontal="right" indent="1"/>
    </xf>
    <xf numFmtId="0" fontId="98" fillId="0" borderId="0" xfId="2600" applyFont="1" applyBorder="1" applyAlignment="1">
      <alignment horizontal="left"/>
    </xf>
    <xf numFmtId="0" fontId="6" fillId="0" borderId="0" xfId="2600" applyFont="1" applyBorder="1" applyAlignment="1">
      <alignment horizontal="left" indent="1"/>
    </xf>
    <xf numFmtId="166" fontId="6" fillId="0" borderId="0" xfId="2601" applyNumberFormat="1" applyFont="1" applyBorder="1" applyAlignment="1">
      <alignment horizontal="right" indent="2"/>
    </xf>
    <xf numFmtId="166" fontId="107" fillId="0" borderId="0" xfId="2601" applyNumberFormat="1" applyFont="1" applyBorder="1" applyAlignment="1">
      <alignment horizontal="right" indent="2"/>
    </xf>
    <xf numFmtId="1" fontId="107" fillId="0" borderId="0" xfId="2601" applyNumberFormat="1" applyFont="1" applyBorder="1" applyAlignment="1">
      <alignment horizontal="right" indent="1"/>
    </xf>
    <xf numFmtId="1" fontId="100" fillId="0" borderId="0" xfId="2601" applyNumberFormat="1" applyFont="1" applyBorder="1" applyAlignment="1">
      <alignment horizontal="right" indent="1"/>
    </xf>
    <xf numFmtId="0" fontId="7" fillId="0" borderId="0" xfId="2600" applyFont="1" applyBorder="1"/>
    <xf numFmtId="166" fontId="98" fillId="0" borderId="0" xfId="2601" applyNumberFormat="1" applyFont="1" applyBorder="1" applyAlignment="1">
      <alignment horizontal="right" indent="2"/>
    </xf>
    <xf numFmtId="0" fontId="98" fillId="0" borderId="0" xfId="2600" applyFont="1" applyBorder="1"/>
    <xf numFmtId="0" fontId="6" fillId="0" borderId="0" xfId="2599" applyNumberFormat="1" applyFont="1" applyBorder="1" applyAlignment="1">
      <alignment horizontal="center" vertical="center" wrapText="1"/>
    </xf>
    <xf numFmtId="0" fontId="6" fillId="0" borderId="0" xfId="2599" applyFont="1" applyBorder="1"/>
    <xf numFmtId="0" fontId="6" fillId="0" borderId="16" xfId="2599" applyNumberFormat="1" applyFont="1" applyBorder="1" applyAlignment="1">
      <alignment horizontal="center" vertical="center" wrapText="1"/>
    </xf>
    <xf numFmtId="0" fontId="6" fillId="0" borderId="16" xfId="2599" applyFont="1" applyBorder="1" applyAlignment="1">
      <alignment horizontal="center" vertical="center" wrapText="1"/>
    </xf>
    <xf numFmtId="0" fontId="6" fillId="0" borderId="0" xfId="2599" applyFont="1" applyBorder="1" applyAlignment="1">
      <alignment horizontal="center" vertical="center" wrapText="1"/>
    </xf>
    <xf numFmtId="0" fontId="6" fillId="0" borderId="1" xfId="2599" applyNumberFormat="1" applyFont="1" applyBorder="1" applyAlignment="1">
      <alignment horizontal="center" vertical="center" wrapText="1"/>
    </xf>
    <xf numFmtId="0" fontId="6" fillId="0" borderId="1" xfId="2599" applyFont="1" applyBorder="1"/>
    <xf numFmtId="0" fontId="6" fillId="0" borderId="16" xfId="2599" applyNumberFormat="1" applyFont="1" applyBorder="1" applyAlignment="1">
      <alignment horizontal="right"/>
    </xf>
    <xf numFmtId="0" fontId="6" fillId="0" borderId="0" xfId="2599" applyFont="1"/>
    <xf numFmtId="0" fontId="98" fillId="0" borderId="0" xfId="2602" applyNumberFormat="1" applyFont="1" applyBorder="1" applyAlignment="1"/>
    <xf numFmtId="166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horizontal="center"/>
    </xf>
    <xf numFmtId="203" fontId="12" fillId="0" borderId="0" xfId="2534" applyNumberFormat="1" applyFont="1" applyFill="1"/>
    <xf numFmtId="0" fontId="12" fillId="0" borderId="0" xfId="2604" applyFont="1" applyFill="1" applyBorder="1"/>
    <xf numFmtId="203" fontId="12" fillId="0" borderId="0" xfId="2534" applyNumberFormat="1" applyFont="1"/>
    <xf numFmtId="0" fontId="12" fillId="0" borderId="0" xfId="2377" applyFill="1" applyBorder="1"/>
    <xf numFmtId="0" fontId="12" fillId="0" borderId="0" xfId="2377" applyBorder="1"/>
    <xf numFmtId="166" fontId="12" fillId="0" borderId="0" xfId="2605" applyNumberFormat="1" applyFont="1" applyBorder="1" applyAlignment="1">
      <alignment horizontal="center"/>
    </xf>
    <xf numFmtId="0" fontId="12" fillId="0" borderId="0" xfId="2225" applyNumberFormat="1" applyFont="1" applyBorder="1" applyAlignment="1">
      <alignment horizontal="center"/>
    </xf>
    <xf numFmtId="0" fontId="10" fillId="0" borderId="0" xfId="2605" applyFont="1" applyBorder="1"/>
    <xf numFmtId="204" fontId="108" fillId="0" borderId="0" xfId="2225" applyNumberFormat="1" applyFont="1" applyBorder="1" applyAlignment="1">
      <alignment horizontal="center"/>
    </xf>
    <xf numFmtId="0" fontId="12" fillId="0" borderId="0" xfId="2377" applyAlignment="1">
      <alignment horizontal="center"/>
    </xf>
    <xf numFmtId="166" fontId="0" fillId="0" borderId="0" xfId="0" applyNumberFormat="1"/>
    <xf numFmtId="0" fontId="12" fillId="0" borderId="0" xfId="2606" applyNumberFormat="1" applyFont="1" applyBorder="1" applyAlignment="1"/>
    <xf numFmtId="204" fontId="109" fillId="0" borderId="0" xfId="2225" applyNumberFormat="1" applyFont="1" applyBorder="1" applyAlignment="1">
      <alignment horizontal="center"/>
    </xf>
    <xf numFmtId="0" fontId="10" fillId="0" borderId="0" xfId="2605" applyNumberFormat="1" applyFont="1" applyBorder="1"/>
    <xf numFmtId="0" fontId="110" fillId="0" borderId="0" xfId="0" applyFont="1" applyFill="1"/>
    <xf numFmtId="0" fontId="13" fillId="0" borderId="0" xfId="2605" applyFont="1" applyBorder="1"/>
    <xf numFmtId="0" fontId="12" fillId="0" borderId="0" xfId="2377"/>
    <xf numFmtId="0" fontId="10" fillId="0" borderId="0" xfId="2605" applyNumberFormat="1" applyFont="1"/>
    <xf numFmtId="0" fontId="13" fillId="0" borderId="0" xfId="2605" applyFont="1" applyAlignment="1">
      <alignment horizontal="center"/>
    </xf>
    <xf numFmtId="0" fontId="13" fillId="0" borderId="0" xfId="2605" applyFont="1"/>
    <xf numFmtId="0" fontId="12" fillId="0" borderId="16" xfId="2605" applyNumberFormat="1" applyFont="1" applyBorder="1" applyAlignment="1">
      <alignment horizontal="center" vertical="center"/>
    </xf>
    <xf numFmtId="0" fontId="13" fillId="0" borderId="0" xfId="2605" applyFont="1" applyBorder="1" applyAlignment="1">
      <alignment vertical="center"/>
    </xf>
    <xf numFmtId="0" fontId="12" fillId="0" borderId="1" xfId="2605" applyNumberFormat="1" applyFont="1" applyBorder="1" applyAlignment="1">
      <alignment horizontal="center" vertical="center"/>
    </xf>
    <xf numFmtId="0" fontId="13" fillId="0" borderId="1" xfId="2605" applyFont="1" applyBorder="1" applyAlignment="1">
      <alignment vertical="center"/>
    </xf>
    <xf numFmtId="0" fontId="13" fillId="0" borderId="1" xfId="2605" applyFont="1" applyBorder="1"/>
    <xf numFmtId="0" fontId="4" fillId="0" borderId="0" xfId="2605" applyFont="1" applyAlignment="1">
      <alignment horizontal="center"/>
    </xf>
    <xf numFmtId="0" fontId="4" fillId="0" borderId="0" xfId="2605" applyFont="1"/>
    <xf numFmtId="0" fontId="1" fillId="0" borderId="0" xfId="2607"/>
    <xf numFmtId="0" fontId="111" fillId="0" borderId="0" xfId="2608" applyFont="1" applyBorder="1"/>
    <xf numFmtId="0" fontId="67" fillId="0" borderId="0" xfId="2609"/>
    <xf numFmtId="0" fontId="112" fillId="0" borderId="0" xfId="2608" applyFont="1" applyBorder="1"/>
    <xf numFmtId="0" fontId="113" fillId="0" borderId="0" xfId="2608" applyFont="1" applyBorder="1"/>
    <xf numFmtId="166" fontId="114" fillId="0" borderId="0" xfId="2608" applyNumberFormat="1" applyFont="1" applyBorder="1"/>
    <xf numFmtId="166" fontId="115" fillId="0" borderId="0" xfId="2608" applyNumberFormat="1" applyFont="1" applyBorder="1" applyAlignment="1">
      <alignment horizontal="right" indent="2"/>
    </xf>
    <xf numFmtId="166" fontId="10" fillId="0" borderId="0" xfId="2608" applyNumberFormat="1" applyFont="1" applyFill="1" applyBorder="1" applyAlignment="1">
      <alignment horizontal="right" indent="2"/>
    </xf>
    <xf numFmtId="166" fontId="10" fillId="0" borderId="0" xfId="2608" applyNumberFormat="1" applyFont="1" applyFill="1" applyBorder="1" applyAlignment="1"/>
    <xf numFmtId="166" fontId="10" fillId="0" borderId="0" xfId="2608" applyNumberFormat="1" applyFont="1" applyBorder="1" applyAlignment="1"/>
    <xf numFmtId="0" fontId="10" fillId="0" borderId="0" xfId="2606" applyNumberFormat="1" applyFont="1" applyBorder="1" applyAlignment="1"/>
    <xf numFmtId="166" fontId="12" fillId="0" borderId="0" xfId="2608" applyNumberFormat="1" applyFont="1" applyBorder="1" applyAlignment="1">
      <alignment horizontal="right" indent="2"/>
    </xf>
    <xf numFmtId="166" fontId="12" fillId="0" borderId="0" xfId="2608" applyNumberFormat="1" applyFont="1" applyBorder="1" applyAlignment="1"/>
    <xf numFmtId="166" fontId="10" fillId="0" borderId="0" xfId="2608" applyNumberFormat="1" applyFont="1" applyBorder="1" applyAlignment="1">
      <alignment horizontal="right" indent="2"/>
    </xf>
    <xf numFmtId="0" fontId="12" fillId="0" borderId="0" xfId="2606" applyNumberFormat="1" applyFont="1" applyBorder="1" applyAlignment="1">
      <alignment wrapText="1"/>
    </xf>
    <xf numFmtId="0" fontId="12" fillId="0" borderId="0" xfId="2608" applyFont="1" applyBorder="1" applyAlignment="1"/>
    <xf numFmtId="0" fontId="12" fillId="0" borderId="0" xfId="2606" applyNumberFormat="1" applyFont="1" applyFill="1" applyBorder="1" applyAlignment="1"/>
    <xf numFmtId="0" fontId="1" fillId="0" borderId="0" xfId="2607" applyFill="1"/>
    <xf numFmtId="166" fontId="114" fillId="0" borderId="0" xfId="2608" applyNumberFormat="1" applyFont="1" applyFill="1" applyBorder="1"/>
    <xf numFmtId="166" fontId="12" fillId="0" borderId="0" xfId="2608" applyNumberFormat="1" applyFont="1" applyFill="1" applyBorder="1" applyAlignment="1">
      <alignment horizontal="right" indent="2"/>
    </xf>
    <xf numFmtId="166" fontId="12" fillId="0" borderId="0" xfId="2608" applyNumberFormat="1" applyFont="1" applyFill="1" applyBorder="1" applyAlignment="1"/>
    <xf numFmtId="0" fontId="12" fillId="0" borderId="0" xfId="2608" applyFont="1" applyFill="1" applyBorder="1" applyAlignment="1"/>
    <xf numFmtId="166" fontId="116" fillId="0" borderId="0" xfId="2608" applyNumberFormat="1" applyFont="1" applyBorder="1" applyAlignment="1">
      <alignment horizontal="right" indent="2"/>
    </xf>
    <xf numFmtId="166" fontId="116" fillId="0" borderId="0" xfId="2608" applyNumberFormat="1" applyFont="1" applyFill="1" applyBorder="1" applyAlignment="1">
      <alignment horizontal="right" indent="2"/>
    </xf>
    <xf numFmtId="166" fontId="115" fillId="0" borderId="0" xfId="2608" applyNumberFormat="1" applyFont="1" applyFill="1" applyBorder="1" applyAlignment="1">
      <alignment horizontal="right" indent="2"/>
    </xf>
    <xf numFmtId="1" fontId="116" fillId="0" borderId="0" xfId="2608" applyNumberFormat="1" applyFont="1" applyBorder="1" applyAlignment="1">
      <alignment horizontal="right" indent="2"/>
    </xf>
    <xf numFmtId="1" fontId="12" fillId="0" borderId="0" xfId="2608" applyNumberFormat="1" applyFont="1" applyBorder="1" applyAlignment="1"/>
    <xf numFmtId="0" fontId="36" fillId="0" borderId="0" xfId="2608" applyFont="1" applyBorder="1"/>
    <xf numFmtId="0" fontId="10" fillId="0" borderId="0" xfId="2608" applyNumberFormat="1" applyFont="1" applyBorder="1" applyAlignment="1"/>
    <xf numFmtId="0" fontId="117" fillId="0" borderId="0" xfId="2608" applyFont="1" applyBorder="1" applyAlignment="1">
      <alignment horizontal="right" indent="2"/>
    </xf>
    <xf numFmtId="166" fontId="117" fillId="0" borderId="0" xfId="2608" applyNumberFormat="1" applyFont="1" applyBorder="1" applyAlignment="1">
      <alignment horizontal="right" indent="2"/>
    </xf>
    <xf numFmtId="166" fontId="117" fillId="0" borderId="0" xfId="2608" applyNumberFormat="1" applyFont="1" applyBorder="1" applyAlignment="1"/>
    <xf numFmtId="0" fontId="12" fillId="0" borderId="0" xfId="2606" applyFont="1" applyBorder="1" applyAlignment="1"/>
    <xf numFmtId="0" fontId="10" fillId="0" borderId="0" xfId="2610" applyNumberFormat="1" applyFont="1" applyBorder="1" applyAlignment="1"/>
    <xf numFmtId="0" fontId="10" fillId="0" borderId="0" xfId="2606" applyNumberFormat="1" applyFont="1" applyBorder="1"/>
    <xf numFmtId="0" fontId="6" fillId="0" borderId="0" xfId="2611" applyFont="1" applyBorder="1" applyAlignment="1">
      <alignment horizontal="center" vertical="top" wrapText="1"/>
    </xf>
    <xf numFmtId="1" fontId="6" fillId="0" borderId="0" xfId="2612" applyNumberFormat="1" applyFont="1" applyFill="1" applyBorder="1" applyAlignment="1">
      <alignment horizontal="center" vertical="top" wrapText="1"/>
    </xf>
    <xf numFmtId="0" fontId="6" fillId="0" borderId="0" xfId="2608" applyFont="1" applyBorder="1" applyAlignment="1">
      <alignment horizontal="center" vertical="top" wrapText="1"/>
    </xf>
    <xf numFmtId="0" fontId="12" fillId="0" borderId="0" xfId="2608" applyFont="1" applyBorder="1" applyAlignment="1">
      <alignment vertical="center" wrapText="1"/>
    </xf>
    <xf numFmtId="0" fontId="6" fillId="0" borderId="0" xfId="2611" applyNumberFormat="1" applyFont="1" applyBorder="1" applyAlignment="1">
      <alignment horizontal="center" vertical="top" wrapText="1"/>
    </xf>
    <xf numFmtId="0" fontId="12" fillId="0" borderId="1" xfId="2608" applyFont="1" applyBorder="1" applyAlignment="1">
      <alignment vertical="center" wrapText="1"/>
    </xf>
    <xf numFmtId="0" fontId="12" fillId="0" borderId="0" xfId="2608" applyNumberFormat="1" applyFont="1" applyBorder="1" applyAlignment="1">
      <alignment horizontal="right"/>
    </xf>
    <xf numFmtId="0" fontId="12" fillId="0" borderId="16" xfId="2608" applyNumberFormat="1" applyFont="1" applyBorder="1" applyAlignment="1">
      <alignment horizontal="right"/>
    </xf>
    <xf numFmtId="0" fontId="12" fillId="0" borderId="0" xfId="2608" applyFont="1" applyBorder="1" applyAlignment="1">
      <alignment horizontal="center"/>
    </xf>
    <xf numFmtId="0" fontId="12" fillId="0" borderId="0" xfId="2608" applyFont="1" applyBorder="1"/>
    <xf numFmtId="0" fontId="5" fillId="0" borderId="0" xfId="2608" applyFont="1" applyBorder="1" applyAlignment="1">
      <alignment horizontal="left"/>
    </xf>
    <xf numFmtId="0" fontId="118" fillId="0" borderId="0" xfId="2608" applyNumberFormat="1" applyFont="1" applyBorder="1" applyAlignment="1">
      <alignment horizontal="left"/>
    </xf>
    <xf numFmtId="0" fontId="119" fillId="0" borderId="0" xfId="2608" applyFont="1" applyBorder="1" applyAlignment="1"/>
    <xf numFmtId="0" fontId="120" fillId="0" borderId="0" xfId="2608" applyNumberFormat="1" applyFont="1" applyBorder="1" applyAlignment="1"/>
    <xf numFmtId="0" fontId="12" fillId="0" borderId="0" xfId="2611" applyFont="1" applyBorder="1"/>
    <xf numFmtId="3" fontId="12" fillId="0" borderId="0" xfId="2611" applyNumberFormat="1" applyFont="1" applyBorder="1"/>
    <xf numFmtId="0" fontId="12" fillId="0" borderId="0" xfId="2611" applyFont="1" applyBorder="1" applyAlignment="1"/>
    <xf numFmtId="166" fontId="12" fillId="0" borderId="0" xfId="2611" applyNumberFormat="1" applyFont="1" applyBorder="1" applyAlignment="1">
      <alignment horizontal="right" indent="3"/>
    </xf>
    <xf numFmtId="166" fontId="12" fillId="0" borderId="0" xfId="2611" applyNumberFormat="1" applyFont="1" applyBorder="1" applyAlignment="1">
      <alignment horizontal="right" indent="1"/>
    </xf>
    <xf numFmtId="0" fontId="11" fillId="0" borderId="0" xfId="2611" applyFont="1" applyBorder="1" applyAlignment="1"/>
    <xf numFmtId="0" fontId="12" fillId="0" borderId="0" xfId="2611" applyFont="1" applyBorder="1" applyAlignment="1">
      <alignment horizontal="left"/>
    </xf>
    <xf numFmtId="0" fontId="11" fillId="0" borderId="0" xfId="2611" quotePrefix="1" applyFont="1" applyBorder="1" applyAlignment="1">
      <alignment horizontal="left"/>
    </xf>
    <xf numFmtId="0" fontId="10" fillId="0" borderId="0" xfId="2611" applyFont="1" applyBorder="1" applyAlignment="1"/>
    <xf numFmtId="166" fontId="10" fillId="0" borderId="0" xfId="2611" applyNumberFormat="1" applyFont="1" applyBorder="1" applyAlignment="1">
      <alignment horizontal="right" indent="3"/>
    </xf>
    <xf numFmtId="166" fontId="10" fillId="0" borderId="0" xfId="2611" applyNumberFormat="1" applyFont="1" applyBorder="1" applyAlignment="1">
      <alignment horizontal="right" indent="1"/>
    </xf>
    <xf numFmtId="0" fontId="10" fillId="0" borderId="0" xfId="2611" applyFont="1" applyBorder="1" applyAlignment="1">
      <alignment horizontal="left"/>
    </xf>
    <xf numFmtId="166" fontId="10" fillId="0" borderId="0" xfId="2611" applyNumberFormat="1" applyFont="1" applyBorder="1" applyAlignment="1"/>
    <xf numFmtId="166" fontId="12" fillId="0" borderId="0" xfId="2611" applyNumberFormat="1" applyFont="1" applyBorder="1" applyAlignment="1">
      <alignment horizontal="right" indent="2"/>
    </xf>
    <xf numFmtId="166" fontId="10" fillId="0" borderId="0" xfId="2611" applyNumberFormat="1" applyFont="1" applyBorder="1" applyAlignment="1">
      <alignment horizontal="right" wrapText="1" indent="1"/>
    </xf>
    <xf numFmtId="179" fontId="10" fillId="0" borderId="0" xfId="2611" applyNumberFormat="1" applyFont="1" applyBorder="1" applyAlignment="1">
      <alignment horizontal="right" indent="1"/>
    </xf>
    <xf numFmtId="166" fontId="10" fillId="0" borderId="0" xfId="2611" applyNumberFormat="1" applyFont="1" applyBorder="1" applyAlignment="1">
      <alignment horizontal="right" indent="2"/>
    </xf>
    <xf numFmtId="0" fontId="122" fillId="0" borderId="0" xfId="2611" applyFont="1" applyBorder="1" applyAlignment="1">
      <alignment wrapText="1"/>
    </xf>
    <xf numFmtId="0" fontId="12" fillId="0" borderId="0" xfId="2611" applyFont="1" applyBorder="1" applyAlignment="1">
      <alignment horizontal="center" vertical="center" wrapText="1"/>
    </xf>
    <xf numFmtId="1" fontId="12" fillId="0" borderId="0" xfId="2611" applyNumberFormat="1" applyFont="1" applyBorder="1" applyAlignment="1">
      <alignment horizontal="center" vertical="center" wrapText="1"/>
    </xf>
    <xf numFmtId="0" fontId="122" fillId="0" borderId="0" xfId="2611" applyFont="1" applyBorder="1" applyAlignment="1">
      <alignment horizontal="center" wrapText="1"/>
    </xf>
    <xf numFmtId="0" fontId="12" fillId="0" borderId="0" xfId="2611" applyFont="1" applyBorder="1" applyAlignment="1">
      <alignment horizontal="center" vertical="top" wrapText="1"/>
    </xf>
    <xf numFmtId="0" fontId="122" fillId="0" borderId="16" xfId="2650" applyFont="1" applyBorder="1" applyAlignment="1">
      <alignment horizontal="center" vertical="center" wrapText="1"/>
    </xf>
    <xf numFmtId="1" fontId="122" fillId="0" borderId="16" xfId="2650" applyNumberFormat="1" applyFont="1" applyBorder="1" applyAlignment="1">
      <alignment horizontal="center" vertical="center" wrapText="1"/>
    </xf>
    <xf numFmtId="0" fontId="122" fillId="0" borderId="1" xfId="2611" applyFont="1" applyBorder="1" applyAlignment="1">
      <alignment horizontal="center" wrapText="1"/>
    </xf>
    <xf numFmtId="0" fontId="10" fillId="0" borderId="0" xfId="2611" applyFont="1" applyBorder="1" applyAlignment="1">
      <alignment horizontal="center"/>
    </xf>
    <xf numFmtId="0" fontId="120" fillId="0" borderId="0" xfId="2611" applyFont="1" applyBorder="1" applyAlignment="1"/>
    <xf numFmtId="0" fontId="44" fillId="0" borderId="0" xfId="2651" applyFont="1"/>
    <xf numFmtId="0" fontId="90" fillId="0" borderId="0" xfId="2651" applyFont="1"/>
    <xf numFmtId="166" fontId="12" fillId="0" borderId="0" xfId="2654" applyNumberFormat="1" applyFont="1" applyBorder="1"/>
    <xf numFmtId="0" fontId="12" fillId="0" borderId="0" xfId="2654" applyFont="1" applyBorder="1"/>
    <xf numFmtId="0" fontId="90" fillId="0" borderId="0" xfId="2654" applyFont="1" applyBorder="1"/>
    <xf numFmtId="0" fontId="44" fillId="0" borderId="0" xfId="2651"/>
    <xf numFmtId="0" fontId="12" fillId="0" borderId="0" xfId="2651" applyFont="1" applyAlignment="1">
      <alignment horizontal="center"/>
    </xf>
    <xf numFmtId="166" fontId="90" fillId="0" borderId="0" xfId="2651" applyNumberFormat="1" applyFont="1"/>
    <xf numFmtId="166" fontId="12" fillId="0" borderId="0" xfId="2653" applyNumberFormat="1" applyFont="1" applyBorder="1" applyAlignment="1"/>
    <xf numFmtId="166" fontId="12" fillId="0" borderId="0" xfId="2653" applyNumberFormat="1" applyFont="1" applyBorder="1" applyAlignment="1">
      <alignment horizontal="right" indent="1"/>
    </xf>
    <xf numFmtId="205" fontId="10" fillId="0" borderId="0" xfId="2653" applyNumberFormat="1" applyFont="1" applyBorder="1" applyAlignment="1">
      <alignment horizontal="right" indent="1"/>
    </xf>
    <xf numFmtId="166" fontId="12" fillId="0" borderId="0" xfId="2651" applyNumberFormat="1" applyFont="1" applyAlignment="1">
      <alignment horizontal="right" indent="1"/>
    </xf>
    <xf numFmtId="0" fontId="12" fillId="0" borderId="0" xfId="2653" applyNumberFormat="1" applyFont="1" applyBorder="1" applyAlignment="1">
      <alignment horizontal="left"/>
    </xf>
    <xf numFmtId="0" fontId="12" fillId="0" borderId="0" xfId="2653" applyFont="1" applyBorder="1" applyAlignment="1">
      <alignment horizontal="left"/>
    </xf>
    <xf numFmtId="166" fontId="44" fillId="0" borderId="0" xfId="2651" applyNumberFormat="1" applyFont="1"/>
    <xf numFmtId="0" fontId="12" fillId="0" borderId="0" xfId="2653" applyFont="1" applyBorder="1" applyAlignment="1"/>
    <xf numFmtId="0" fontId="11" fillId="0" borderId="0" xfId="2653" applyNumberFormat="1" applyFont="1" applyBorder="1" applyAlignment="1"/>
    <xf numFmtId="0" fontId="12" fillId="0" borderId="0" xfId="2653" applyNumberFormat="1" applyFont="1" applyBorder="1" applyAlignment="1"/>
    <xf numFmtId="0" fontId="12" fillId="0" borderId="0" xfId="2651" applyFont="1" applyAlignment="1">
      <alignment horizontal="right" indent="1"/>
    </xf>
    <xf numFmtId="166" fontId="10" fillId="0" borderId="0" xfId="2651" applyNumberFormat="1" applyFont="1" applyAlignment="1">
      <alignment horizontal="right" indent="1"/>
    </xf>
    <xf numFmtId="0" fontId="10" fillId="0" borderId="0" xfId="2653" applyNumberFormat="1" applyFont="1" applyBorder="1" applyAlignment="1"/>
    <xf numFmtId="0" fontId="11" fillId="0" borderId="0" xfId="2652" applyFont="1" applyAlignment="1">
      <alignment horizontal="right"/>
    </xf>
    <xf numFmtId="0" fontId="11" fillId="0" borderId="0" xfId="2652" applyFont="1" applyAlignment="1">
      <alignment horizontal="center"/>
    </xf>
    <xf numFmtId="0" fontId="90" fillId="0" borderId="0" xfId="2651" applyFont="1" applyAlignment="1"/>
    <xf numFmtId="0" fontId="12" fillId="0" borderId="0" xfId="2651" applyFont="1"/>
    <xf numFmtId="166" fontId="11" fillId="0" borderId="0" xfId="2653" applyNumberFormat="1" applyFont="1" applyBorder="1" applyAlignment="1">
      <alignment horizontal="center"/>
    </xf>
    <xf numFmtId="166" fontId="11" fillId="0" borderId="0" xfId="2653" applyNumberFormat="1" applyFont="1" applyBorder="1" applyAlignment="1">
      <alignment horizontal="center" vertical="center"/>
    </xf>
    <xf numFmtId="0" fontId="11" fillId="0" borderId="0" xfId="2652" applyFont="1" applyAlignment="1">
      <alignment horizontal="left"/>
    </xf>
    <xf numFmtId="0" fontId="6" fillId="0" borderId="0" xfId="2651" applyFont="1"/>
    <xf numFmtId="0" fontId="12" fillId="0" borderId="0" xfId="2651" applyFont="1" applyAlignment="1">
      <alignment wrapText="1"/>
    </xf>
    <xf numFmtId="0" fontId="12" fillId="0" borderId="0" xfId="2651" applyNumberFormat="1" applyFont="1" applyBorder="1" applyAlignment="1">
      <alignment horizontal="center" vertical="center" wrapText="1"/>
    </xf>
    <xf numFmtId="0" fontId="12" fillId="0" borderId="2" xfId="2651" applyNumberFormat="1" applyFont="1" applyBorder="1" applyAlignment="1">
      <alignment horizontal="center" vertical="center" wrapText="1"/>
    </xf>
    <xf numFmtId="0" fontId="12" fillId="0" borderId="16" xfId="2651" applyNumberFormat="1" applyFont="1" applyBorder="1" applyAlignment="1">
      <alignment horizontal="center" vertical="center" wrapText="1"/>
    </xf>
    <xf numFmtId="0" fontId="6" fillId="0" borderId="0" xfId="2651" applyFont="1" applyBorder="1"/>
    <xf numFmtId="0" fontId="6" fillId="0" borderId="16" xfId="2651" applyFont="1" applyBorder="1"/>
    <xf numFmtId="0" fontId="6" fillId="0" borderId="16" xfId="2651" applyFont="1" applyBorder="1" applyAlignment="1"/>
    <xf numFmtId="0" fontId="12" fillId="0" borderId="0" xfId="2655"/>
    <xf numFmtId="0" fontId="12" fillId="0" borderId="0" xfId="2655" applyBorder="1"/>
    <xf numFmtId="0" fontId="12" fillId="0" borderId="16" xfId="2655" applyBorder="1"/>
    <xf numFmtId="2" fontId="98" fillId="0" borderId="0" xfId="2657" applyNumberFormat="1" applyFont="1" applyBorder="1" applyAlignment="1">
      <alignment horizontal="right" indent="3"/>
    </xf>
    <xf numFmtId="2" fontId="98" fillId="0" borderId="0" xfId="2657" applyNumberFormat="1" applyFont="1" applyBorder="1" applyAlignment="1">
      <alignment horizontal="right"/>
    </xf>
    <xf numFmtId="0" fontId="122" fillId="0" borderId="0" xfId="2655" applyFont="1" applyBorder="1" applyAlignment="1">
      <alignment horizontal="right" indent="3"/>
    </xf>
    <xf numFmtId="0" fontId="122" fillId="0" borderId="0" xfId="2655" applyFont="1" applyBorder="1"/>
    <xf numFmtId="0" fontId="124" fillId="0" borderId="0" xfId="2656" applyFont="1" applyBorder="1" applyAlignment="1">
      <alignment horizontal="left"/>
    </xf>
    <xf numFmtId="2" fontId="12" fillId="0" borderId="0" xfId="2655" applyNumberFormat="1"/>
    <xf numFmtId="166" fontId="124" fillId="0" borderId="0" xfId="2656" applyNumberFormat="1" applyFont="1" applyBorder="1" applyAlignment="1">
      <alignment horizontal="center"/>
    </xf>
    <xf numFmtId="2" fontId="12" fillId="0" borderId="0" xfId="2657" applyNumberFormat="1" applyFont="1" applyBorder="1" applyAlignment="1">
      <alignment horizontal="right" indent="3"/>
    </xf>
    <xf numFmtId="0" fontId="122" fillId="0" borderId="0" xfId="2656" applyFont="1" applyBorder="1" applyAlignment="1"/>
    <xf numFmtId="0" fontId="122" fillId="0" borderId="0" xfId="2656" applyFont="1" applyBorder="1"/>
    <xf numFmtId="2" fontId="6" fillId="0" borderId="0" xfId="2657" applyNumberFormat="1" applyFont="1" applyBorder="1" applyAlignment="1">
      <alignment horizontal="right" indent="3"/>
    </xf>
    <xf numFmtId="0" fontId="124" fillId="0" borderId="0" xfId="2656" applyFont="1" applyBorder="1" applyAlignment="1"/>
    <xf numFmtId="0" fontId="4" fillId="0" borderId="0" xfId="2656" applyFont="1" applyBorder="1"/>
    <xf numFmtId="0" fontId="13" fillId="0" borderId="0" xfId="2656" applyFont="1" applyBorder="1" applyAlignment="1">
      <alignment horizontal="center"/>
    </xf>
    <xf numFmtId="0" fontId="13" fillId="0" borderId="0" xfId="2656" applyFont="1" applyBorder="1"/>
    <xf numFmtId="0" fontId="2" fillId="0" borderId="0" xfId="2656" applyFont="1" applyBorder="1"/>
    <xf numFmtId="0" fontId="12" fillId="0" borderId="16" xfId="2656" applyNumberFormat="1" applyFont="1" applyBorder="1" applyAlignment="1">
      <alignment horizontal="center" vertical="center"/>
    </xf>
    <xf numFmtId="0" fontId="12" fillId="0" borderId="16" xfId="2656" quotePrefix="1" applyFont="1" applyBorder="1" applyAlignment="1">
      <alignment horizontal="center" vertical="center"/>
    </xf>
    <xf numFmtId="0" fontId="12" fillId="0" borderId="0" xfId="2656" applyFont="1" applyBorder="1"/>
    <xf numFmtId="0" fontId="12" fillId="0" borderId="0" xfId="2656" applyNumberFormat="1" applyFont="1" applyBorder="1" applyAlignment="1">
      <alignment horizontal="center" vertical="center"/>
    </xf>
    <xf numFmtId="0" fontId="12" fillId="0" borderId="1" xfId="2656" applyNumberFormat="1" applyFont="1" applyBorder="1" applyAlignment="1">
      <alignment horizontal="center" vertical="center"/>
    </xf>
    <xf numFmtId="0" fontId="12" fillId="0" borderId="1" xfId="2656" applyFont="1" applyBorder="1"/>
    <xf numFmtId="0" fontId="4" fillId="0" borderId="1" xfId="2656" applyFont="1" applyBorder="1"/>
    <xf numFmtId="0" fontId="12" fillId="0" borderId="0" xfId="2656" applyFont="1" applyBorder="1" applyAlignment="1">
      <alignment horizontal="right"/>
    </xf>
    <xf numFmtId="0" fontId="4" fillId="0" borderId="0" xfId="2655" applyFont="1"/>
    <xf numFmtId="0" fontId="118" fillId="0" borderId="0" xfId="2656" applyFont="1" applyBorder="1" applyAlignment="1">
      <alignment horizontal="left"/>
    </xf>
    <xf numFmtId="0" fontId="111" fillId="0" borderId="0" xfId="2658" applyFont="1" applyFill="1" applyBorder="1"/>
    <xf numFmtId="0" fontId="111" fillId="0" borderId="0" xfId="2612" applyFont="1" applyFill="1" applyBorder="1"/>
    <xf numFmtId="0" fontId="12" fillId="0" borderId="0" xfId="2659"/>
    <xf numFmtId="166" fontId="126" fillId="0" borderId="0" xfId="2658" applyNumberFormat="1" applyFont="1" applyFill="1" applyBorder="1"/>
    <xf numFmtId="1" fontId="126" fillId="0" borderId="0" xfId="2658" applyNumberFormat="1" applyFont="1" applyFill="1" applyBorder="1"/>
    <xf numFmtId="166" fontId="6" fillId="0" borderId="0" xfId="2658" applyNumberFormat="1" applyFont="1" applyFill="1" applyBorder="1"/>
    <xf numFmtId="1" fontId="6" fillId="0" borderId="0" xfId="2658" applyNumberFormat="1" applyFont="1" applyFill="1" applyBorder="1"/>
    <xf numFmtId="0" fontId="6" fillId="0" borderId="0" xfId="2612" applyFont="1" applyFill="1" applyBorder="1" applyAlignment="1">
      <alignment horizontal="left"/>
    </xf>
    <xf numFmtId="0" fontId="6" fillId="0" borderId="0" xfId="2659" applyFont="1"/>
    <xf numFmtId="0" fontId="6" fillId="0" borderId="0" xfId="2612" applyNumberFormat="1" applyFont="1" applyFill="1" applyBorder="1" applyAlignment="1">
      <alignment horizontal="left"/>
    </xf>
    <xf numFmtId="0" fontId="6" fillId="0" borderId="0" xfId="2612" applyFont="1" applyFill="1" applyBorder="1"/>
    <xf numFmtId="0" fontId="6" fillId="0" borderId="0" xfId="2658" applyFont="1" applyFill="1" applyBorder="1"/>
    <xf numFmtId="0" fontId="6" fillId="0" borderId="0" xfId="2612" applyFont="1" applyFill="1" applyBorder="1" applyAlignment="1">
      <alignment wrapText="1"/>
    </xf>
    <xf numFmtId="1" fontId="114" fillId="0" borderId="0" xfId="2658" applyNumberFormat="1" applyFont="1" applyFill="1" applyBorder="1"/>
    <xf numFmtId="166" fontId="114" fillId="0" borderId="0" xfId="2658" applyNumberFormat="1" applyFont="1" applyFill="1" applyBorder="1"/>
    <xf numFmtId="166" fontId="98" fillId="0" borderId="0" xfId="2658" applyNumberFormat="1" applyFont="1" applyFill="1" applyBorder="1"/>
    <xf numFmtId="0" fontId="6" fillId="0" borderId="0" xfId="2612" applyNumberFormat="1" applyFont="1" applyFill="1" applyBorder="1"/>
    <xf numFmtId="49" fontId="6" fillId="0" borderId="0" xfId="2612" applyNumberFormat="1" applyFont="1" applyFill="1" applyBorder="1" applyAlignment="1">
      <alignment horizontal="left"/>
    </xf>
    <xf numFmtId="0" fontId="98" fillId="0" borderId="0" xfId="2658" applyFont="1" applyFill="1" applyBorder="1"/>
    <xf numFmtId="1" fontId="98" fillId="0" borderId="0" xfId="2658" applyNumberFormat="1" applyFont="1" applyFill="1" applyBorder="1"/>
    <xf numFmtId="49" fontId="98" fillId="0" borderId="0" xfId="2612" applyNumberFormat="1" applyFont="1" applyFill="1" applyBorder="1" applyAlignment="1">
      <alignment horizontal="left"/>
    </xf>
    <xf numFmtId="0" fontId="114" fillId="0" borderId="0" xfId="2658" applyFont="1" applyFill="1" applyBorder="1"/>
    <xf numFmtId="0" fontId="127" fillId="0" borderId="0" xfId="2612" applyFont="1" applyFill="1" applyBorder="1" applyAlignment="1">
      <alignment horizontal="center" wrapText="1"/>
    </xf>
    <xf numFmtId="0" fontId="111" fillId="0" borderId="0" xfId="2658" applyFont="1" applyFill="1" applyBorder="1" applyAlignment="1">
      <alignment horizontal="center" vertical="center"/>
    </xf>
    <xf numFmtId="1" fontId="6" fillId="0" borderId="16" xfId="2658" applyNumberFormat="1" applyFont="1" applyFill="1" applyBorder="1" applyAlignment="1">
      <alignment horizontal="center" vertical="center"/>
    </xf>
    <xf numFmtId="1" fontId="6" fillId="0" borderId="16" xfId="2612" applyNumberFormat="1" applyFont="1" applyFill="1" applyBorder="1" applyAlignment="1">
      <alignment horizontal="center" vertical="center"/>
    </xf>
    <xf numFmtId="166" fontId="6" fillId="0" borderId="16" xfId="2612" applyNumberFormat="1" applyFont="1" applyFill="1" applyBorder="1" applyAlignment="1">
      <alignment horizontal="center" vertical="center"/>
    </xf>
    <xf numFmtId="0" fontId="6" fillId="0" borderId="0" xfId="2612" applyFont="1" applyFill="1" applyBorder="1" applyAlignment="1">
      <alignment horizontal="center" vertical="center" wrapText="1"/>
    </xf>
    <xf numFmtId="0" fontId="6" fillId="0" borderId="0" xfId="2658" applyFont="1" applyFill="1" applyBorder="1" applyAlignment="1">
      <alignment horizontal="center" vertical="center"/>
    </xf>
    <xf numFmtId="0" fontId="111" fillId="0" borderId="0" xfId="2658" applyFont="1" applyFill="1" applyBorder="1" applyAlignment="1">
      <alignment vertical="center"/>
    </xf>
    <xf numFmtId="1" fontId="6" fillId="0" borderId="0" xfId="2612" applyNumberFormat="1" applyFont="1" applyFill="1" applyBorder="1" applyAlignment="1">
      <alignment horizontal="center" vertical="center" wrapText="1"/>
    </xf>
    <xf numFmtId="1" fontId="6" fillId="0" borderId="1" xfId="2612" applyNumberFormat="1" applyFont="1" applyFill="1" applyBorder="1" applyAlignment="1">
      <alignment horizontal="center" vertical="center" wrapText="1"/>
    </xf>
    <xf numFmtId="0" fontId="6" fillId="0" borderId="1" xfId="2612" applyFont="1" applyFill="1" applyBorder="1" applyAlignment="1">
      <alignment vertical="center"/>
    </xf>
    <xf numFmtId="0" fontId="6" fillId="0" borderId="1" xfId="2658" applyFont="1" applyFill="1" applyBorder="1" applyAlignment="1">
      <alignment vertical="center"/>
    </xf>
    <xf numFmtId="0" fontId="6" fillId="0" borderId="16" xfId="2658" applyNumberFormat="1" applyFont="1" applyFill="1" applyBorder="1" applyAlignment="1">
      <alignment horizontal="right"/>
    </xf>
    <xf numFmtId="0" fontId="6" fillId="0" borderId="16" xfId="2658" applyNumberFormat="1" applyFont="1" applyFill="1" applyBorder="1" applyAlignment="1"/>
    <xf numFmtId="0" fontId="100" fillId="0" borderId="16" xfId="2658" applyFont="1" applyFill="1" applyBorder="1" applyAlignment="1"/>
    <xf numFmtId="0" fontId="6" fillId="0" borderId="0" xfId="2658" applyFont="1" applyFill="1" applyBorder="1" applyAlignment="1">
      <alignment vertical="center"/>
    </xf>
    <xf numFmtId="0" fontId="6" fillId="0" borderId="0" xfId="2612" applyFont="1" applyFill="1" applyBorder="1" applyAlignment="1">
      <alignment vertical="center"/>
    </xf>
    <xf numFmtId="1" fontId="118" fillId="0" borderId="0" xfId="2658" applyNumberFormat="1" applyFont="1" applyFill="1" applyBorder="1" applyAlignment="1"/>
    <xf numFmtId="0" fontId="2" fillId="0" borderId="0" xfId="2658" applyFont="1" applyFill="1" applyBorder="1"/>
    <xf numFmtId="0" fontId="2" fillId="0" borderId="0" xfId="2612" applyFont="1" applyFill="1" applyBorder="1"/>
    <xf numFmtId="0" fontId="128" fillId="0" borderId="0" xfId="2658" applyFont="1" applyFill="1" applyBorder="1"/>
    <xf numFmtId="0" fontId="128" fillId="0" borderId="0" xfId="2612" applyFont="1" applyFill="1" applyBorder="1"/>
    <xf numFmtId="0" fontId="129" fillId="0" borderId="0" xfId="2612" applyNumberFormat="1" applyFont="1" applyFill="1" applyBorder="1"/>
    <xf numFmtId="0" fontId="6" fillId="0" borderId="0" xfId="2612" applyNumberFormat="1" applyFont="1" applyFill="1" applyBorder="1" applyAlignment="1">
      <alignment vertical="center"/>
    </xf>
    <xf numFmtId="166" fontId="6" fillId="0" borderId="0" xfId="2612" applyNumberFormat="1" applyFont="1" applyFill="1" applyBorder="1" applyAlignment="1">
      <alignment vertical="center"/>
    </xf>
    <xf numFmtId="166" fontId="6" fillId="0" borderId="0" xfId="2659" applyNumberFormat="1" applyFont="1" applyFill="1" applyAlignment="1">
      <alignment vertical="center"/>
    </xf>
    <xf numFmtId="1" fontId="6" fillId="0" borderId="0" xfId="2659" applyNumberFormat="1" applyFont="1" applyFill="1" applyAlignment="1">
      <alignment vertical="center"/>
    </xf>
    <xf numFmtId="1" fontId="6" fillId="0" borderId="0" xfId="2612" applyNumberFormat="1" applyFont="1" applyFill="1" applyBorder="1" applyAlignment="1">
      <alignment vertical="center"/>
    </xf>
    <xf numFmtId="166" fontId="6" fillId="0" borderId="0" xfId="2612" applyNumberFormat="1" applyFont="1" applyFill="1" applyBorder="1"/>
    <xf numFmtId="166" fontId="6" fillId="0" borderId="0" xfId="2659" applyNumberFormat="1" applyFont="1" applyFill="1"/>
    <xf numFmtId="1" fontId="6" fillId="0" borderId="0" xfId="2659" applyNumberFormat="1" applyFont="1" applyFill="1"/>
    <xf numFmtId="1" fontId="6" fillId="0" borderId="0" xfId="2612" applyNumberFormat="1" applyFont="1" applyFill="1" applyBorder="1"/>
    <xf numFmtId="1" fontId="6" fillId="0" borderId="0" xfId="2659" applyNumberFormat="1" applyFont="1" applyFill="1" applyBorder="1" applyAlignment="1"/>
    <xf numFmtId="1" fontId="6" fillId="0" borderId="0" xfId="2658" applyNumberFormat="1" applyFont="1" applyFill="1" applyBorder="1" applyAlignment="1">
      <alignment vertical="center"/>
    </xf>
    <xf numFmtId="166" fontId="130" fillId="0" borderId="0" xfId="2658" applyNumberFormat="1" applyFont="1" applyFill="1" applyBorder="1"/>
    <xf numFmtId="1" fontId="130" fillId="0" borderId="0" xfId="2658" applyNumberFormat="1" applyFont="1" applyFill="1" applyBorder="1"/>
    <xf numFmtId="1" fontId="122" fillId="0" borderId="0" xfId="2612" applyNumberFormat="1" applyFont="1" applyFill="1" applyBorder="1" applyAlignment="1">
      <alignment vertical="center"/>
    </xf>
    <xf numFmtId="166" fontId="122" fillId="0" borderId="0" xfId="2612" applyNumberFormat="1" applyFont="1" applyFill="1" applyBorder="1" applyAlignment="1">
      <alignment vertical="center"/>
    </xf>
    <xf numFmtId="0" fontId="6" fillId="0" borderId="16" xfId="2658" applyFont="1" applyFill="1" applyBorder="1"/>
    <xf numFmtId="1" fontId="122" fillId="0" borderId="0" xfId="2612" applyNumberFormat="1" applyFont="1" applyFill="1" applyBorder="1"/>
    <xf numFmtId="1" fontId="6" fillId="0" borderId="0" xfId="2612" applyNumberFormat="1" applyFont="1" applyFill="1" applyBorder="1" applyAlignment="1"/>
    <xf numFmtId="0" fontId="6" fillId="0" borderId="0" xfId="2658" applyFont="1" applyFill="1" applyBorder="1" applyAlignment="1"/>
    <xf numFmtId="0" fontId="7" fillId="0" borderId="0" xfId="2612" applyNumberFormat="1" applyFont="1" applyFill="1" applyBorder="1" applyAlignment="1">
      <alignment horizontal="left"/>
    </xf>
    <xf numFmtId="166" fontId="122" fillId="0" borderId="0" xfId="2612" applyNumberFormat="1" applyFont="1" applyFill="1" applyBorder="1"/>
    <xf numFmtId="1" fontId="6" fillId="0" borderId="0" xfId="2659" applyNumberFormat="1" applyFont="1" applyFill="1" applyAlignment="1"/>
    <xf numFmtId="1" fontId="132" fillId="0" borderId="0" xfId="2659" applyNumberFormat="1" applyFont="1" applyFill="1" applyAlignment="1"/>
    <xf numFmtId="1" fontId="2" fillId="0" borderId="0" xfId="2658" applyNumberFormat="1" applyFont="1" applyFill="1" applyBorder="1"/>
    <xf numFmtId="1" fontId="122" fillId="0" borderId="0" xfId="2377" applyNumberFormat="1" applyFont="1" applyFill="1"/>
    <xf numFmtId="0" fontId="122" fillId="0" borderId="0" xfId="2377" applyFont="1" applyFill="1"/>
    <xf numFmtId="1" fontId="98" fillId="0" borderId="0" xfId="2659" applyNumberFormat="1" applyFont="1" applyFill="1" applyAlignment="1"/>
    <xf numFmtId="0" fontId="26" fillId="0" borderId="0" xfId="2658" applyFont="1" applyFill="1" applyBorder="1"/>
    <xf numFmtId="1" fontId="133" fillId="0" borderId="0" xfId="2658" applyNumberFormat="1" applyFont="1" applyFill="1" applyBorder="1"/>
    <xf numFmtId="1" fontId="124" fillId="0" borderId="0" xfId="2612" applyNumberFormat="1" applyFont="1" applyFill="1" applyBorder="1"/>
    <xf numFmtId="1" fontId="124" fillId="0" borderId="0" xfId="2377" applyNumberFormat="1" applyFont="1" applyFill="1"/>
    <xf numFmtId="166" fontId="98" fillId="0" borderId="0" xfId="2659" applyNumberFormat="1" applyFont="1" applyFill="1"/>
    <xf numFmtId="1" fontId="98" fillId="0" borderId="0" xfId="2612" applyNumberFormat="1" applyFont="1" applyFill="1" applyBorder="1"/>
    <xf numFmtId="1" fontId="98" fillId="0" borderId="0" xfId="2659" applyNumberFormat="1" applyFont="1" applyFill="1"/>
    <xf numFmtId="0" fontId="130" fillId="0" borderId="0" xfId="2658" applyFont="1" applyFill="1" applyBorder="1"/>
    <xf numFmtId="0" fontId="6" fillId="0" borderId="0" xfId="2612" applyFont="1" applyFill="1" applyBorder="1" applyAlignment="1">
      <alignment horizontal="center"/>
    </xf>
    <xf numFmtId="0" fontId="6" fillId="0" borderId="16" xfId="2658" applyFont="1" applyFill="1" applyBorder="1" applyAlignment="1">
      <alignment horizontal="right"/>
    </xf>
    <xf numFmtId="0" fontId="7" fillId="0" borderId="16" xfId="2658" applyFont="1" applyFill="1" applyBorder="1" applyAlignment="1"/>
    <xf numFmtId="0" fontId="36" fillId="0" borderId="0" xfId="2608" applyFont="1" applyBorder="1" applyAlignment="1"/>
    <xf numFmtId="0" fontId="113" fillId="0" borderId="0" xfId="2608" applyFont="1" applyBorder="1" applyAlignment="1"/>
    <xf numFmtId="202" fontId="134" fillId="0" borderId="0" xfId="2592" applyNumberFormat="1" applyFont="1" applyFill="1" applyBorder="1" applyAlignment="1" applyProtection="1">
      <protection locked="0"/>
    </xf>
    <xf numFmtId="0" fontId="134" fillId="0" borderId="0" xfId="2592" applyFont="1" applyFill="1" applyBorder="1" applyAlignment="1" applyProtection="1">
      <alignment wrapText="1"/>
    </xf>
    <xf numFmtId="0" fontId="134" fillId="0" borderId="0" xfId="2598" applyFont="1" applyFill="1" applyBorder="1" applyAlignment="1" applyProtection="1">
      <alignment wrapText="1"/>
    </xf>
    <xf numFmtId="0" fontId="135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2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center" wrapText="1"/>
    </xf>
    <xf numFmtId="201" fontId="98" fillId="0" borderId="0" xfId="2592" applyNumberFormat="1" applyFont="1" applyFill="1" applyBorder="1" applyAlignment="1" applyProtection="1">
      <alignment horizontal="right" indent="1"/>
      <protection locked="0"/>
    </xf>
    <xf numFmtId="201" fontId="6" fillId="0" borderId="0" xfId="2597" applyNumberFormat="1" applyFont="1" applyFill="1" applyBorder="1" applyAlignment="1">
      <alignment horizontal="right" indent="1"/>
      <protection locked="0"/>
    </xf>
    <xf numFmtId="166" fontId="10" fillId="0" borderId="0" xfId="2598" applyNumberFormat="1" applyFont="1" applyFill="1" applyBorder="1" applyAlignment="1">
      <alignment horizontal="right" indent="5"/>
    </xf>
    <xf numFmtId="166" fontId="12" fillId="0" borderId="0" xfId="2598" applyNumberFormat="1" applyFont="1" applyFill="1" applyBorder="1" applyAlignment="1">
      <alignment horizontal="right" indent="5"/>
    </xf>
    <xf numFmtId="1" fontId="10" fillId="0" borderId="0" xfId="2605" applyNumberFormat="1" applyFont="1" applyAlignment="1">
      <alignment horizontal="right" indent="5"/>
    </xf>
    <xf numFmtId="166" fontId="10" fillId="0" borderId="0" xfId="2605" applyNumberFormat="1" applyFont="1" applyAlignment="1">
      <alignment horizontal="right" indent="5"/>
    </xf>
    <xf numFmtId="1" fontId="12" fillId="0" borderId="0" xfId="2605" applyNumberFormat="1" applyFont="1" applyBorder="1" applyAlignment="1">
      <alignment horizontal="right" indent="5"/>
    </xf>
    <xf numFmtId="0" fontId="0" fillId="0" borderId="0" xfId="0" applyAlignment="1">
      <alignment horizontal="right" indent="5"/>
    </xf>
    <xf numFmtId="0" fontId="12" fillId="0" borderId="0" xfId="2225" applyNumberFormat="1" applyFont="1" applyBorder="1" applyAlignment="1">
      <alignment horizontal="right" indent="5"/>
    </xf>
    <xf numFmtId="166" fontId="12" fillId="0" borderId="0" xfId="2605" applyNumberFormat="1" applyFont="1" applyBorder="1" applyAlignment="1">
      <alignment horizontal="right" indent="5"/>
    </xf>
    <xf numFmtId="166" fontId="0" fillId="0" borderId="0" xfId="0" applyNumberFormat="1" applyAlignment="1">
      <alignment horizontal="right" indent="5"/>
    </xf>
    <xf numFmtId="204" fontId="11" fillId="0" borderId="0" xfId="2225" applyNumberFormat="1" applyFont="1" applyBorder="1" applyAlignment="1">
      <alignment horizontal="right" indent="5"/>
    </xf>
    <xf numFmtId="166" fontId="11" fillId="0" borderId="0" xfId="2225" applyNumberFormat="1" applyFont="1" applyBorder="1" applyAlignment="1">
      <alignment horizontal="right" indent="5"/>
    </xf>
    <xf numFmtId="166" fontId="10" fillId="0" borderId="0" xfId="2611" applyNumberFormat="1" applyFont="1" applyBorder="1" applyAlignment="1">
      <alignment horizontal="right" indent="4"/>
    </xf>
    <xf numFmtId="166" fontId="12" fillId="0" borderId="0" xfId="2611" applyNumberFormat="1" applyFont="1" applyBorder="1" applyAlignment="1">
      <alignment horizontal="right" indent="4"/>
    </xf>
    <xf numFmtId="0" fontId="125" fillId="0" borderId="0" xfId="2656" applyFont="1" applyBorder="1" applyAlignment="1">
      <alignment horizontal="right"/>
    </xf>
    <xf numFmtId="0" fontId="12" fillId="0" borderId="0" xfId="2651" applyFont="1" applyBorder="1"/>
    <xf numFmtId="0" fontId="12" fillId="0" borderId="0" xfId="2651" applyFont="1" applyBorder="1" applyAlignment="1">
      <alignment horizontal="center" vertical="center"/>
    </xf>
    <xf numFmtId="0" fontId="24" fillId="0" borderId="0" xfId="2651" applyFont="1"/>
    <xf numFmtId="0" fontId="12" fillId="0" borderId="0" xfId="2651" applyFont="1" applyBorder="1" applyAlignment="1">
      <alignment horizontal="center" vertical="center" wrapText="1"/>
    </xf>
    <xf numFmtId="166" fontId="10" fillId="0" borderId="0" xfId="2651" applyNumberFormat="1" applyFont="1" applyAlignment="1">
      <alignment horizontal="right" indent="3"/>
    </xf>
    <xf numFmtId="0" fontId="12" fillId="0" borderId="0" xfId="2651" applyFont="1" applyAlignment="1">
      <alignment horizontal="right" indent="3"/>
    </xf>
    <xf numFmtId="166" fontId="12" fillId="0" borderId="0" xfId="2651" applyNumberFormat="1" applyFont="1" applyAlignment="1">
      <alignment horizontal="right" indent="3"/>
    </xf>
    <xf numFmtId="0" fontId="44" fillId="0" borderId="0" xfId="2651" applyFont="1" applyAlignment="1">
      <alignment horizontal="right" indent="3"/>
    </xf>
    <xf numFmtId="0" fontId="98" fillId="0" borderId="1" xfId="2592" applyNumberFormat="1" applyFont="1" applyBorder="1" applyAlignment="1">
      <alignment horizontal="center" vertical="center" wrapText="1"/>
    </xf>
    <xf numFmtId="0" fontId="98" fillId="0" borderId="0" xfId="2592" applyNumberFormat="1" applyFont="1" applyBorder="1" applyAlignment="1">
      <alignment horizontal="center" vertical="center" wrapText="1"/>
    </xf>
    <xf numFmtId="1" fontId="122" fillId="0" borderId="2" xfId="2650" applyNumberFormat="1" applyFont="1" applyBorder="1" applyAlignment="1">
      <alignment horizontal="center" vertical="center" wrapText="1"/>
    </xf>
    <xf numFmtId="0" fontId="122" fillId="0" borderId="1" xfId="2650" applyFont="1" applyBorder="1" applyAlignment="1">
      <alignment horizontal="center" vertical="center" wrapText="1"/>
    </xf>
    <xf numFmtId="0" fontId="122" fillId="0" borderId="16" xfId="2650" applyFont="1" applyBorder="1" applyAlignment="1">
      <alignment horizontal="center" vertical="center" wrapText="1"/>
    </xf>
    <xf numFmtId="0" fontId="10" fillId="0" borderId="0" xfId="2611" applyFont="1" applyBorder="1" applyAlignment="1">
      <alignment horizontal="left"/>
    </xf>
    <xf numFmtId="0" fontId="98" fillId="0" borderId="0" xfId="2612" applyFont="1" applyFill="1" applyBorder="1" applyAlignment="1">
      <alignment horizontal="left"/>
    </xf>
    <xf numFmtId="0" fontId="6" fillId="0" borderId="1" xfId="2659" applyFont="1" applyBorder="1" applyAlignment="1">
      <alignment horizontal="center" vertical="center" wrapText="1"/>
    </xf>
    <xf numFmtId="0" fontId="6" fillId="0" borderId="16" xfId="2659" applyFont="1" applyBorder="1" applyAlignment="1">
      <alignment horizontal="center" vertical="center" wrapText="1"/>
    </xf>
    <xf numFmtId="0" fontId="6" fillId="0" borderId="1" xfId="2661" applyFont="1" applyBorder="1" applyAlignment="1">
      <alignment horizontal="center" vertical="center" wrapText="1"/>
    </xf>
    <xf numFmtId="0" fontId="6" fillId="0" borderId="16" xfId="2661" applyFont="1" applyBorder="1" applyAlignment="1">
      <alignment horizontal="center" vertical="center" wrapText="1"/>
    </xf>
    <xf numFmtId="0" fontId="6" fillId="0" borderId="0" xfId="2612" applyFont="1" applyFill="1" applyBorder="1" applyAlignment="1">
      <alignment horizontal="center" vertical="center" wrapText="1"/>
    </xf>
    <xf numFmtId="49" fontId="98" fillId="0" borderId="0" xfId="2660" applyNumberFormat="1" applyFont="1" applyFill="1" applyBorder="1" applyAlignment="1">
      <alignment horizontal="left" wrapText="1"/>
    </xf>
    <xf numFmtId="49" fontId="98" fillId="0" borderId="0" xfId="2662" applyNumberFormat="1" applyFont="1" applyFill="1" applyBorder="1" applyAlignment="1">
      <alignment horizontal="left" wrapText="1"/>
    </xf>
    <xf numFmtId="0" fontId="12" fillId="0" borderId="2" xfId="2656" applyNumberFormat="1" applyFont="1" applyBorder="1" applyAlignment="1">
      <alignment horizontal="center" vertical="center"/>
    </xf>
    <xf numFmtId="0" fontId="15" fillId="0" borderId="0" xfId="2656" applyFont="1" applyFill="1" applyBorder="1" applyAlignment="1">
      <alignment horizontal="left" vertical="center" wrapText="1"/>
    </xf>
    <xf numFmtId="0" fontId="12" fillId="0" borderId="0" xfId="2651" applyFont="1" applyBorder="1" applyAlignment="1">
      <alignment horizontal="center" vertical="center" wrapText="1"/>
    </xf>
    <xf numFmtId="0" fontId="12" fillId="0" borderId="0" xfId="2651" applyFont="1" applyBorder="1" applyAlignment="1">
      <alignment horizontal="center" vertical="center"/>
    </xf>
    <xf numFmtId="0" fontId="12" fillId="0" borderId="16" xfId="2651" applyFont="1" applyBorder="1" applyAlignment="1">
      <alignment horizontal="center" vertical="center" wrapText="1"/>
    </xf>
    <xf numFmtId="0" fontId="12" fillId="0" borderId="16" xfId="2651" applyFont="1" applyBorder="1" applyAlignment="1">
      <alignment horizontal="center" vertical="center"/>
    </xf>
    <xf numFmtId="0" fontId="98" fillId="0" borderId="0" xfId="2653" applyNumberFormat="1" applyFont="1" applyBorder="1" applyAlignment="1">
      <alignment horizontal="left"/>
    </xf>
    <xf numFmtId="0" fontId="98" fillId="0" borderId="0" xfId="2653" applyNumberFormat="1" applyFont="1" applyBorder="1" applyAlignment="1">
      <alignment horizontal="left" wrapText="1"/>
    </xf>
    <xf numFmtId="0" fontId="6" fillId="0" borderId="1" xfId="2608" applyNumberFormat="1" applyFont="1" applyBorder="1" applyAlignment="1">
      <alignment horizontal="center" vertical="top" wrapText="1"/>
    </xf>
    <xf numFmtId="0" fontId="6" fillId="0" borderId="16" xfId="2608" applyFont="1" applyBorder="1" applyAlignment="1">
      <alignment horizontal="center" vertical="top" wrapText="1"/>
    </xf>
    <xf numFmtId="1" fontId="6" fillId="0" borderId="1" xfId="2612" applyNumberFormat="1" applyFont="1" applyFill="1" applyBorder="1" applyAlignment="1">
      <alignment horizontal="center" vertical="top" wrapText="1"/>
    </xf>
    <xf numFmtId="1" fontId="6" fillId="0" borderId="16" xfId="2612" applyNumberFormat="1" applyFont="1" applyFill="1" applyBorder="1" applyAlignment="1">
      <alignment horizontal="center" vertical="top" wrapText="1"/>
    </xf>
    <xf numFmtId="0" fontId="6" fillId="0" borderId="1" xfId="2611" applyNumberFormat="1" applyFont="1" applyBorder="1" applyAlignment="1">
      <alignment horizontal="center" vertical="top" wrapText="1"/>
    </xf>
    <xf numFmtId="0" fontId="6" fillId="0" borderId="16" xfId="2611" applyFont="1" applyBorder="1" applyAlignment="1">
      <alignment horizontal="center" vertical="top" wrapText="1"/>
    </xf>
    <xf numFmtId="0" fontId="136" fillId="0" borderId="0" xfId="2607" applyFont="1"/>
    <xf numFmtId="0" fontId="120" fillId="0" borderId="0" xfId="2651" applyNumberFormat="1" applyFont="1" applyBorder="1" applyAlignment="1"/>
    <xf numFmtId="0" fontId="119" fillId="0" borderId="0" xfId="2651" applyFont="1" applyBorder="1" applyAlignment="1">
      <alignment vertical="center"/>
    </xf>
    <xf numFmtId="0" fontId="119" fillId="0" borderId="0" xfId="2651" applyFont="1"/>
    <xf numFmtId="0" fontId="9" fillId="0" borderId="0" xfId="2651" applyFont="1"/>
    <xf numFmtId="0" fontId="119" fillId="0" borderId="0" xfId="2651" applyFont="1" applyAlignment="1"/>
    <xf numFmtId="0" fontId="119" fillId="0" borderId="0" xfId="2651" applyFont="1" applyBorder="1"/>
    <xf numFmtId="0" fontId="120" fillId="0" borderId="0" xfId="2651" applyFont="1" applyBorder="1"/>
    <xf numFmtId="0" fontId="120" fillId="0" borderId="0" xfId="2655" applyFont="1"/>
    <xf numFmtId="0" fontId="9" fillId="0" borderId="0" xfId="2656" applyFont="1" applyBorder="1"/>
    <xf numFmtId="0" fontId="119" fillId="0" borderId="0" xfId="2655" applyFont="1"/>
    <xf numFmtId="1" fontId="120" fillId="0" borderId="0" xfId="2658" applyNumberFormat="1" applyFont="1" applyFill="1" applyBorder="1" applyAlignment="1"/>
    <xf numFmtId="0" fontId="9" fillId="0" borderId="0" xfId="2658" applyFont="1" applyFill="1" applyBorder="1"/>
    <xf numFmtId="1" fontId="120" fillId="0" borderId="0" xfId="2658" applyNumberFormat="1" applyFont="1" applyFill="1" applyBorder="1" applyAlignment="1">
      <alignment horizontal="center"/>
    </xf>
    <xf numFmtId="1" fontId="137" fillId="0" borderId="0" xfId="2658" applyNumberFormat="1" applyFont="1" applyFill="1" applyBorder="1" applyAlignment="1">
      <alignment horizontal="center"/>
    </xf>
    <xf numFmtId="0" fontId="119" fillId="0" borderId="0" xfId="2611" applyFont="1" applyBorder="1"/>
    <xf numFmtId="0" fontId="120" fillId="0" borderId="0" xfId="2605" applyNumberFormat="1" applyFont="1" applyAlignment="1">
      <alignment horizontal="left"/>
    </xf>
    <xf numFmtId="0" fontId="119" fillId="0" borderId="0" xfId="2605" applyFont="1" applyAlignment="1">
      <alignment horizontal="left"/>
    </xf>
    <xf numFmtId="0" fontId="119" fillId="0" borderId="0" xfId="2605" applyFont="1" applyAlignment="1">
      <alignment horizontal="center"/>
    </xf>
    <xf numFmtId="0" fontId="136" fillId="0" borderId="0" xfId="0" applyFont="1"/>
    <xf numFmtId="0" fontId="136" fillId="0" borderId="0" xfId="0" applyFont="1" applyFill="1"/>
    <xf numFmtId="0" fontId="138" fillId="0" borderId="0" xfId="0" applyFont="1" applyFill="1"/>
    <xf numFmtId="0" fontId="120" fillId="0" borderId="0" xfId="2603" applyNumberFormat="1" applyFont="1" applyBorder="1" applyAlignment="1">
      <alignment horizontal="left"/>
    </xf>
    <xf numFmtId="0" fontId="9" fillId="0" borderId="0" xfId="2599" applyFont="1"/>
    <xf numFmtId="0" fontId="120" fillId="0" borderId="0" xfId="2598" applyNumberFormat="1" applyFont="1" applyAlignment="1">
      <alignment horizontal="left" wrapText="1"/>
    </xf>
    <xf numFmtId="0" fontId="119" fillId="0" borderId="0" xfId="2598" applyFont="1"/>
    <xf numFmtId="0" fontId="120" fillId="0" borderId="0" xfId="2598" applyNumberFormat="1" applyFont="1" applyAlignment="1">
      <alignment wrapText="1"/>
    </xf>
    <xf numFmtId="0" fontId="119" fillId="0" borderId="0" xfId="2598" applyFont="1" applyFill="1"/>
    <xf numFmtId="0" fontId="120" fillId="0" borderId="0" xfId="2597" applyFont="1" applyBorder="1" applyAlignment="1">
      <protection locked="0"/>
    </xf>
    <xf numFmtId="0" fontId="5" fillId="0" borderId="0" xfId="2597" applyFont="1" applyBorder="1">
      <alignment vertical="top" wrapText="1"/>
      <protection locked="0"/>
    </xf>
    <xf numFmtId="0" fontId="120" fillId="0" borderId="0" xfId="2596" applyNumberFormat="1" applyFont="1" applyBorder="1" applyAlignment="1">
      <alignment horizontal="left"/>
    </xf>
    <xf numFmtId="0" fontId="119" fillId="0" borderId="0" xfId="2596" applyFont="1" applyBorder="1" applyAlignment="1"/>
    <xf numFmtId="0" fontId="119" fillId="0" borderId="0" xfId="2594" applyFont="1" applyBorder="1"/>
    <xf numFmtId="0" fontId="120" fillId="0" borderId="0" xfId="2595" quotePrefix="1" applyFont="1" applyBorder="1" applyAlignment="1">
      <alignment horizontal="left"/>
    </xf>
    <xf numFmtId="0" fontId="119" fillId="0" borderId="0" xfId="2596" applyFont="1" applyBorder="1" applyAlignment="1">
      <alignment horizontal="center"/>
    </xf>
    <xf numFmtId="0" fontId="120" fillId="0" borderId="0" xfId="2592" applyNumberFormat="1" applyFont="1" applyAlignment="1">
      <alignment wrapText="1"/>
    </xf>
    <xf numFmtId="0" fontId="119" fillId="0" borderId="0" xfId="2592" applyFont="1"/>
    <xf numFmtId="0" fontId="120" fillId="0" borderId="0" xfId="2592" applyNumberFormat="1" applyFont="1" applyAlignment="1">
      <alignment horizontal="center" wrapText="1"/>
    </xf>
    <xf numFmtId="0" fontId="120" fillId="0" borderId="0" xfId="1" applyFont="1" applyBorder="1" applyAlignment="1"/>
    <xf numFmtId="0" fontId="9" fillId="0" borderId="0" xfId="1" applyFont="1" applyBorder="1"/>
    <xf numFmtId="0" fontId="119" fillId="0" borderId="0" xfId="1" applyFont="1" applyBorder="1" applyAlignment="1">
      <alignment horizontal="center"/>
    </xf>
    <xf numFmtId="0" fontId="119" fillId="0" borderId="0" xfId="1" applyFont="1" applyBorder="1"/>
  </cellXfs>
  <cellStyles count="2663">
    <cellStyle name="_x0001_" xfId="5"/>
    <cellStyle name="??" xfId="6"/>
    <cellStyle name="?? [0.00]_PRODUCT DETAIL Q1" xfId="7"/>
    <cellStyle name="?? [0]" xfId="8"/>
    <cellStyle name="???? [0.00]_PRODUCT DETAIL Q1" xfId="9"/>
    <cellStyle name="????_PRODUCT DETAIL Q1" xfId="10"/>
    <cellStyle name="???[0]_Book1" xfId="11"/>
    <cellStyle name="???_95" xfId="12"/>
    <cellStyle name="??_(????)??????" xfId="13"/>
    <cellStyle name="_00.Bia" xfId="14"/>
    <cellStyle name="_01 DVHC" xfId="15"/>
    <cellStyle name="_01 DVHC - DD (Ok)" xfId="16"/>
    <cellStyle name="_01 DVHC - DD (Ok)_04 Doanh nghiep va CSKDCT 2012" xfId="17"/>
    <cellStyle name="_01 DVHC - DD (Ok)_Xl0000167" xfId="18"/>
    <cellStyle name="_01 DVHC(OK)" xfId="19"/>
    <cellStyle name="_01 DVHC(OK)_02  Dan so lao dong(OK)" xfId="20"/>
    <cellStyle name="_01 DVHC(OK)_03 TKQG va Thu chi NSNN 2012" xfId="21"/>
    <cellStyle name="_01 DVHC(OK)_04 Doanh nghiep va CSKDCT 2012" xfId="22"/>
    <cellStyle name="_01 DVHC(OK)_05 Doanh nghiep va Ca the_2011 (Ok)" xfId="23"/>
    <cellStyle name="_01 DVHC(OK)_07 NGTT CN 2012" xfId="24"/>
    <cellStyle name="_01 DVHC(OK)_08 Thuong mai Tong muc - Diep" xfId="25"/>
    <cellStyle name="_01 DVHC(OK)_08 Thuong mai va Du lich (Ok)" xfId="26"/>
    <cellStyle name="_01 DVHC(OK)_09 Chi so gia 2011- VuTKG-1 (Ok)" xfId="27"/>
    <cellStyle name="_01 DVHC(OK)_09 Du lich" xfId="28"/>
    <cellStyle name="_01 DVHC(OK)_10 Van tai va BCVT (da sua ok)" xfId="29"/>
    <cellStyle name="_01 DVHC(OK)_11 (3)" xfId="30"/>
    <cellStyle name="_01 DVHC(OK)_11 (3)_04 Doanh nghiep va CSKDCT 2012" xfId="31"/>
    <cellStyle name="_01 DVHC(OK)_11 (3)_Xl0000167" xfId="32"/>
    <cellStyle name="_01 DVHC(OK)_12 (2)" xfId="33"/>
    <cellStyle name="_01 DVHC(OK)_12 (2)_04 Doanh nghiep va CSKDCT 2012" xfId="34"/>
    <cellStyle name="_01 DVHC(OK)_12 (2)_Xl0000167" xfId="35"/>
    <cellStyle name="_01 DVHC(OK)_12 Giao duc, Y Te va Muc songnam2011" xfId="36"/>
    <cellStyle name="_01 DVHC(OK)_13 Van tai 2012" xfId="37"/>
    <cellStyle name="_01 DVHC(OK)_Giaoduc2013(ok)" xfId="38"/>
    <cellStyle name="_01 DVHC(OK)_Maket NGTT2012 LN,TS (7-1-2013)" xfId="39"/>
    <cellStyle name="_01 DVHC(OK)_Maket NGTT2012 LN,TS (7-1-2013)_Nongnghiep" xfId="40"/>
    <cellStyle name="_01 DVHC(OK)_Ngiam_lamnghiep_2011_v2(1)(1)" xfId="41"/>
    <cellStyle name="_01 DVHC(OK)_Ngiam_lamnghiep_2011_v2(1)(1)_Nongnghiep" xfId="42"/>
    <cellStyle name="_01 DVHC(OK)_NGTT LN,TS 2012 (Chuan)" xfId="43"/>
    <cellStyle name="_01 DVHC(OK)_Nien giam TT Vu Nong nghiep 2012(solieu)-gui Vu TH 29-3-2013" xfId="44"/>
    <cellStyle name="_01 DVHC(OK)_Nongnghiep" xfId="45"/>
    <cellStyle name="_01 DVHC(OK)_Nongnghiep NGDD 2012_cap nhat den 24-5-2013(1)" xfId="46"/>
    <cellStyle name="_01 DVHC(OK)_Nongnghiep_Nongnghiep NGDD 2012_cap nhat den 24-5-2013(1)" xfId="47"/>
    <cellStyle name="_01 DVHC(OK)_Xl0000147" xfId="48"/>
    <cellStyle name="_01 DVHC(OK)_Xl0000167" xfId="49"/>
    <cellStyle name="_01 DVHC(OK)_XNK" xfId="50"/>
    <cellStyle name="_01 DVHC_01 Don vi HC" xfId="51"/>
    <cellStyle name="_01 DVHC_02 Danso_Laodong 2012(chuan) CO SO" xfId="52"/>
    <cellStyle name="_01 DVHC_04 Doanh nghiep va CSKDCT 2012" xfId="53"/>
    <cellStyle name="_01 DVHC_08 Thuong mai Tong muc - Diep" xfId="54"/>
    <cellStyle name="_01 DVHC_09 Thuong mai va Du lich" xfId="55"/>
    <cellStyle name="_01 DVHC_09 Thuong mai va Du lich_01 Don vi HC" xfId="56"/>
    <cellStyle name="_01 DVHC_09 Thuong mai va Du lich_NGDD 2013 Thu chi NSNN " xfId="57"/>
    <cellStyle name="_01 DVHC_Xl0000167" xfId="58"/>
    <cellStyle name="_01.NGTT2009-DVHC" xfId="59"/>
    <cellStyle name="_02 dan so (OK)" xfId="60"/>
    <cellStyle name="_02.NGTT2009-DSLD" xfId="61"/>
    <cellStyle name="_02.NGTT2009-DSLDok" xfId="62"/>
    <cellStyle name="_03 Dautu 2010" xfId="63"/>
    <cellStyle name="_03.NGTT2009-TKQG" xfId="64"/>
    <cellStyle name="_05 Thuong mai" xfId="65"/>
    <cellStyle name="_05 Thuong mai_01 Don vi HC" xfId="66"/>
    <cellStyle name="_05 Thuong mai_02 Danso_Laodong 2012(chuan) CO SO" xfId="67"/>
    <cellStyle name="_05 Thuong mai_04 Doanh nghiep va CSKDCT 2012" xfId="68"/>
    <cellStyle name="_05 Thuong mai_NGDD 2013 Thu chi NSNN " xfId="69"/>
    <cellStyle name="_05 Thuong mai_Nien giam KT_TV 2010" xfId="70"/>
    <cellStyle name="_05 Thuong mai_Xl0000167" xfId="71"/>
    <cellStyle name="_06 Van tai" xfId="72"/>
    <cellStyle name="_06 Van tai_01 Don vi HC" xfId="73"/>
    <cellStyle name="_06 Van tai_02 Danso_Laodong 2012(chuan) CO SO" xfId="74"/>
    <cellStyle name="_06 Van tai_04 Doanh nghiep va CSKDCT 2012" xfId="75"/>
    <cellStyle name="_06 Van tai_NGDD 2013 Thu chi NSNN " xfId="76"/>
    <cellStyle name="_06 Van tai_Nien giam KT_TV 2010" xfId="77"/>
    <cellStyle name="_06 Van tai_Xl0000167" xfId="78"/>
    <cellStyle name="_07 Buu dien" xfId="79"/>
    <cellStyle name="_07 Buu dien_01 Don vi HC" xfId="80"/>
    <cellStyle name="_07 Buu dien_02 Danso_Laodong 2012(chuan) CO SO" xfId="81"/>
    <cellStyle name="_07 Buu dien_04 Doanh nghiep va CSKDCT 2012" xfId="82"/>
    <cellStyle name="_07 Buu dien_NGDD 2013 Thu chi NSNN " xfId="83"/>
    <cellStyle name="_07 Buu dien_Nien giam KT_TV 2010" xfId="84"/>
    <cellStyle name="_07 Buu dien_Xl0000167" xfId="85"/>
    <cellStyle name="_07. NGTT2009-NN" xfId="86"/>
    <cellStyle name="_07. NGTT2009-NN 10" xfId="87"/>
    <cellStyle name="_07. NGTT2009-NN 11" xfId="88"/>
    <cellStyle name="_07. NGTT2009-NN 12" xfId="89"/>
    <cellStyle name="_07. NGTT2009-NN 13" xfId="90"/>
    <cellStyle name="_07. NGTT2009-NN 14" xfId="91"/>
    <cellStyle name="_07. NGTT2009-NN 15" xfId="92"/>
    <cellStyle name="_07. NGTT2009-NN 16" xfId="93"/>
    <cellStyle name="_07. NGTT2009-NN 17" xfId="94"/>
    <cellStyle name="_07. NGTT2009-NN 18" xfId="95"/>
    <cellStyle name="_07. NGTT2009-NN 19" xfId="96"/>
    <cellStyle name="_07. NGTT2009-NN 2" xfId="97"/>
    <cellStyle name="_07. NGTT2009-NN 3" xfId="98"/>
    <cellStyle name="_07. NGTT2009-NN 4" xfId="99"/>
    <cellStyle name="_07. NGTT2009-NN 5" xfId="100"/>
    <cellStyle name="_07. NGTT2009-NN 6" xfId="101"/>
    <cellStyle name="_07. NGTT2009-NN 7" xfId="102"/>
    <cellStyle name="_07. NGTT2009-NN 8" xfId="103"/>
    <cellStyle name="_07. NGTT2009-NN 9" xfId="104"/>
    <cellStyle name="_07. NGTT2009-NN_01 Don vi HC" xfId="105"/>
    <cellStyle name="_07. NGTT2009-NN_01 DVHC-DSLD 2010" xfId="106"/>
    <cellStyle name="_07. NGTT2009-NN_01 DVHC-DSLD 2010_01 Don vi HC" xfId="107"/>
    <cellStyle name="_07. NGTT2009-NN_01 DVHC-DSLD 2010_02 Danso_Laodong 2012(chuan) CO SO" xfId="108"/>
    <cellStyle name="_07. NGTT2009-NN_01 DVHC-DSLD 2010_04 Doanh nghiep va CSKDCT 2012" xfId="109"/>
    <cellStyle name="_07. NGTT2009-NN_01 DVHC-DSLD 2010_08 Thuong mai Tong muc - Diep" xfId="110"/>
    <cellStyle name="_07. NGTT2009-NN_01 DVHC-DSLD 2010_Bo sung 04 bieu Cong nghiep" xfId="111"/>
    <cellStyle name="_07. NGTT2009-NN_01 DVHC-DSLD 2010_Mau" xfId="112"/>
    <cellStyle name="_07. NGTT2009-NN_01 DVHC-DSLD 2010_NGDD 2013 Thu chi NSNN " xfId="113"/>
    <cellStyle name="_07. NGTT2009-NN_01 DVHC-DSLD 2010_Nien giam KT_TV 2010" xfId="114"/>
    <cellStyle name="_07. NGTT2009-NN_01 DVHC-DSLD 2010_nien giam tom tat 2010 (thuy)" xfId="115"/>
    <cellStyle name="_07. NGTT2009-NN_01 DVHC-DSLD 2010_nien giam tom tat 2010 (thuy)_01 Don vi HC" xfId="116"/>
    <cellStyle name="_07. NGTT2009-NN_01 DVHC-DSLD 2010_nien giam tom tat 2010 (thuy)_02 Danso_Laodong 2012(chuan) CO SO" xfId="117"/>
    <cellStyle name="_07. NGTT2009-NN_01 DVHC-DSLD 2010_nien giam tom tat 2010 (thuy)_04 Doanh nghiep va CSKDCT 2012" xfId="118"/>
    <cellStyle name="_07. NGTT2009-NN_01 DVHC-DSLD 2010_nien giam tom tat 2010 (thuy)_08 Thuong mai Tong muc - Diep" xfId="119"/>
    <cellStyle name="_07. NGTT2009-NN_01 DVHC-DSLD 2010_nien giam tom tat 2010 (thuy)_09 Thuong mai va Du lich" xfId="120"/>
    <cellStyle name="_07. NGTT2009-NN_01 DVHC-DSLD 2010_nien giam tom tat 2010 (thuy)_09 Thuong mai va Du lich_01 Don vi HC" xfId="121"/>
    <cellStyle name="_07. NGTT2009-NN_01 DVHC-DSLD 2010_nien giam tom tat 2010 (thuy)_09 Thuong mai va Du lich_NGDD 2013 Thu chi NSNN " xfId="122"/>
    <cellStyle name="_07. NGTT2009-NN_01 DVHC-DSLD 2010_nien giam tom tat 2010 (thuy)_Xl0000167" xfId="123"/>
    <cellStyle name="_07. NGTT2009-NN_01 DVHC-DSLD 2010_Tong hop NGTT" xfId="124"/>
    <cellStyle name="_07. NGTT2009-NN_01 DVHC-DSLD 2010_Tong hop NGTT_09 Thuong mai va Du lich" xfId="125"/>
    <cellStyle name="_07. NGTT2009-NN_01 DVHC-DSLD 2010_Tong hop NGTT_09 Thuong mai va Du lich_01 Don vi HC" xfId="126"/>
    <cellStyle name="_07. NGTT2009-NN_01 DVHC-DSLD 2010_Tong hop NGTT_09 Thuong mai va Du lich_NGDD 2013 Thu chi NSNN " xfId="127"/>
    <cellStyle name="_07. NGTT2009-NN_01 DVHC-DSLD 2010_Xl0000167" xfId="128"/>
    <cellStyle name="_07. NGTT2009-NN_02  Dan so lao dong(OK)" xfId="129"/>
    <cellStyle name="_07. NGTT2009-NN_02 Danso_Laodong 2012(chuan) CO SO" xfId="130"/>
    <cellStyle name="_07. NGTT2009-NN_03 Dautu 2010" xfId="131"/>
    <cellStyle name="_07. NGTT2009-NN_03 Dautu 2010_01 Don vi HC" xfId="132"/>
    <cellStyle name="_07. NGTT2009-NN_03 Dautu 2010_02 Danso_Laodong 2012(chuan) CO SO" xfId="133"/>
    <cellStyle name="_07. NGTT2009-NN_03 Dautu 2010_04 Doanh nghiep va CSKDCT 2012" xfId="134"/>
    <cellStyle name="_07. NGTT2009-NN_03 Dautu 2010_08 Thuong mai Tong muc - Diep" xfId="135"/>
    <cellStyle name="_07. NGTT2009-NN_03 Dautu 2010_09 Thuong mai va Du lich" xfId="136"/>
    <cellStyle name="_07. NGTT2009-NN_03 Dautu 2010_09 Thuong mai va Du lich_01 Don vi HC" xfId="137"/>
    <cellStyle name="_07. NGTT2009-NN_03 Dautu 2010_09 Thuong mai va Du lich_NGDD 2013 Thu chi NSNN " xfId="138"/>
    <cellStyle name="_07. NGTT2009-NN_03 Dautu 2010_Xl0000167" xfId="139"/>
    <cellStyle name="_07. NGTT2009-NN_03 TKQG" xfId="140"/>
    <cellStyle name="_07. NGTT2009-NN_03 TKQG_02  Dan so lao dong(OK)" xfId="141"/>
    <cellStyle name="_07. NGTT2009-NN_03 TKQG_Xl0000167" xfId="142"/>
    <cellStyle name="_07. NGTT2009-NN_04 Doanh nghiep va CSKDCT 2012" xfId="143"/>
    <cellStyle name="_07. NGTT2009-NN_05 Doanh nghiep va Ca the_2011 (Ok)" xfId="144"/>
    <cellStyle name="_07. NGTT2009-NN_05 Thu chi NSNN" xfId="145"/>
    <cellStyle name="_07. NGTT2009-NN_05 Thuong mai" xfId="146"/>
    <cellStyle name="_07. NGTT2009-NN_05 Thuong mai_01 Don vi HC" xfId="147"/>
    <cellStyle name="_07. NGTT2009-NN_05 Thuong mai_02 Danso_Laodong 2012(chuan) CO SO" xfId="148"/>
    <cellStyle name="_07. NGTT2009-NN_05 Thuong mai_04 Doanh nghiep va CSKDCT 2012" xfId="149"/>
    <cellStyle name="_07. NGTT2009-NN_05 Thuong mai_NGDD 2013 Thu chi NSNN " xfId="150"/>
    <cellStyle name="_07. NGTT2009-NN_05 Thuong mai_Nien giam KT_TV 2010" xfId="151"/>
    <cellStyle name="_07. NGTT2009-NN_05 Thuong mai_Xl0000167" xfId="152"/>
    <cellStyle name="_07. NGTT2009-NN_06 Nong, lam nghiep 2010  (ok)" xfId="153"/>
    <cellStyle name="_07. NGTT2009-NN_06 Van tai" xfId="154"/>
    <cellStyle name="_07. NGTT2009-NN_06 Van tai_01 Don vi HC" xfId="155"/>
    <cellStyle name="_07. NGTT2009-NN_06 Van tai_02 Danso_Laodong 2012(chuan) CO SO" xfId="156"/>
    <cellStyle name="_07. NGTT2009-NN_06 Van tai_04 Doanh nghiep va CSKDCT 2012" xfId="157"/>
    <cellStyle name="_07. NGTT2009-NN_06 Van tai_NGDD 2013 Thu chi NSNN " xfId="158"/>
    <cellStyle name="_07. NGTT2009-NN_06 Van tai_Nien giam KT_TV 2010" xfId="159"/>
    <cellStyle name="_07. NGTT2009-NN_06 Van tai_Xl0000167" xfId="160"/>
    <cellStyle name="_07. NGTT2009-NN_07 Buu dien" xfId="161"/>
    <cellStyle name="_07. NGTT2009-NN_07 Buu dien_01 Don vi HC" xfId="162"/>
    <cellStyle name="_07. NGTT2009-NN_07 Buu dien_02 Danso_Laodong 2012(chuan) CO SO" xfId="163"/>
    <cellStyle name="_07. NGTT2009-NN_07 Buu dien_04 Doanh nghiep va CSKDCT 2012" xfId="164"/>
    <cellStyle name="_07. NGTT2009-NN_07 Buu dien_NGDD 2013 Thu chi NSNN " xfId="165"/>
    <cellStyle name="_07. NGTT2009-NN_07 Buu dien_Nien giam KT_TV 2010" xfId="166"/>
    <cellStyle name="_07. NGTT2009-NN_07 Buu dien_Xl0000167" xfId="167"/>
    <cellStyle name="_07. NGTT2009-NN_07 NGTT CN 2012" xfId="168"/>
    <cellStyle name="_07. NGTT2009-NN_08 Thuong mai Tong muc - Diep" xfId="169"/>
    <cellStyle name="_07. NGTT2009-NN_08 Thuong mai va Du lich (Ok)" xfId="170"/>
    <cellStyle name="_07. NGTT2009-NN_08 Van tai" xfId="171"/>
    <cellStyle name="_07. NGTT2009-NN_08 Van tai_01 Don vi HC" xfId="172"/>
    <cellStyle name="_07. NGTT2009-NN_08 Van tai_02 Danso_Laodong 2012(chuan) CO SO" xfId="173"/>
    <cellStyle name="_07. NGTT2009-NN_08 Van tai_04 Doanh nghiep va CSKDCT 2012" xfId="174"/>
    <cellStyle name="_07. NGTT2009-NN_08 Van tai_NGDD 2013 Thu chi NSNN " xfId="175"/>
    <cellStyle name="_07. NGTT2009-NN_08 Van tai_Nien giam KT_TV 2010" xfId="176"/>
    <cellStyle name="_07. NGTT2009-NN_08 Van tai_Xl0000167" xfId="177"/>
    <cellStyle name="_07. NGTT2009-NN_08 Yte-van hoa" xfId="178"/>
    <cellStyle name="_07. NGTT2009-NN_08 Yte-van hoa_01 Don vi HC" xfId="179"/>
    <cellStyle name="_07. NGTT2009-NN_08 Yte-van hoa_02 Danso_Laodong 2012(chuan) CO SO" xfId="180"/>
    <cellStyle name="_07. NGTT2009-NN_08 Yte-van hoa_04 Doanh nghiep va CSKDCT 2012" xfId="181"/>
    <cellStyle name="_07. NGTT2009-NN_08 Yte-van hoa_NGDD 2013 Thu chi NSNN " xfId="182"/>
    <cellStyle name="_07. NGTT2009-NN_08 Yte-van hoa_Nien giam KT_TV 2010" xfId="183"/>
    <cellStyle name="_07. NGTT2009-NN_08 Yte-van hoa_Xl0000167" xfId="184"/>
    <cellStyle name="_07. NGTT2009-NN_09 Chi so gia 2011- VuTKG-1 (Ok)" xfId="185"/>
    <cellStyle name="_07. NGTT2009-NN_09 Du lich" xfId="186"/>
    <cellStyle name="_07. NGTT2009-NN_09 Thuong mai va Du lich" xfId="187"/>
    <cellStyle name="_07. NGTT2009-NN_09 Thuong mai va Du lich_01 Don vi HC" xfId="188"/>
    <cellStyle name="_07. NGTT2009-NN_09 Thuong mai va Du lich_NGDD 2013 Thu chi NSNN " xfId="189"/>
    <cellStyle name="_07. NGTT2009-NN_10 Market VH, YT, GD, NGTT 2011 " xfId="190"/>
    <cellStyle name="_07. NGTT2009-NN_10 Market VH, YT, GD, NGTT 2011 _02  Dan so lao dong(OK)" xfId="191"/>
    <cellStyle name="_07. NGTT2009-NN_10 Market VH, YT, GD, NGTT 2011 _03 TKQG va Thu chi NSNN 2012" xfId="192"/>
    <cellStyle name="_07. NGTT2009-NN_10 Market VH, YT, GD, NGTT 2011 _04 Doanh nghiep va CSKDCT 2012" xfId="193"/>
    <cellStyle name="_07. NGTT2009-NN_10 Market VH, YT, GD, NGTT 2011 _05 Doanh nghiep va Ca the_2011 (Ok)" xfId="194"/>
    <cellStyle name="_07. NGTT2009-NN_10 Market VH, YT, GD, NGTT 2011 _07 NGTT CN 2012" xfId="195"/>
    <cellStyle name="_07. NGTT2009-NN_10 Market VH, YT, GD, NGTT 2011 _08 Thuong mai Tong muc - Diep" xfId="196"/>
    <cellStyle name="_07. NGTT2009-NN_10 Market VH, YT, GD, NGTT 2011 _08 Thuong mai va Du lich (Ok)" xfId="197"/>
    <cellStyle name="_07. NGTT2009-NN_10 Market VH, YT, GD, NGTT 2011 _09 Chi so gia 2011- VuTKG-1 (Ok)" xfId="198"/>
    <cellStyle name="_07. NGTT2009-NN_10 Market VH, YT, GD, NGTT 2011 _09 Du lich" xfId="199"/>
    <cellStyle name="_07. NGTT2009-NN_10 Market VH, YT, GD, NGTT 2011 _10 Van tai va BCVT (da sua ok)" xfId="200"/>
    <cellStyle name="_07. NGTT2009-NN_10 Market VH, YT, GD, NGTT 2011 _11 (3)" xfId="201"/>
    <cellStyle name="_07. NGTT2009-NN_10 Market VH, YT, GD, NGTT 2011 _11 (3)_04 Doanh nghiep va CSKDCT 2012" xfId="202"/>
    <cellStyle name="_07. NGTT2009-NN_10 Market VH, YT, GD, NGTT 2011 _11 (3)_Xl0000167" xfId="203"/>
    <cellStyle name="_07. NGTT2009-NN_10 Market VH, YT, GD, NGTT 2011 _12 (2)" xfId="204"/>
    <cellStyle name="_07. NGTT2009-NN_10 Market VH, YT, GD, NGTT 2011 _12 (2)_04 Doanh nghiep va CSKDCT 2012" xfId="205"/>
    <cellStyle name="_07. NGTT2009-NN_10 Market VH, YT, GD, NGTT 2011 _12 (2)_Xl0000167" xfId="206"/>
    <cellStyle name="_07. NGTT2009-NN_10 Market VH, YT, GD, NGTT 2011 _12 Giao duc, Y Te va Muc songnam2011" xfId="207"/>
    <cellStyle name="_07. NGTT2009-NN_10 Market VH, YT, GD, NGTT 2011 _13 Van tai 2012" xfId="208"/>
    <cellStyle name="_07. NGTT2009-NN_10 Market VH, YT, GD, NGTT 2011 _Giaoduc2013(ok)" xfId="209"/>
    <cellStyle name="_07. NGTT2009-NN_10 Market VH, YT, GD, NGTT 2011 _Maket NGTT2012 LN,TS (7-1-2013)" xfId="210"/>
    <cellStyle name="_07. NGTT2009-NN_10 Market VH, YT, GD, NGTT 2011 _Maket NGTT2012 LN,TS (7-1-2013)_Nongnghiep" xfId="211"/>
    <cellStyle name="_07. NGTT2009-NN_10 Market VH, YT, GD, NGTT 2011 _Ngiam_lamnghiep_2011_v2(1)(1)" xfId="212"/>
    <cellStyle name="_07. NGTT2009-NN_10 Market VH, YT, GD, NGTT 2011 _Ngiam_lamnghiep_2011_v2(1)(1)_Nongnghiep" xfId="213"/>
    <cellStyle name="_07. NGTT2009-NN_10 Market VH, YT, GD, NGTT 2011 _NGTT LN,TS 2012 (Chuan)" xfId="214"/>
    <cellStyle name="_07. NGTT2009-NN_10 Market VH, YT, GD, NGTT 2011 _Nien giam TT Vu Nong nghiep 2012(solieu)-gui Vu TH 29-3-2013" xfId="215"/>
    <cellStyle name="_07. NGTT2009-NN_10 Market VH, YT, GD, NGTT 2011 _Nongnghiep" xfId="216"/>
    <cellStyle name="_07. NGTT2009-NN_10 Market VH, YT, GD, NGTT 2011 _Nongnghiep NGDD 2012_cap nhat den 24-5-2013(1)" xfId="217"/>
    <cellStyle name="_07. NGTT2009-NN_10 Market VH, YT, GD, NGTT 2011 _Nongnghiep_Nongnghiep NGDD 2012_cap nhat den 24-5-2013(1)" xfId="218"/>
    <cellStyle name="_07. NGTT2009-NN_10 Market VH, YT, GD, NGTT 2011 _So lieu quoc te TH" xfId="219"/>
    <cellStyle name="_07. NGTT2009-NN_10 Market VH, YT, GD, NGTT 2011 _Xl0000147" xfId="220"/>
    <cellStyle name="_07. NGTT2009-NN_10 Market VH, YT, GD, NGTT 2011 _Xl0000167" xfId="221"/>
    <cellStyle name="_07. NGTT2009-NN_10 Market VH, YT, GD, NGTT 2011 _XNK" xfId="222"/>
    <cellStyle name="_07. NGTT2009-NN_10 Van tai va BCVT (da sua ok)" xfId="223"/>
    <cellStyle name="_07. NGTT2009-NN_10 VH, YT, GD, NGTT 2010 - (OK)" xfId="224"/>
    <cellStyle name="_07. NGTT2009-NN_10 VH, YT, GD, NGTT 2010 - (OK)_Bo sung 04 bieu Cong nghiep" xfId="225"/>
    <cellStyle name="_07. NGTT2009-NN_11 (3)" xfId="226"/>
    <cellStyle name="_07. NGTT2009-NN_11 (3)_04 Doanh nghiep va CSKDCT 2012" xfId="227"/>
    <cellStyle name="_07. NGTT2009-NN_11 (3)_Xl0000167" xfId="228"/>
    <cellStyle name="_07. NGTT2009-NN_11 So lieu quoc te 2010-final" xfId="229"/>
    <cellStyle name="_07. NGTT2009-NN_12 (2)" xfId="230"/>
    <cellStyle name="_07. NGTT2009-NN_12 (2)_04 Doanh nghiep va CSKDCT 2012" xfId="231"/>
    <cellStyle name="_07. NGTT2009-NN_12 (2)_Xl0000167" xfId="232"/>
    <cellStyle name="_07. NGTT2009-NN_12 Chi so gia 2012(chuan) co so" xfId="233"/>
    <cellStyle name="_07. NGTT2009-NN_12 Giao duc, Y Te va Muc songnam2011" xfId="234"/>
    <cellStyle name="_07. NGTT2009-NN_13 Van tai 2012" xfId="235"/>
    <cellStyle name="_07. NGTT2009-NN_Book1" xfId="236"/>
    <cellStyle name="_07. NGTT2009-NN_Book3" xfId="237"/>
    <cellStyle name="_07. NGTT2009-NN_Book3 10" xfId="238"/>
    <cellStyle name="_07. NGTT2009-NN_Book3 11" xfId="239"/>
    <cellStyle name="_07. NGTT2009-NN_Book3 12" xfId="240"/>
    <cellStyle name="_07. NGTT2009-NN_Book3 13" xfId="241"/>
    <cellStyle name="_07. NGTT2009-NN_Book3 14" xfId="242"/>
    <cellStyle name="_07. NGTT2009-NN_Book3 15" xfId="243"/>
    <cellStyle name="_07. NGTT2009-NN_Book3 16" xfId="244"/>
    <cellStyle name="_07. NGTT2009-NN_Book3 17" xfId="245"/>
    <cellStyle name="_07. NGTT2009-NN_Book3 18" xfId="246"/>
    <cellStyle name="_07. NGTT2009-NN_Book3 19" xfId="247"/>
    <cellStyle name="_07. NGTT2009-NN_Book3 2" xfId="248"/>
    <cellStyle name="_07. NGTT2009-NN_Book3 3" xfId="249"/>
    <cellStyle name="_07. NGTT2009-NN_Book3 4" xfId="250"/>
    <cellStyle name="_07. NGTT2009-NN_Book3 5" xfId="251"/>
    <cellStyle name="_07. NGTT2009-NN_Book3 6" xfId="252"/>
    <cellStyle name="_07. NGTT2009-NN_Book3 7" xfId="253"/>
    <cellStyle name="_07. NGTT2009-NN_Book3 8" xfId="254"/>
    <cellStyle name="_07. NGTT2009-NN_Book3 9" xfId="255"/>
    <cellStyle name="_07. NGTT2009-NN_Book3_01 Don vi HC" xfId="256"/>
    <cellStyle name="_07. NGTT2009-NN_Book3_01 DVHC-DSLD 2010" xfId="257"/>
    <cellStyle name="_07. NGTT2009-NN_Book3_02  Dan so lao dong(OK)" xfId="258"/>
    <cellStyle name="_07. NGTT2009-NN_Book3_02 Danso_Laodong 2012(chuan) CO SO" xfId="259"/>
    <cellStyle name="_07. NGTT2009-NN_Book3_03 TKQG va Thu chi NSNN 2012" xfId="260"/>
    <cellStyle name="_07. NGTT2009-NN_Book3_04 Doanh nghiep va CSKDCT 2012" xfId="261"/>
    <cellStyle name="_07. NGTT2009-NN_Book3_05 Doanh nghiep va Ca the_2011 (Ok)" xfId="262"/>
    <cellStyle name="_07. NGTT2009-NN_Book3_05 NGTT DN 2010 (OK)" xfId="263"/>
    <cellStyle name="_07. NGTT2009-NN_Book3_05 NGTT DN 2010 (OK)_Bo sung 04 bieu Cong nghiep" xfId="264"/>
    <cellStyle name="_07. NGTT2009-NN_Book3_06 Nong, lam nghiep 2010  (ok)" xfId="265"/>
    <cellStyle name="_07. NGTT2009-NN_Book3_07 NGTT CN 2012" xfId="266"/>
    <cellStyle name="_07. NGTT2009-NN_Book3_08 Thuong mai Tong muc - Diep" xfId="267"/>
    <cellStyle name="_07. NGTT2009-NN_Book3_08 Thuong mai va Du lich (Ok)" xfId="268"/>
    <cellStyle name="_07. NGTT2009-NN_Book3_09 Chi so gia 2011- VuTKG-1 (Ok)" xfId="269"/>
    <cellStyle name="_07. NGTT2009-NN_Book3_09 Du lich" xfId="270"/>
    <cellStyle name="_07. NGTT2009-NN_Book3_10 Market VH, YT, GD, NGTT 2011 " xfId="271"/>
    <cellStyle name="_07. NGTT2009-NN_Book3_10 Market VH, YT, GD, NGTT 2011 _02  Dan so lao dong(OK)" xfId="272"/>
    <cellStyle name="_07. NGTT2009-NN_Book3_10 Market VH, YT, GD, NGTT 2011 _03 TKQG va Thu chi NSNN 2012" xfId="273"/>
    <cellStyle name="_07. NGTT2009-NN_Book3_10 Market VH, YT, GD, NGTT 2011 _04 Doanh nghiep va CSKDCT 2012" xfId="274"/>
    <cellStyle name="_07. NGTT2009-NN_Book3_10 Market VH, YT, GD, NGTT 2011 _05 Doanh nghiep va Ca the_2011 (Ok)" xfId="275"/>
    <cellStyle name="_07. NGTT2009-NN_Book3_10 Market VH, YT, GD, NGTT 2011 _07 NGTT CN 2012" xfId="276"/>
    <cellStyle name="_07. NGTT2009-NN_Book3_10 Market VH, YT, GD, NGTT 2011 _08 Thuong mai Tong muc - Diep" xfId="277"/>
    <cellStyle name="_07. NGTT2009-NN_Book3_10 Market VH, YT, GD, NGTT 2011 _08 Thuong mai va Du lich (Ok)" xfId="278"/>
    <cellStyle name="_07. NGTT2009-NN_Book3_10 Market VH, YT, GD, NGTT 2011 _09 Chi so gia 2011- VuTKG-1 (Ok)" xfId="279"/>
    <cellStyle name="_07. NGTT2009-NN_Book3_10 Market VH, YT, GD, NGTT 2011 _09 Du lich" xfId="280"/>
    <cellStyle name="_07. NGTT2009-NN_Book3_10 Market VH, YT, GD, NGTT 2011 _10 Van tai va BCVT (da sua ok)" xfId="281"/>
    <cellStyle name="_07. NGTT2009-NN_Book3_10 Market VH, YT, GD, NGTT 2011 _11 (3)" xfId="282"/>
    <cellStyle name="_07. NGTT2009-NN_Book3_10 Market VH, YT, GD, NGTT 2011 _11 (3)_04 Doanh nghiep va CSKDCT 2012" xfId="283"/>
    <cellStyle name="_07. NGTT2009-NN_Book3_10 Market VH, YT, GD, NGTT 2011 _11 (3)_Xl0000167" xfId="284"/>
    <cellStyle name="_07. NGTT2009-NN_Book3_10 Market VH, YT, GD, NGTT 2011 _12 (2)" xfId="285"/>
    <cellStyle name="_07. NGTT2009-NN_Book3_10 Market VH, YT, GD, NGTT 2011 _12 (2)_04 Doanh nghiep va CSKDCT 2012" xfId="286"/>
    <cellStyle name="_07. NGTT2009-NN_Book3_10 Market VH, YT, GD, NGTT 2011 _12 (2)_Xl0000167" xfId="287"/>
    <cellStyle name="_07. NGTT2009-NN_Book3_10 Market VH, YT, GD, NGTT 2011 _12 Giao duc, Y Te va Muc songnam2011" xfId="288"/>
    <cellStyle name="_07. NGTT2009-NN_Book3_10 Market VH, YT, GD, NGTT 2011 _13 Van tai 2012" xfId="289"/>
    <cellStyle name="_07. NGTT2009-NN_Book3_10 Market VH, YT, GD, NGTT 2011 _Giaoduc2013(ok)" xfId="290"/>
    <cellStyle name="_07. NGTT2009-NN_Book3_10 Market VH, YT, GD, NGTT 2011 _Maket NGTT2012 LN,TS (7-1-2013)" xfId="291"/>
    <cellStyle name="_07. NGTT2009-NN_Book3_10 Market VH, YT, GD, NGTT 2011 _Maket NGTT2012 LN,TS (7-1-2013)_Nongnghiep" xfId="292"/>
    <cellStyle name="_07. NGTT2009-NN_Book3_10 Market VH, YT, GD, NGTT 2011 _Ngiam_lamnghiep_2011_v2(1)(1)" xfId="293"/>
    <cellStyle name="_07. NGTT2009-NN_Book3_10 Market VH, YT, GD, NGTT 2011 _Ngiam_lamnghiep_2011_v2(1)(1)_Nongnghiep" xfId="294"/>
    <cellStyle name="_07. NGTT2009-NN_Book3_10 Market VH, YT, GD, NGTT 2011 _NGTT LN,TS 2012 (Chuan)" xfId="295"/>
    <cellStyle name="_07. NGTT2009-NN_Book3_10 Market VH, YT, GD, NGTT 2011 _Nien giam TT Vu Nong nghiep 2012(solieu)-gui Vu TH 29-3-2013" xfId="296"/>
    <cellStyle name="_07. NGTT2009-NN_Book3_10 Market VH, YT, GD, NGTT 2011 _Nongnghiep" xfId="297"/>
    <cellStyle name="_07. NGTT2009-NN_Book3_10 Market VH, YT, GD, NGTT 2011 _Nongnghiep NGDD 2012_cap nhat den 24-5-2013(1)" xfId="298"/>
    <cellStyle name="_07. NGTT2009-NN_Book3_10 Market VH, YT, GD, NGTT 2011 _Nongnghiep_Nongnghiep NGDD 2012_cap nhat den 24-5-2013(1)" xfId="299"/>
    <cellStyle name="_07. NGTT2009-NN_Book3_10 Market VH, YT, GD, NGTT 2011 _So lieu quoc te TH" xfId="300"/>
    <cellStyle name="_07. NGTT2009-NN_Book3_10 Market VH, YT, GD, NGTT 2011 _Xl0000147" xfId="301"/>
    <cellStyle name="_07. NGTT2009-NN_Book3_10 Market VH, YT, GD, NGTT 2011 _Xl0000167" xfId="302"/>
    <cellStyle name="_07. NGTT2009-NN_Book3_10 Market VH, YT, GD, NGTT 2011 _XNK" xfId="303"/>
    <cellStyle name="_07. NGTT2009-NN_Book3_10 Van tai va BCVT (da sua ok)" xfId="304"/>
    <cellStyle name="_07. NGTT2009-NN_Book3_10 VH, YT, GD, NGTT 2010 - (OK)" xfId="305"/>
    <cellStyle name="_07. NGTT2009-NN_Book3_10 VH, YT, GD, NGTT 2010 - (OK)_Bo sung 04 bieu Cong nghiep" xfId="306"/>
    <cellStyle name="_07. NGTT2009-NN_Book3_11 (3)" xfId="307"/>
    <cellStyle name="_07. NGTT2009-NN_Book3_11 (3)_04 Doanh nghiep va CSKDCT 2012" xfId="308"/>
    <cellStyle name="_07. NGTT2009-NN_Book3_11 (3)_Xl0000167" xfId="309"/>
    <cellStyle name="_07. NGTT2009-NN_Book3_12 (2)" xfId="310"/>
    <cellStyle name="_07. NGTT2009-NN_Book3_12 (2)_04 Doanh nghiep va CSKDCT 2012" xfId="311"/>
    <cellStyle name="_07. NGTT2009-NN_Book3_12 (2)_Xl0000167" xfId="312"/>
    <cellStyle name="_07. NGTT2009-NN_Book3_12 Chi so gia 2012(chuan) co so" xfId="313"/>
    <cellStyle name="_07. NGTT2009-NN_Book3_12 Giao duc, Y Te va Muc songnam2011" xfId="314"/>
    <cellStyle name="_07. NGTT2009-NN_Book3_13 Van tai 2012" xfId="315"/>
    <cellStyle name="_07. NGTT2009-NN_Book3_Book1" xfId="316"/>
    <cellStyle name="_07. NGTT2009-NN_Book3_CucThongke-phucdap-Tuan-Anh" xfId="317"/>
    <cellStyle name="_07. NGTT2009-NN_Book3_Giaoduc2013(ok)" xfId="318"/>
    <cellStyle name="_07. NGTT2009-NN_Book3_GTSXNN" xfId="319"/>
    <cellStyle name="_07. NGTT2009-NN_Book3_GTSXNN_Nongnghiep NGDD 2012_cap nhat den 24-5-2013(1)" xfId="320"/>
    <cellStyle name="_07. NGTT2009-NN_Book3_Maket NGTT2012 LN,TS (7-1-2013)" xfId="321"/>
    <cellStyle name="_07. NGTT2009-NN_Book3_Maket NGTT2012 LN,TS (7-1-2013)_Nongnghiep" xfId="322"/>
    <cellStyle name="_07. NGTT2009-NN_Book3_Ngiam_lamnghiep_2011_v2(1)(1)" xfId="323"/>
    <cellStyle name="_07. NGTT2009-NN_Book3_Ngiam_lamnghiep_2011_v2(1)(1)_Nongnghiep" xfId="324"/>
    <cellStyle name="_07. NGTT2009-NN_Book3_NGTT LN,TS 2012 (Chuan)" xfId="325"/>
    <cellStyle name="_07. NGTT2009-NN_Book3_Nien giam day du  Nong nghiep 2010" xfId="326"/>
    <cellStyle name="_07. NGTT2009-NN_Book3_Nien giam TT Vu Nong nghiep 2012(solieu)-gui Vu TH 29-3-2013" xfId="327"/>
    <cellStyle name="_07. NGTT2009-NN_Book3_Nongnghiep" xfId="328"/>
    <cellStyle name="_07. NGTT2009-NN_Book3_Nongnghiep_Bo sung 04 bieu Cong nghiep" xfId="329"/>
    <cellStyle name="_07. NGTT2009-NN_Book3_Nongnghiep_Mau" xfId="330"/>
    <cellStyle name="_07. NGTT2009-NN_Book3_Nongnghiep_NGDD 2013 Thu chi NSNN " xfId="331"/>
    <cellStyle name="_07. NGTT2009-NN_Book3_Nongnghiep_Nongnghiep NGDD 2012_cap nhat den 24-5-2013(1)" xfId="332"/>
    <cellStyle name="_07. NGTT2009-NN_Book3_So lieu quoc te TH" xfId="333"/>
    <cellStyle name="_07. NGTT2009-NN_Book3_So lieu quoc te TH_08 Cong nghiep 2010" xfId="334"/>
    <cellStyle name="_07. NGTT2009-NN_Book3_So lieu quoc te TH_08 Thuong mai va Du lich (Ok)" xfId="335"/>
    <cellStyle name="_07. NGTT2009-NN_Book3_So lieu quoc te TH_09 Chi so gia 2011- VuTKG-1 (Ok)" xfId="336"/>
    <cellStyle name="_07. NGTT2009-NN_Book3_So lieu quoc te TH_09 Du lich" xfId="337"/>
    <cellStyle name="_07. NGTT2009-NN_Book3_So lieu quoc te TH_10 Van tai va BCVT (da sua ok)" xfId="338"/>
    <cellStyle name="_07. NGTT2009-NN_Book3_So lieu quoc te TH_12 Giao duc, Y Te va Muc songnam2011" xfId="339"/>
    <cellStyle name="_07. NGTT2009-NN_Book3_So lieu quoc te TH_nien giam tom tat du lich va XNK" xfId="340"/>
    <cellStyle name="_07. NGTT2009-NN_Book3_So lieu quoc te TH_Nongnghiep" xfId="341"/>
    <cellStyle name="_07. NGTT2009-NN_Book3_So lieu quoc te TH_XNK" xfId="342"/>
    <cellStyle name="_07. NGTT2009-NN_Book3_So lieu quoc te(GDP)" xfId="343"/>
    <cellStyle name="_07. NGTT2009-NN_Book3_So lieu quoc te(GDP)_02  Dan so lao dong(OK)" xfId="344"/>
    <cellStyle name="_07. NGTT2009-NN_Book3_So lieu quoc te(GDP)_03 TKQG va Thu chi NSNN 2012" xfId="345"/>
    <cellStyle name="_07. NGTT2009-NN_Book3_So lieu quoc te(GDP)_04 Doanh nghiep va CSKDCT 2012" xfId="346"/>
    <cellStyle name="_07. NGTT2009-NN_Book3_So lieu quoc te(GDP)_05 Doanh nghiep va Ca the_2011 (Ok)" xfId="347"/>
    <cellStyle name="_07. NGTT2009-NN_Book3_So lieu quoc te(GDP)_07 NGTT CN 2012" xfId="348"/>
    <cellStyle name="_07. NGTT2009-NN_Book3_So lieu quoc te(GDP)_08 Thuong mai Tong muc - Diep" xfId="349"/>
    <cellStyle name="_07. NGTT2009-NN_Book3_So lieu quoc te(GDP)_08 Thuong mai va Du lich (Ok)" xfId="350"/>
    <cellStyle name="_07. NGTT2009-NN_Book3_So lieu quoc te(GDP)_09 Chi so gia 2011- VuTKG-1 (Ok)" xfId="351"/>
    <cellStyle name="_07. NGTT2009-NN_Book3_So lieu quoc te(GDP)_09 Du lich" xfId="352"/>
    <cellStyle name="_07. NGTT2009-NN_Book3_So lieu quoc te(GDP)_10 Van tai va BCVT (da sua ok)" xfId="353"/>
    <cellStyle name="_07. NGTT2009-NN_Book3_So lieu quoc te(GDP)_11 (3)" xfId="354"/>
    <cellStyle name="_07. NGTT2009-NN_Book3_So lieu quoc te(GDP)_11 (3)_04 Doanh nghiep va CSKDCT 2012" xfId="355"/>
    <cellStyle name="_07. NGTT2009-NN_Book3_So lieu quoc te(GDP)_11 (3)_Xl0000167" xfId="356"/>
    <cellStyle name="_07. NGTT2009-NN_Book3_So lieu quoc te(GDP)_12 (2)" xfId="357"/>
    <cellStyle name="_07. NGTT2009-NN_Book3_So lieu quoc te(GDP)_12 (2)_04 Doanh nghiep va CSKDCT 2012" xfId="358"/>
    <cellStyle name="_07. NGTT2009-NN_Book3_So lieu quoc te(GDP)_12 (2)_Xl0000167" xfId="359"/>
    <cellStyle name="_07. NGTT2009-NN_Book3_So lieu quoc te(GDP)_12 Giao duc, Y Te va Muc songnam2011" xfId="360"/>
    <cellStyle name="_07. NGTT2009-NN_Book3_So lieu quoc te(GDP)_12 So lieu quoc te (Ok)" xfId="361"/>
    <cellStyle name="_07. NGTT2009-NN_Book3_So lieu quoc te(GDP)_13 Van tai 2012" xfId="362"/>
    <cellStyle name="_07. NGTT2009-NN_Book3_So lieu quoc te(GDP)_Giaoduc2013(ok)" xfId="363"/>
    <cellStyle name="_07. NGTT2009-NN_Book3_So lieu quoc te(GDP)_Maket NGTT2012 LN,TS (7-1-2013)" xfId="364"/>
    <cellStyle name="_07. NGTT2009-NN_Book3_So lieu quoc te(GDP)_Maket NGTT2012 LN,TS (7-1-2013)_Nongnghiep" xfId="365"/>
    <cellStyle name="_07. NGTT2009-NN_Book3_So lieu quoc te(GDP)_Ngiam_lamnghiep_2011_v2(1)(1)" xfId="366"/>
    <cellStyle name="_07. NGTT2009-NN_Book3_So lieu quoc te(GDP)_Ngiam_lamnghiep_2011_v2(1)(1)_Nongnghiep" xfId="367"/>
    <cellStyle name="_07. NGTT2009-NN_Book3_So lieu quoc te(GDP)_NGTT LN,TS 2012 (Chuan)" xfId="368"/>
    <cellStyle name="_07. NGTT2009-NN_Book3_So lieu quoc te(GDP)_Nien giam TT Vu Nong nghiep 2012(solieu)-gui Vu TH 29-3-2013" xfId="369"/>
    <cellStyle name="_07. NGTT2009-NN_Book3_So lieu quoc te(GDP)_Nongnghiep" xfId="370"/>
    <cellStyle name="_07. NGTT2009-NN_Book3_So lieu quoc te(GDP)_Nongnghiep NGDD 2012_cap nhat den 24-5-2013(1)" xfId="371"/>
    <cellStyle name="_07. NGTT2009-NN_Book3_So lieu quoc te(GDP)_Nongnghiep_Nongnghiep NGDD 2012_cap nhat den 24-5-2013(1)" xfId="372"/>
    <cellStyle name="_07. NGTT2009-NN_Book3_So lieu quoc te(GDP)_Xl0000147" xfId="373"/>
    <cellStyle name="_07. NGTT2009-NN_Book3_So lieu quoc te(GDP)_Xl0000167" xfId="374"/>
    <cellStyle name="_07. NGTT2009-NN_Book3_So lieu quoc te(GDP)_XNK" xfId="375"/>
    <cellStyle name="_07. NGTT2009-NN_Book3_Xl0000147" xfId="376"/>
    <cellStyle name="_07. NGTT2009-NN_Book3_Xl0000167" xfId="377"/>
    <cellStyle name="_07. NGTT2009-NN_Book3_XNK" xfId="378"/>
    <cellStyle name="_07. NGTT2009-NN_Book3_XNK_08 Thuong mai Tong muc - Diep" xfId="379"/>
    <cellStyle name="_07. NGTT2009-NN_Book3_XNK_Bo sung 04 bieu Cong nghiep" xfId="380"/>
    <cellStyle name="_07. NGTT2009-NN_Book3_XNK-2012" xfId="381"/>
    <cellStyle name="_07. NGTT2009-NN_Book3_XNK-Market" xfId="382"/>
    <cellStyle name="_07. NGTT2009-NN_Book4" xfId="383"/>
    <cellStyle name="_07. NGTT2009-NN_Book4_08 Cong nghiep 2010" xfId="384"/>
    <cellStyle name="_07. NGTT2009-NN_Book4_08 Thuong mai va Du lich (Ok)" xfId="385"/>
    <cellStyle name="_07. NGTT2009-NN_Book4_09 Chi so gia 2011- VuTKG-1 (Ok)" xfId="386"/>
    <cellStyle name="_07. NGTT2009-NN_Book4_09 Du lich" xfId="387"/>
    <cellStyle name="_07. NGTT2009-NN_Book4_10 Van tai va BCVT (da sua ok)" xfId="388"/>
    <cellStyle name="_07. NGTT2009-NN_Book4_12 Giao duc, Y Te va Muc songnam2011" xfId="389"/>
    <cellStyle name="_07. NGTT2009-NN_Book4_12 So lieu quoc te (Ok)" xfId="390"/>
    <cellStyle name="_07. NGTT2009-NN_Book4_Book1" xfId="391"/>
    <cellStyle name="_07. NGTT2009-NN_Book4_nien giam tom tat du lich va XNK" xfId="392"/>
    <cellStyle name="_07. NGTT2009-NN_Book4_Nongnghiep" xfId="393"/>
    <cellStyle name="_07. NGTT2009-NN_Book4_XNK" xfId="394"/>
    <cellStyle name="_07. NGTT2009-NN_Book4_XNK-2012" xfId="395"/>
    <cellStyle name="_07. NGTT2009-NN_CSKDCT 2010" xfId="396"/>
    <cellStyle name="_07. NGTT2009-NN_CSKDCT 2010_Bo sung 04 bieu Cong nghiep" xfId="397"/>
    <cellStyle name="_07. NGTT2009-NN_CucThongke-phucdap-Tuan-Anh" xfId="398"/>
    <cellStyle name="_07. NGTT2009-NN_dan so phan tich 10 nam(moi)" xfId="399"/>
    <cellStyle name="_07. NGTT2009-NN_dan so phan tich 10 nam(moi)_01 Don vi HC" xfId="400"/>
    <cellStyle name="_07. NGTT2009-NN_dan so phan tich 10 nam(moi)_02 Danso_Laodong 2012(chuan) CO SO" xfId="401"/>
    <cellStyle name="_07. NGTT2009-NN_dan so phan tich 10 nam(moi)_04 Doanh nghiep va CSKDCT 2012" xfId="402"/>
    <cellStyle name="_07. NGTT2009-NN_dan so phan tich 10 nam(moi)_NGDD 2013 Thu chi NSNN " xfId="403"/>
    <cellStyle name="_07. NGTT2009-NN_dan so phan tich 10 nam(moi)_Nien giam KT_TV 2010" xfId="404"/>
    <cellStyle name="_07. NGTT2009-NN_dan so phan tich 10 nam(moi)_Xl0000167" xfId="405"/>
    <cellStyle name="_07. NGTT2009-NN_Dat Dai NGTT -2013" xfId="406"/>
    <cellStyle name="_07. NGTT2009-NN_Giaoduc2013(ok)" xfId="407"/>
    <cellStyle name="_07. NGTT2009-NN_GTSXNN" xfId="408"/>
    <cellStyle name="_07. NGTT2009-NN_GTSXNN_Nongnghiep NGDD 2012_cap nhat den 24-5-2013(1)" xfId="409"/>
    <cellStyle name="_07. NGTT2009-NN_Lam nghiep, thuy san 2010 (ok)" xfId="410"/>
    <cellStyle name="_07. NGTT2009-NN_Lam nghiep, thuy san 2010 (ok)_08 Cong nghiep 2010" xfId="411"/>
    <cellStyle name="_07. NGTT2009-NN_Lam nghiep, thuy san 2010 (ok)_08 Thuong mai va Du lich (Ok)" xfId="412"/>
    <cellStyle name="_07. NGTT2009-NN_Lam nghiep, thuy san 2010 (ok)_09 Chi so gia 2011- VuTKG-1 (Ok)" xfId="413"/>
    <cellStyle name="_07. NGTT2009-NN_Lam nghiep, thuy san 2010 (ok)_09 Du lich" xfId="414"/>
    <cellStyle name="_07. NGTT2009-NN_Lam nghiep, thuy san 2010 (ok)_10 Van tai va BCVT (da sua ok)" xfId="415"/>
    <cellStyle name="_07. NGTT2009-NN_Lam nghiep, thuy san 2010 (ok)_12 Giao duc, Y Te va Muc songnam2011" xfId="416"/>
    <cellStyle name="_07. NGTT2009-NN_Lam nghiep, thuy san 2010 (ok)_nien giam tom tat du lich va XNK" xfId="417"/>
    <cellStyle name="_07. NGTT2009-NN_Lam nghiep, thuy san 2010 (ok)_Nongnghiep" xfId="418"/>
    <cellStyle name="_07. NGTT2009-NN_Lam nghiep, thuy san 2010 (ok)_XNK" xfId="419"/>
    <cellStyle name="_07. NGTT2009-NN_Maket NGTT Cong nghiep 2011" xfId="420"/>
    <cellStyle name="_07. NGTT2009-NN_Maket NGTT Cong nghiep 2011_08 Cong nghiep 2010" xfId="421"/>
    <cellStyle name="_07. NGTT2009-NN_Maket NGTT Cong nghiep 2011_08 Thuong mai va Du lich (Ok)" xfId="422"/>
    <cellStyle name="_07. NGTT2009-NN_Maket NGTT Cong nghiep 2011_09 Chi so gia 2011- VuTKG-1 (Ok)" xfId="423"/>
    <cellStyle name="_07. NGTT2009-NN_Maket NGTT Cong nghiep 2011_09 Du lich" xfId="424"/>
    <cellStyle name="_07. NGTT2009-NN_Maket NGTT Cong nghiep 2011_10 Van tai va BCVT (da sua ok)" xfId="425"/>
    <cellStyle name="_07. NGTT2009-NN_Maket NGTT Cong nghiep 2011_12 Giao duc, Y Te va Muc songnam2011" xfId="426"/>
    <cellStyle name="_07. NGTT2009-NN_Maket NGTT Cong nghiep 2011_nien giam tom tat du lich va XNK" xfId="427"/>
    <cellStyle name="_07. NGTT2009-NN_Maket NGTT Cong nghiep 2011_Nongnghiep" xfId="428"/>
    <cellStyle name="_07. NGTT2009-NN_Maket NGTT Cong nghiep 2011_XNK" xfId="429"/>
    <cellStyle name="_07. NGTT2009-NN_Maket NGTT Doanh Nghiep 2011" xfId="430"/>
    <cellStyle name="_07. NGTT2009-NN_Maket NGTT Doanh Nghiep 2011_08 Cong nghiep 2010" xfId="431"/>
    <cellStyle name="_07. NGTT2009-NN_Maket NGTT Doanh Nghiep 2011_08 Thuong mai va Du lich (Ok)" xfId="432"/>
    <cellStyle name="_07. NGTT2009-NN_Maket NGTT Doanh Nghiep 2011_09 Chi so gia 2011- VuTKG-1 (Ok)" xfId="433"/>
    <cellStyle name="_07. NGTT2009-NN_Maket NGTT Doanh Nghiep 2011_09 Du lich" xfId="434"/>
    <cellStyle name="_07. NGTT2009-NN_Maket NGTT Doanh Nghiep 2011_10 Van tai va BCVT (da sua ok)" xfId="435"/>
    <cellStyle name="_07. NGTT2009-NN_Maket NGTT Doanh Nghiep 2011_12 Giao duc, Y Te va Muc songnam2011" xfId="436"/>
    <cellStyle name="_07. NGTT2009-NN_Maket NGTT Doanh Nghiep 2011_nien giam tom tat du lich va XNK" xfId="437"/>
    <cellStyle name="_07. NGTT2009-NN_Maket NGTT Doanh Nghiep 2011_Nongnghiep" xfId="438"/>
    <cellStyle name="_07. NGTT2009-NN_Maket NGTT Doanh Nghiep 2011_XNK" xfId="439"/>
    <cellStyle name="_07. NGTT2009-NN_Maket NGTT Thu chi NS 2011" xfId="440"/>
    <cellStyle name="_07. NGTT2009-NN_Maket NGTT Thu chi NS 2011_08 Cong nghiep 2010" xfId="441"/>
    <cellStyle name="_07. NGTT2009-NN_Maket NGTT Thu chi NS 2011_08 Thuong mai va Du lich (Ok)" xfId="442"/>
    <cellStyle name="_07. NGTT2009-NN_Maket NGTT Thu chi NS 2011_09 Chi so gia 2011- VuTKG-1 (Ok)" xfId="443"/>
    <cellStyle name="_07. NGTT2009-NN_Maket NGTT Thu chi NS 2011_09 Du lich" xfId="444"/>
    <cellStyle name="_07. NGTT2009-NN_Maket NGTT Thu chi NS 2011_10 Van tai va BCVT (da sua ok)" xfId="445"/>
    <cellStyle name="_07. NGTT2009-NN_Maket NGTT Thu chi NS 2011_12 Giao duc, Y Te va Muc songnam2011" xfId="446"/>
    <cellStyle name="_07. NGTT2009-NN_Maket NGTT Thu chi NS 2011_nien giam tom tat du lich va XNK" xfId="447"/>
    <cellStyle name="_07. NGTT2009-NN_Maket NGTT Thu chi NS 2011_Nongnghiep" xfId="448"/>
    <cellStyle name="_07. NGTT2009-NN_Maket NGTT Thu chi NS 2011_XNK" xfId="449"/>
    <cellStyle name="_07. NGTT2009-NN_Maket NGTT2012 LN,TS (7-1-2013)" xfId="450"/>
    <cellStyle name="_07. NGTT2009-NN_Maket NGTT2012 LN,TS (7-1-2013)_Nongnghiep" xfId="451"/>
    <cellStyle name="_07. NGTT2009-NN_Ngiam_lamnghiep_2011_v2(1)(1)" xfId="452"/>
    <cellStyle name="_07. NGTT2009-NN_Ngiam_lamnghiep_2011_v2(1)(1)_Nongnghiep" xfId="453"/>
    <cellStyle name="_07. NGTT2009-NN_NGTT Ca the 2011 Diep" xfId="454"/>
    <cellStyle name="_07. NGTT2009-NN_NGTT Ca the 2011 Diep_08 Cong nghiep 2010" xfId="455"/>
    <cellStyle name="_07. NGTT2009-NN_NGTT Ca the 2011 Diep_08 Thuong mai va Du lich (Ok)" xfId="456"/>
    <cellStyle name="_07. NGTT2009-NN_NGTT Ca the 2011 Diep_09 Chi so gia 2011- VuTKG-1 (Ok)" xfId="457"/>
    <cellStyle name="_07. NGTT2009-NN_NGTT Ca the 2011 Diep_09 Du lich" xfId="458"/>
    <cellStyle name="_07. NGTT2009-NN_NGTT Ca the 2011 Diep_10 Van tai va BCVT (da sua ok)" xfId="459"/>
    <cellStyle name="_07. NGTT2009-NN_NGTT Ca the 2011 Diep_12 Giao duc, Y Te va Muc songnam2011" xfId="460"/>
    <cellStyle name="_07. NGTT2009-NN_NGTT Ca the 2011 Diep_nien giam tom tat du lich va XNK" xfId="461"/>
    <cellStyle name="_07. NGTT2009-NN_NGTT Ca the 2011 Diep_Nongnghiep" xfId="462"/>
    <cellStyle name="_07. NGTT2009-NN_NGTT Ca the 2011 Diep_XNK" xfId="463"/>
    <cellStyle name="_07. NGTT2009-NN_NGTT LN,TS 2012 (Chuan)" xfId="464"/>
    <cellStyle name="_07. NGTT2009-NN_Nien giam day du  Nong nghiep 2010" xfId="465"/>
    <cellStyle name="_07. NGTT2009-NN_Nien giam TT Vu Nong nghiep 2012(solieu)-gui Vu TH 29-3-2013" xfId="466"/>
    <cellStyle name="_07. NGTT2009-NN_Nongnghiep" xfId="467"/>
    <cellStyle name="_07. NGTT2009-NN_Nongnghiep_Bo sung 04 bieu Cong nghiep" xfId="468"/>
    <cellStyle name="_07. NGTT2009-NN_Nongnghiep_Mau" xfId="469"/>
    <cellStyle name="_07. NGTT2009-NN_Nongnghiep_NGDD 2013 Thu chi NSNN " xfId="470"/>
    <cellStyle name="_07. NGTT2009-NN_Nongnghiep_Nongnghiep NGDD 2012_cap nhat den 24-5-2013(1)" xfId="471"/>
    <cellStyle name="_07. NGTT2009-NN_Phan i (in)" xfId="472"/>
    <cellStyle name="_07. NGTT2009-NN_So lieu quoc te TH" xfId="473"/>
    <cellStyle name="_07. NGTT2009-NN_So lieu quoc te TH_08 Cong nghiep 2010" xfId="474"/>
    <cellStyle name="_07. NGTT2009-NN_So lieu quoc te TH_08 Thuong mai va Du lich (Ok)" xfId="475"/>
    <cellStyle name="_07. NGTT2009-NN_So lieu quoc te TH_09 Chi so gia 2011- VuTKG-1 (Ok)" xfId="476"/>
    <cellStyle name="_07. NGTT2009-NN_So lieu quoc te TH_09 Du lich" xfId="477"/>
    <cellStyle name="_07. NGTT2009-NN_So lieu quoc te TH_10 Van tai va BCVT (da sua ok)" xfId="478"/>
    <cellStyle name="_07. NGTT2009-NN_So lieu quoc te TH_12 Giao duc, Y Te va Muc songnam2011" xfId="479"/>
    <cellStyle name="_07. NGTT2009-NN_So lieu quoc te TH_nien giam tom tat du lich va XNK" xfId="480"/>
    <cellStyle name="_07. NGTT2009-NN_So lieu quoc te TH_Nongnghiep" xfId="481"/>
    <cellStyle name="_07. NGTT2009-NN_So lieu quoc te TH_XNK" xfId="482"/>
    <cellStyle name="_07. NGTT2009-NN_So lieu quoc te(GDP)" xfId="483"/>
    <cellStyle name="_07. NGTT2009-NN_So lieu quoc te(GDP)_02  Dan so lao dong(OK)" xfId="484"/>
    <cellStyle name="_07. NGTT2009-NN_So lieu quoc te(GDP)_03 TKQG va Thu chi NSNN 2012" xfId="485"/>
    <cellStyle name="_07. NGTT2009-NN_So lieu quoc te(GDP)_04 Doanh nghiep va CSKDCT 2012" xfId="486"/>
    <cellStyle name="_07. NGTT2009-NN_So lieu quoc te(GDP)_05 Doanh nghiep va Ca the_2011 (Ok)" xfId="487"/>
    <cellStyle name="_07. NGTT2009-NN_So lieu quoc te(GDP)_07 NGTT CN 2012" xfId="488"/>
    <cellStyle name="_07. NGTT2009-NN_So lieu quoc te(GDP)_08 Thuong mai Tong muc - Diep" xfId="489"/>
    <cellStyle name="_07. NGTT2009-NN_So lieu quoc te(GDP)_08 Thuong mai va Du lich (Ok)" xfId="490"/>
    <cellStyle name="_07. NGTT2009-NN_So lieu quoc te(GDP)_09 Chi so gia 2011- VuTKG-1 (Ok)" xfId="491"/>
    <cellStyle name="_07. NGTT2009-NN_So lieu quoc te(GDP)_09 Du lich" xfId="492"/>
    <cellStyle name="_07. NGTT2009-NN_So lieu quoc te(GDP)_10 Van tai va BCVT (da sua ok)" xfId="493"/>
    <cellStyle name="_07. NGTT2009-NN_So lieu quoc te(GDP)_11 (3)" xfId="494"/>
    <cellStyle name="_07. NGTT2009-NN_So lieu quoc te(GDP)_11 (3)_04 Doanh nghiep va CSKDCT 2012" xfId="495"/>
    <cellStyle name="_07. NGTT2009-NN_So lieu quoc te(GDP)_11 (3)_Xl0000167" xfId="496"/>
    <cellStyle name="_07. NGTT2009-NN_So lieu quoc te(GDP)_12 (2)" xfId="497"/>
    <cellStyle name="_07. NGTT2009-NN_So lieu quoc te(GDP)_12 (2)_04 Doanh nghiep va CSKDCT 2012" xfId="498"/>
    <cellStyle name="_07. NGTT2009-NN_So lieu quoc te(GDP)_12 (2)_Xl0000167" xfId="499"/>
    <cellStyle name="_07. NGTT2009-NN_So lieu quoc te(GDP)_12 Giao duc, Y Te va Muc songnam2011" xfId="500"/>
    <cellStyle name="_07. NGTT2009-NN_So lieu quoc te(GDP)_12 So lieu quoc te (Ok)" xfId="501"/>
    <cellStyle name="_07. NGTT2009-NN_So lieu quoc te(GDP)_13 Van tai 2012" xfId="502"/>
    <cellStyle name="_07. NGTT2009-NN_So lieu quoc te(GDP)_Giaoduc2013(ok)" xfId="503"/>
    <cellStyle name="_07. NGTT2009-NN_So lieu quoc te(GDP)_Maket NGTT2012 LN,TS (7-1-2013)" xfId="504"/>
    <cellStyle name="_07. NGTT2009-NN_So lieu quoc te(GDP)_Maket NGTT2012 LN,TS (7-1-2013)_Nongnghiep" xfId="505"/>
    <cellStyle name="_07. NGTT2009-NN_So lieu quoc te(GDP)_Ngiam_lamnghiep_2011_v2(1)(1)" xfId="506"/>
    <cellStyle name="_07. NGTT2009-NN_So lieu quoc te(GDP)_Ngiam_lamnghiep_2011_v2(1)(1)_Nongnghiep" xfId="507"/>
    <cellStyle name="_07. NGTT2009-NN_So lieu quoc te(GDP)_NGTT LN,TS 2012 (Chuan)" xfId="508"/>
    <cellStyle name="_07. NGTT2009-NN_So lieu quoc te(GDP)_Nien giam TT Vu Nong nghiep 2012(solieu)-gui Vu TH 29-3-2013" xfId="509"/>
    <cellStyle name="_07. NGTT2009-NN_So lieu quoc te(GDP)_Nongnghiep" xfId="510"/>
    <cellStyle name="_07. NGTT2009-NN_So lieu quoc te(GDP)_Nongnghiep NGDD 2012_cap nhat den 24-5-2013(1)" xfId="511"/>
    <cellStyle name="_07. NGTT2009-NN_So lieu quoc te(GDP)_Nongnghiep_Nongnghiep NGDD 2012_cap nhat den 24-5-2013(1)" xfId="512"/>
    <cellStyle name="_07. NGTT2009-NN_So lieu quoc te(GDP)_Xl0000147" xfId="513"/>
    <cellStyle name="_07. NGTT2009-NN_So lieu quoc te(GDP)_Xl0000167" xfId="514"/>
    <cellStyle name="_07. NGTT2009-NN_So lieu quoc te(GDP)_XNK" xfId="515"/>
    <cellStyle name="_07. NGTT2009-NN_Thuong mai va Du lich" xfId="516"/>
    <cellStyle name="_07. NGTT2009-NN_Thuong mai va Du lich_01 Don vi HC" xfId="517"/>
    <cellStyle name="_07. NGTT2009-NN_Thuong mai va Du lich_NGDD 2013 Thu chi NSNN " xfId="518"/>
    <cellStyle name="_07. NGTT2009-NN_Tong hop 1" xfId="519"/>
    <cellStyle name="_07. NGTT2009-NN_Tong hop NGTT" xfId="520"/>
    <cellStyle name="_07. NGTT2009-NN_Xl0000167" xfId="521"/>
    <cellStyle name="_07. NGTT2009-NN_XNK" xfId="522"/>
    <cellStyle name="_07. NGTT2009-NN_XNK (10-6)" xfId="523"/>
    <cellStyle name="_07. NGTT2009-NN_XNK_08 Thuong mai Tong muc - Diep" xfId="524"/>
    <cellStyle name="_07. NGTT2009-NN_XNK_Bo sung 04 bieu Cong nghiep" xfId="525"/>
    <cellStyle name="_07. NGTT2009-NN_XNK-2012" xfId="526"/>
    <cellStyle name="_07. NGTT2009-NN_XNK-Market" xfId="527"/>
    <cellStyle name="_09 VAN TAI(OK)" xfId="528"/>
    <cellStyle name="_09.GD-Yte_TT_MSDC2008" xfId="529"/>
    <cellStyle name="_09.GD-Yte_TT_MSDC2008 10" xfId="530"/>
    <cellStyle name="_09.GD-Yte_TT_MSDC2008 11" xfId="531"/>
    <cellStyle name="_09.GD-Yte_TT_MSDC2008 12" xfId="532"/>
    <cellStyle name="_09.GD-Yte_TT_MSDC2008 13" xfId="533"/>
    <cellStyle name="_09.GD-Yte_TT_MSDC2008 14" xfId="534"/>
    <cellStyle name="_09.GD-Yte_TT_MSDC2008 15" xfId="535"/>
    <cellStyle name="_09.GD-Yte_TT_MSDC2008 16" xfId="536"/>
    <cellStyle name="_09.GD-Yte_TT_MSDC2008 17" xfId="537"/>
    <cellStyle name="_09.GD-Yte_TT_MSDC2008 18" xfId="538"/>
    <cellStyle name="_09.GD-Yte_TT_MSDC2008 19" xfId="539"/>
    <cellStyle name="_09.GD-Yte_TT_MSDC2008 2" xfId="540"/>
    <cellStyle name="_09.GD-Yte_TT_MSDC2008 3" xfId="541"/>
    <cellStyle name="_09.GD-Yte_TT_MSDC2008 4" xfId="542"/>
    <cellStyle name="_09.GD-Yte_TT_MSDC2008 5" xfId="543"/>
    <cellStyle name="_09.GD-Yte_TT_MSDC2008 6" xfId="544"/>
    <cellStyle name="_09.GD-Yte_TT_MSDC2008 7" xfId="545"/>
    <cellStyle name="_09.GD-Yte_TT_MSDC2008 8" xfId="546"/>
    <cellStyle name="_09.GD-Yte_TT_MSDC2008 9" xfId="547"/>
    <cellStyle name="_09.GD-Yte_TT_MSDC2008_01 Don vi HC" xfId="548"/>
    <cellStyle name="_09.GD-Yte_TT_MSDC2008_01 DVHC-DSLD 2010" xfId="549"/>
    <cellStyle name="_09.GD-Yte_TT_MSDC2008_01 DVHC-DSLD 2010_01 Don vi HC" xfId="550"/>
    <cellStyle name="_09.GD-Yte_TT_MSDC2008_01 DVHC-DSLD 2010_02 Danso_Laodong 2012(chuan) CO SO" xfId="551"/>
    <cellStyle name="_09.GD-Yte_TT_MSDC2008_01 DVHC-DSLD 2010_04 Doanh nghiep va CSKDCT 2012" xfId="552"/>
    <cellStyle name="_09.GD-Yte_TT_MSDC2008_01 DVHC-DSLD 2010_08 Thuong mai Tong muc - Diep" xfId="553"/>
    <cellStyle name="_09.GD-Yte_TT_MSDC2008_01 DVHC-DSLD 2010_Bo sung 04 bieu Cong nghiep" xfId="554"/>
    <cellStyle name="_09.GD-Yte_TT_MSDC2008_01 DVHC-DSLD 2010_Mau" xfId="555"/>
    <cellStyle name="_09.GD-Yte_TT_MSDC2008_01 DVHC-DSLD 2010_NGDD 2013 Thu chi NSNN " xfId="556"/>
    <cellStyle name="_09.GD-Yte_TT_MSDC2008_01 DVHC-DSLD 2010_Nien giam KT_TV 2010" xfId="557"/>
    <cellStyle name="_09.GD-Yte_TT_MSDC2008_01 DVHC-DSLD 2010_nien giam tom tat 2010 (thuy)" xfId="558"/>
    <cellStyle name="_09.GD-Yte_TT_MSDC2008_01 DVHC-DSLD 2010_nien giam tom tat 2010 (thuy)_01 Don vi HC" xfId="559"/>
    <cellStyle name="_09.GD-Yte_TT_MSDC2008_01 DVHC-DSLD 2010_nien giam tom tat 2010 (thuy)_02 Danso_Laodong 2012(chuan) CO SO" xfId="560"/>
    <cellStyle name="_09.GD-Yte_TT_MSDC2008_01 DVHC-DSLD 2010_nien giam tom tat 2010 (thuy)_04 Doanh nghiep va CSKDCT 2012" xfId="561"/>
    <cellStyle name="_09.GD-Yte_TT_MSDC2008_01 DVHC-DSLD 2010_nien giam tom tat 2010 (thuy)_08 Thuong mai Tong muc - Diep" xfId="562"/>
    <cellStyle name="_09.GD-Yte_TT_MSDC2008_01 DVHC-DSLD 2010_nien giam tom tat 2010 (thuy)_09 Thuong mai va Du lich" xfId="563"/>
    <cellStyle name="_09.GD-Yte_TT_MSDC2008_01 DVHC-DSLD 2010_nien giam tom tat 2010 (thuy)_09 Thuong mai va Du lich_01 Don vi HC" xfId="564"/>
    <cellStyle name="_09.GD-Yte_TT_MSDC2008_01 DVHC-DSLD 2010_nien giam tom tat 2010 (thuy)_09 Thuong mai va Du lich_NGDD 2013 Thu chi NSNN " xfId="565"/>
    <cellStyle name="_09.GD-Yte_TT_MSDC2008_01 DVHC-DSLD 2010_nien giam tom tat 2010 (thuy)_Xl0000167" xfId="566"/>
    <cellStyle name="_09.GD-Yte_TT_MSDC2008_01 DVHC-DSLD 2010_Tong hop NGTT" xfId="567"/>
    <cellStyle name="_09.GD-Yte_TT_MSDC2008_01 DVHC-DSLD 2010_Tong hop NGTT_09 Thuong mai va Du lich" xfId="568"/>
    <cellStyle name="_09.GD-Yte_TT_MSDC2008_01 DVHC-DSLD 2010_Tong hop NGTT_09 Thuong mai va Du lich_01 Don vi HC" xfId="569"/>
    <cellStyle name="_09.GD-Yte_TT_MSDC2008_01 DVHC-DSLD 2010_Tong hop NGTT_09 Thuong mai va Du lich_NGDD 2013 Thu chi NSNN " xfId="570"/>
    <cellStyle name="_09.GD-Yte_TT_MSDC2008_01 DVHC-DSLD 2010_Xl0000167" xfId="571"/>
    <cellStyle name="_09.GD-Yte_TT_MSDC2008_02  Dan so lao dong(OK)" xfId="572"/>
    <cellStyle name="_09.GD-Yte_TT_MSDC2008_02 Danso_Laodong 2012(chuan) CO SO" xfId="573"/>
    <cellStyle name="_09.GD-Yte_TT_MSDC2008_03 Dautu 2010" xfId="574"/>
    <cellStyle name="_09.GD-Yte_TT_MSDC2008_03 Dautu 2010_01 Don vi HC" xfId="575"/>
    <cellStyle name="_09.GD-Yte_TT_MSDC2008_03 Dautu 2010_02 Danso_Laodong 2012(chuan) CO SO" xfId="576"/>
    <cellStyle name="_09.GD-Yte_TT_MSDC2008_03 Dautu 2010_04 Doanh nghiep va CSKDCT 2012" xfId="577"/>
    <cellStyle name="_09.GD-Yte_TT_MSDC2008_03 Dautu 2010_08 Thuong mai Tong muc - Diep" xfId="578"/>
    <cellStyle name="_09.GD-Yte_TT_MSDC2008_03 Dautu 2010_09 Thuong mai va Du lich" xfId="579"/>
    <cellStyle name="_09.GD-Yte_TT_MSDC2008_03 Dautu 2010_09 Thuong mai va Du lich_01 Don vi HC" xfId="580"/>
    <cellStyle name="_09.GD-Yte_TT_MSDC2008_03 Dautu 2010_09 Thuong mai va Du lich_NGDD 2013 Thu chi NSNN " xfId="581"/>
    <cellStyle name="_09.GD-Yte_TT_MSDC2008_03 Dautu 2010_Xl0000167" xfId="582"/>
    <cellStyle name="_09.GD-Yte_TT_MSDC2008_03 TKQG" xfId="583"/>
    <cellStyle name="_09.GD-Yte_TT_MSDC2008_03 TKQG_02  Dan so lao dong(OK)" xfId="584"/>
    <cellStyle name="_09.GD-Yte_TT_MSDC2008_03 TKQG_Xl0000167" xfId="585"/>
    <cellStyle name="_09.GD-Yte_TT_MSDC2008_04 Doanh nghiep va CSKDCT 2012" xfId="586"/>
    <cellStyle name="_09.GD-Yte_TT_MSDC2008_05 Doanh nghiep va Ca the_2011 (Ok)" xfId="587"/>
    <cellStyle name="_09.GD-Yte_TT_MSDC2008_05 NGTT DN 2010 (OK)" xfId="588"/>
    <cellStyle name="_09.GD-Yte_TT_MSDC2008_05 NGTT DN 2010 (OK)_Bo sung 04 bieu Cong nghiep" xfId="589"/>
    <cellStyle name="_09.GD-Yte_TT_MSDC2008_05 Thu chi NSNN" xfId="590"/>
    <cellStyle name="_09.GD-Yte_TT_MSDC2008_06 Nong, lam nghiep 2010  (ok)" xfId="591"/>
    <cellStyle name="_09.GD-Yte_TT_MSDC2008_07 NGTT CN 2012" xfId="592"/>
    <cellStyle name="_09.GD-Yte_TT_MSDC2008_08 Thuong mai Tong muc - Diep" xfId="593"/>
    <cellStyle name="_09.GD-Yte_TT_MSDC2008_08 Thuong mai va Du lich (Ok)" xfId="594"/>
    <cellStyle name="_09.GD-Yte_TT_MSDC2008_09 Chi so gia 2011- VuTKG-1 (Ok)" xfId="595"/>
    <cellStyle name="_09.GD-Yte_TT_MSDC2008_09 Du lich" xfId="596"/>
    <cellStyle name="_09.GD-Yte_TT_MSDC2008_10 Market VH, YT, GD, NGTT 2011 " xfId="597"/>
    <cellStyle name="_09.GD-Yte_TT_MSDC2008_10 Market VH, YT, GD, NGTT 2011 _02  Dan so lao dong(OK)" xfId="598"/>
    <cellStyle name="_09.GD-Yte_TT_MSDC2008_10 Market VH, YT, GD, NGTT 2011 _03 TKQG va Thu chi NSNN 2012" xfId="599"/>
    <cellStyle name="_09.GD-Yte_TT_MSDC2008_10 Market VH, YT, GD, NGTT 2011 _04 Doanh nghiep va CSKDCT 2012" xfId="600"/>
    <cellStyle name="_09.GD-Yte_TT_MSDC2008_10 Market VH, YT, GD, NGTT 2011 _05 Doanh nghiep va Ca the_2011 (Ok)" xfId="601"/>
    <cellStyle name="_09.GD-Yte_TT_MSDC2008_10 Market VH, YT, GD, NGTT 2011 _07 NGTT CN 2012" xfId="602"/>
    <cellStyle name="_09.GD-Yte_TT_MSDC2008_10 Market VH, YT, GD, NGTT 2011 _08 Thuong mai Tong muc - Diep" xfId="603"/>
    <cellStyle name="_09.GD-Yte_TT_MSDC2008_10 Market VH, YT, GD, NGTT 2011 _08 Thuong mai va Du lich (Ok)" xfId="604"/>
    <cellStyle name="_09.GD-Yte_TT_MSDC2008_10 Market VH, YT, GD, NGTT 2011 _09 Chi so gia 2011- VuTKG-1 (Ok)" xfId="605"/>
    <cellStyle name="_09.GD-Yte_TT_MSDC2008_10 Market VH, YT, GD, NGTT 2011 _09 Du lich" xfId="606"/>
    <cellStyle name="_09.GD-Yte_TT_MSDC2008_10 Market VH, YT, GD, NGTT 2011 _10 Van tai va BCVT (da sua ok)" xfId="607"/>
    <cellStyle name="_09.GD-Yte_TT_MSDC2008_10 Market VH, YT, GD, NGTT 2011 _11 (3)" xfId="608"/>
    <cellStyle name="_09.GD-Yte_TT_MSDC2008_10 Market VH, YT, GD, NGTT 2011 _11 (3)_04 Doanh nghiep va CSKDCT 2012" xfId="609"/>
    <cellStyle name="_09.GD-Yte_TT_MSDC2008_10 Market VH, YT, GD, NGTT 2011 _11 (3)_Xl0000167" xfId="610"/>
    <cellStyle name="_09.GD-Yte_TT_MSDC2008_10 Market VH, YT, GD, NGTT 2011 _12 (2)" xfId="611"/>
    <cellStyle name="_09.GD-Yte_TT_MSDC2008_10 Market VH, YT, GD, NGTT 2011 _12 (2)_04 Doanh nghiep va CSKDCT 2012" xfId="612"/>
    <cellStyle name="_09.GD-Yte_TT_MSDC2008_10 Market VH, YT, GD, NGTT 2011 _12 (2)_Xl0000167" xfId="613"/>
    <cellStyle name="_09.GD-Yte_TT_MSDC2008_10 Market VH, YT, GD, NGTT 2011 _12 Giao duc, Y Te va Muc songnam2011" xfId="614"/>
    <cellStyle name="_09.GD-Yte_TT_MSDC2008_10 Market VH, YT, GD, NGTT 2011 _13 Van tai 2012" xfId="615"/>
    <cellStyle name="_09.GD-Yte_TT_MSDC2008_10 Market VH, YT, GD, NGTT 2011 _Giaoduc2013(ok)" xfId="616"/>
    <cellStyle name="_09.GD-Yte_TT_MSDC2008_10 Market VH, YT, GD, NGTT 2011 _Maket NGTT2012 LN,TS (7-1-2013)" xfId="617"/>
    <cellStyle name="_09.GD-Yte_TT_MSDC2008_10 Market VH, YT, GD, NGTT 2011 _Maket NGTT2012 LN,TS (7-1-2013)_Nongnghiep" xfId="618"/>
    <cellStyle name="_09.GD-Yte_TT_MSDC2008_10 Market VH, YT, GD, NGTT 2011 _Ngiam_lamnghiep_2011_v2(1)(1)" xfId="619"/>
    <cellStyle name="_09.GD-Yte_TT_MSDC2008_10 Market VH, YT, GD, NGTT 2011 _Ngiam_lamnghiep_2011_v2(1)(1)_Nongnghiep" xfId="620"/>
    <cellStyle name="_09.GD-Yte_TT_MSDC2008_10 Market VH, YT, GD, NGTT 2011 _NGTT LN,TS 2012 (Chuan)" xfId="621"/>
    <cellStyle name="_09.GD-Yte_TT_MSDC2008_10 Market VH, YT, GD, NGTT 2011 _Nien giam TT Vu Nong nghiep 2012(solieu)-gui Vu TH 29-3-2013" xfId="622"/>
    <cellStyle name="_09.GD-Yte_TT_MSDC2008_10 Market VH, YT, GD, NGTT 2011 _Nongnghiep" xfId="623"/>
    <cellStyle name="_09.GD-Yte_TT_MSDC2008_10 Market VH, YT, GD, NGTT 2011 _Nongnghiep NGDD 2012_cap nhat den 24-5-2013(1)" xfId="624"/>
    <cellStyle name="_09.GD-Yte_TT_MSDC2008_10 Market VH, YT, GD, NGTT 2011 _Nongnghiep_Nongnghiep NGDD 2012_cap nhat den 24-5-2013(1)" xfId="625"/>
    <cellStyle name="_09.GD-Yte_TT_MSDC2008_10 Market VH, YT, GD, NGTT 2011 _So lieu quoc te TH" xfId="626"/>
    <cellStyle name="_09.GD-Yte_TT_MSDC2008_10 Market VH, YT, GD, NGTT 2011 _Xl0000147" xfId="627"/>
    <cellStyle name="_09.GD-Yte_TT_MSDC2008_10 Market VH, YT, GD, NGTT 2011 _Xl0000167" xfId="628"/>
    <cellStyle name="_09.GD-Yte_TT_MSDC2008_10 Market VH, YT, GD, NGTT 2011 _XNK" xfId="629"/>
    <cellStyle name="_09.GD-Yte_TT_MSDC2008_10 Van tai va BCVT (da sua ok)" xfId="630"/>
    <cellStyle name="_09.GD-Yte_TT_MSDC2008_10 VH, YT, GD, NGTT 2010 - (OK)" xfId="631"/>
    <cellStyle name="_09.GD-Yte_TT_MSDC2008_10 VH, YT, GD, NGTT 2010 - (OK)_Bo sung 04 bieu Cong nghiep" xfId="632"/>
    <cellStyle name="_09.GD-Yte_TT_MSDC2008_11 (3)" xfId="633"/>
    <cellStyle name="_09.GD-Yte_TT_MSDC2008_11 (3)_04 Doanh nghiep va CSKDCT 2012" xfId="634"/>
    <cellStyle name="_09.GD-Yte_TT_MSDC2008_11 (3)_Xl0000167" xfId="635"/>
    <cellStyle name="_09.GD-Yte_TT_MSDC2008_11 So lieu quoc te 2010-final" xfId="636"/>
    <cellStyle name="_09.GD-Yte_TT_MSDC2008_12 (2)" xfId="637"/>
    <cellStyle name="_09.GD-Yte_TT_MSDC2008_12 (2)_04 Doanh nghiep va CSKDCT 2012" xfId="638"/>
    <cellStyle name="_09.GD-Yte_TT_MSDC2008_12 (2)_Xl0000167" xfId="639"/>
    <cellStyle name="_09.GD-Yte_TT_MSDC2008_12 Chi so gia 2012(chuan) co so" xfId="640"/>
    <cellStyle name="_09.GD-Yte_TT_MSDC2008_12 Giao duc, Y Te va Muc songnam2011" xfId="641"/>
    <cellStyle name="_09.GD-Yte_TT_MSDC2008_13 Van tai 2012" xfId="642"/>
    <cellStyle name="_09.GD-Yte_TT_MSDC2008_Book1" xfId="643"/>
    <cellStyle name="_09.GD-Yte_TT_MSDC2008_Dat Dai NGTT -2013" xfId="644"/>
    <cellStyle name="_09.GD-Yte_TT_MSDC2008_Giaoduc2013(ok)" xfId="645"/>
    <cellStyle name="_09.GD-Yte_TT_MSDC2008_GTSXNN" xfId="646"/>
    <cellStyle name="_09.GD-Yte_TT_MSDC2008_GTSXNN_Nongnghiep NGDD 2012_cap nhat den 24-5-2013(1)" xfId="647"/>
    <cellStyle name="_09.GD-Yte_TT_MSDC2008_Maket NGTT Thu chi NS 2011" xfId="648"/>
    <cellStyle name="_09.GD-Yte_TT_MSDC2008_Maket NGTT Thu chi NS 2011_08 Cong nghiep 2010" xfId="649"/>
    <cellStyle name="_09.GD-Yte_TT_MSDC2008_Maket NGTT Thu chi NS 2011_08 Thuong mai va Du lich (Ok)" xfId="650"/>
    <cellStyle name="_09.GD-Yte_TT_MSDC2008_Maket NGTT Thu chi NS 2011_09 Chi so gia 2011- VuTKG-1 (Ok)" xfId="651"/>
    <cellStyle name="_09.GD-Yte_TT_MSDC2008_Maket NGTT Thu chi NS 2011_09 Du lich" xfId="652"/>
    <cellStyle name="_09.GD-Yte_TT_MSDC2008_Maket NGTT Thu chi NS 2011_10 Van tai va BCVT (da sua ok)" xfId="653"/>
    <cellStyle name="_09.GD-Yte_TT_MSDC2008_Maket NGTT Thu chi NS 2011_12 Giao duc, Y Te va Muc songnam2011" xfId="654"/>
    <cellStyle name="_09.GD-Yte_TT_MSDC2008_Maket NGTT Thu chi NS 2011_nien giam tom tat du lich va XNK" xfId="655"/>
    <cellStyle name="_09.GD-Yte_TT_MSDC2008_Maket NGTT Thu chi NS 2011_Nongnghiep" xfId="656"/>
    <cellStyle name="_09.GD-Yte_TT_MSDC2008_Maket NGTT Thu chi NS 2011_XNK" xfId="657"/>
    <cellStyle name="_09.GD-Yte_TT_MSDC2008_Maket NGTT2012 LN,TS (7-1-2013)" xfId="658"/>
    <cellStyle name="_09.GD-Yte_TT_MSDC2008_Maket NGTT2012 LN,TS (7-1-2013)_Nongnghiep" xfId="659"/>
    <cellStyle name="_09.GD-Yte_TT_MSDC2008_Mau" xfId="660"/>
    <cellStyle name="_09.GD-Yte_TT_MSDC2008_Ngiam_lamnghiep_2011_v2(1)(1)" xfId="661"/>
    <cellStyle name="_09.GD-Yte_TT_MSDC2008_Ngiam_lamnghiep_2011_v2(1)(1)_Nongnghiep" xfId="662"/>
    <cellStyle name="_09.GD-Yte_TT_MSDC2008_NGTT LN,TS 2012 (Chuan)" xfId="663"/>
    <cellStyle name="_09.GD-Yte_TT_MSDC2008_Nien giam day du  Nong nghiep 2010" xfId="664"/>
    <cellStyle name="_09.GD-Yte_TT_MSDC2008_Nien giam KT_TV 2010" xfId="665"/>
    <cellStyle name="_09.GD-Yte_TT_MSDC2008_Nien giam TT Vu Nong nghiep 2012(solieu)-gui Vu TH 29-3-2013" xfId="666"/>
    <cellStyle name="_09.GD-Yte_TT_MSDC2008_Nongnghiep" xfId="667"/>
    <cellStyle name="_09.GD-Yte_TT_MSDC2008_Nongnghiep_Bo sung 04 bieu Cong nghiep" xfId="668"/>
    <cellStyle name="_09.GD-Yte_TT_MSDC2008_Nongnghiep_Mau" xfId="669"/>
    <cellStyle name="_09.GD-Yte_TT_MSDC2008_Nongnghiep_NGDD 2013 Thu chi NSNN " xfId="670"/>
    <cellStyle name="_09.GD-Yte_TT_MSDC2008_Nongnghiep_Nongnghiep NGDD 2012_cap nhat den 24-5-2013(1)" xfId="671"/>
    <cellStyle name="_09.GD-Yte_TT_MSDC2008_Phan i (in)" xfId="672"/>
    <cellStyle name="_09.GD-Yte_TT_MSDC2008_So lieu quoc te TH" xfId="673"/>
    <cellStyle name="_09.GD-Yte_TT_MSDC2008_So lieu quoc te TH_08 Cong nghiep 2010" xfId="674"/>
    <cellStyle name="_09.GD-Yte_TT_MSDC2008_So lieu quoc te TH_08 Thuong mai va Du lich (Ok)" xfId="675"/>
    <cellStyle name="_09.GD-Yte_TT_MSDC2008_So lieu quoc te TH_09 Chi so gia 2011- VuTKG-1 (Ok)" xfId="676"/>
    <cellStyle name="_09.GD-Yte_TT_MSDC2008_So lieu quoc te TH_09 Du lich" xfId="677"/>
    <cellStyle name="_09.GD-Yte_TT_MSDC2008_So lieu quoc te TH_10 Van tai va BCVT (da sua ok)" xfId="678"/>
    <cellStyle name="_09.GD-Yte_TT_MSDC2008_So lieu quoc te TH_12 Giao duc, Y Te va Muc songnam2011" xfId="679"/>
    <cellStyle name="_09.GD-Yte_TT_MSDC2008_So lieu quoc te TH_nien giam tom tat du lich va XNK" xfId="680"/>
    <cellStyle name="_09.GD-Yte_TT_MSDC2008_So lieu quoc te TH_Nongnghiep" xfId="681"/>
    <cellStyle name="_09.GD-Yte_TT_MSDC2008_So lieu quoc te TH_XNK" xfId="682"/>
    <cellStyle name="_09.GD-Yte_TT_MSDC2008_So lieu quoc te(GDP)" xfId="683"/>
    <cellStyle name="_09.GD-Yte_TT_MSDC2008_So lieu quoc te(GDP)_02  Dan so lao dong(OK)" xfId="684"/>
    <cellStyle name="_09.GD-Yte_TT_MSDC2008_So lieu quoc te(GDP)_03 TKQG va Thu chi NSNN 2012" xfId="685"/>
    <cellStyle name="_09.GD-Yte_TT_MSDC2008_So lieu quoc te(GDP)_04 Doanh nghiep va CSKDCT 2012" xfId="686"/>
    <cellStyle name="_09.GD-Yte_TT_MSDC2008_So lieu quoc te(GDP)_05 Doanh nghiep va Ca the_2011 (Ok)" xfId="687"/>
    <cellStyle name="_09.GD-Yte_TT_MSDC2008_So lieu quoc te(GDP)_07 NGTT CN 2012" xfId="688"/>
    <cellStyle name="_09.GD-Yte_TT_MSDC2008_So lieu quoc te(GDP)_08 Thuong mai Tong muc - Diep" xfId="689"/>
    <cellStyle name="_09.GD-Yte_TT_MSDC2008_So lieu quoc te(GDP)_08 Thuong mai va Du lich (Ok)" xfId="690"/>
    <cellStyle name="_09.GD-Yte_TT_MSDC2008_So lieu quoc te(GDP)_09 Chi so gia 2011- VuTKG-1 (Ok)" xfId="691"/>
    <cellStyle name="_09.GD-Yte_TT_MSDC2008_So lieu quoc te(GDP)_09 Du lich" xfId="692"/>
    <cellStyle name="_09.GD-Yte_TT_MSDC2008_So lieu quoc te(GDP)_10 Van tai va BCVT (da sua ok)" xfId="693"/>
    <cellStyle name="_09.GD-Yte_TT_MSDC2008_So lieu quoc te(GDP)_11 (3)" xfId="694"/>
    <cellStyle name="_09.GD-Yte_TT_MSDC2008_So lieu quoc te(GDP)_11 (3)_04 Doanh nghiep va CSKDCT 2012" xfId="695"/>
    <cellStyle name="_09.GD-Yte_TT_MSDC2008_So lieu quoc te(GDP)_11 (3)_Xl0000167" xfId="696"/>
    <cellStyle name="_09.GD-Yte_TT_MSDC2008_So lieu quoc te(GDP)_12 (2)" xfId="697"/>
    <cellStyle name="_09.GD-Yte_TT_MSDC2008_So lieu quoc te(GDP)_12 (2)_04 Doanh nghiep va CSKDCT 2012" xfId="698"/>
    <cellStyle name="_09.GD-Yte_TT_MSDC2008_So lieu quoc te(GDP)_12 (2)_Xl0000167" xfId="699"/>
    <cellStyle name="_09.GD-Yte_TT_MSDC2008_So lieu quoc te(GDP)_12 Giao duc, Y Te va Muc songnam2011" xfId="700"/>
    <cellStyle name="_09.GD-Yte_TT_MSDC2008_So lieu quoc te(GDP)_12 So lieu quoc te (Ok)" xfId="701"/>
    <cellStyle name="_09.GD-Yte_TT_MSDC2008_So lieu quoc te(GDP)_13 Van tai 2012" xfId="702"/>
    <cellStyle name="_09.GD-Yte_TT_MSDC2008_So lieu quoc te(GDP)_Giaoduc2013(ok)" xfId="703"/>
    <cellStyle name="_09.GD-Yte_TT_MSDC2008_So lieu quoc te(GDP)_Maket NGTT2012 LN,TS (7-1-2013)" xfId="704"/>
    <cellStyle name="_09.GD-Yte_TT_MSDC2008_So lieu quoc te(GDP)_Maket NGTT2012 LN,TS (7-1-2013)_Nongnghiep" xfId="705"/>
    <cellStyle name="_09.GD-Yte_TT_MSDC2008_So lieu quoc te(GDP)_Ngiam_lamnghiep_2011_v2(1)(1)" xfId="706"/>
    <cellStyle name="_09.GD-Yte_TT_MSDC2008_So lieu quoc te(GDP)_Ngiam_lamnghiep_2011_v2(1)(1)_Nongnghiep" xfId="707"/>
    <cellStyle name="_09.GD-Yte_TT_MSDC2008_So lieu quoc te(GDP)_NGTT LN,TS 2012 (Chuan)" xfId="708"/>
    <cellStyle name="_09.GD-Yte_TT_MSDC2008_So lieu quoc te(GDP)_Nien giam TT Vu Nong nghiep 2012(solieu)-gui Vu TH 29-3-2013" xfId="709"/>
    <cellStyle name="_09.GD-Yte_TT_MSDC2008_So lieu quoc te(GDP)_Nongnghiep" xfId="710"/>
    <cellStyle name="_09.GD-Yte_TT_MSDC2008_So lieu quoc te(GDP)_Nongnghiep NGDD 2012_cap nhat den 24-5-2013(1)" xfId="711"/>
    <cellStyle name="_09.GD-Yte_TT_MSDC2008_So lieu quoc te(GDP)_Nongnghiep_Nongnghiep NGDD 2012_cap nhat den 24-5-2013(1)" xfId="712"/>
    <cellStyle name="_09.GD-Yte_TT_MSDC2008_So lieu quoc te(GDP)_Xl0000147" xfId="713"/>
    <cellStyle name="_09.GD-Yte_TT_MSDC2008_So lieu quoc te(GDP)_Xl0000167" xfId="714"/>
    <cellStyle name="_09.GD-Yte_TT_MSDC2008_So lieu quoc te(GDP)_XNK" xfId="715"/>
    <cellStyle name="_09.GD-Yte_TT_MSDC2008_Tong hop 1" xfId="716"/>
    <cellStyle name="_09.GD-Yte_TT_MSDC2008_Tong hop NGTT" xfId="717"/>
    <cellStyle name="_09.GD-Yte_TT_MSDC2008_Xl0000167" xfId="718"/>
    <cellStyle name="_09.GD-Yte_TT_MSDC2008_XNK" xfId="719"/>
    <cellStyle name="_09.GD-Yte_TT_MSDC2008_XNK_08 Thuong mai Tong muc - Diep" xfId="720"/>
    <cellStyle name="_09.GD-Yte_TT_MSDC2008_XNK_Bo sung 04 bieu Cong nghiep" xfId="721"/>
    <cellStyle name="_09.GD-Yte_TT_MSDC2008_XNK-2012" xfId="722"/>
    <cellStyle name="_09.GD-Yte_TT_MSDC2008_XNK-Market" xfId="723"/>
    <cellStyle name="_1.OK" xfId="724"/>
    <cellStyle name="_10.Bieuthegioi-tan_NGTT2008(1)" xfId="725"/>
    <cellStyle name="_10.Bieuthegioi-tan_NGTT2008(1) 10" xfId="726"/>
    <cellStyle name="_10.Bieuthegioi-tan_NGTT2008(1) 11" xfId="727"/>
    <cellStyle name="_10.Bieuthegioi-tan_NGTT2008(1) 12" xfId="728"/>
    <cellStyle name="_10.Bieuthegioi-tan_NGTT2008(1) 13" xfId="729"/>
    <cellStyle name="_10.Bieuthegioi-tan_NGTT2008(1) 14" xfId="730"/>
    <cellStyle name="_10.Bieuthegioi-tan_NGTT2008(1) 15" xfId="731"/>
    <cellStyle name="_10.Bieuthegioi-tan_NGTT2008(1) 16" xfId="732"/>
    <cellStyle name="_10.Bieuthegioi-tan_NGTT2008(1) 17" xfId="733"/>
    <cellStyle name="_10.Bieuthegioi-tan_NGTT2008(1) 18" xfId="734"/>
    <cellStyle name="_10.Bieuthegioi-tan_NGTT2008(1) 19" xfId="735"/>
    <cellStyle name="_10.Bieuthegioi-tan_NGTT2008(1) 2" xfId="736"/>
    <cellStyle name="_10.Bieuthegioi-tan_NGTT2008(1) 3" xfId="737"/>
    <cellStyle name="_10.Bieuthegioi-tan_NGTT2008(1) 4" xfId="738"/>
    <cellStyle name="_10.Bieuthegioi-tan_NGTT2008(1) 5" xfId="739"/>
    <cellStyle name="_10.Bieuthegioi-tan_NGTT2008(1) 6" xfId="740"/>
    <cellStyle name="_10.Bieuthegioi-tan_NGTT2008(1) 7" xfId="741"/>
    <cellStyle name="_10.Bieuthegioi-tan_NGTT2008(1) 8" xfId="742"/>
    <cellStyle name="_10.Bieuthegioi-tan_NGTT2008(1) 9" xfId="743"/>
    <cellStyle name="_10.Bieuthegioi-tan_NGTT2008(1)_01 Don vi HC" xfId="744"/>
    <cellStyle name="_10.Bieuthegioi-tan_NGTT2008(1)_01 DVHC-DSLD 2010" xfId="745"/>
    <cellStyle name="_10.Bieuthegioi-tan_NGTT2008(1)_01 DVHC-DSLD 2010_01 Don vi HC" xfId="746"/>
    <cellStyle name="_10.Bieuthegioi-tan_NGTT2008(1)_01 DVHC-DSLD 2010_02 Danso_Laodong 2012(chuan) CO SO" xfId="747"/>
    <cellStyle name="_10.Bieuthegioi-tan_NGTT2008(1)_01 DVHC-DSLD 2010_04 Doanh nghiep va CSKDCT 2012" xfId="748"/>
    <cellStyle name="_10.Bieuthegioi-tan_NGTT2008(1)_01 DVHC-DSLD 2010_08 Thuong mai Tong muc - Diep" xfId="749"/>
    <cellStyle name="_10.Bieuthegioi-tan_NGTT2008(1)_01 DVHC-DSLD 2010_Bo sung 04 bieu Cong nghiep" xfId="750"/>
    <cellStyle name="_10.Bieuthegioi-tan_NGTT2008(1)_01 DVHC-DSLD 2010_Mau" xfId="751"/>
    <cellStyle name="_10.Bieuthegioi-tan_NGTT2008(1)_01 DVHC-DSLD 2010_NGDD 2013 Thu chi NSNN " xfId="752"/>
    <cellStyle name="_10.Bieuthegioi-tan_NGTT2008(1)_01 DVHC-DSLD 2010_Nien giam KT_TV 2010" xfId="753"/>
    <cellStyle name="_10.Bieuthegioi-tan_NGTT2008(1)_01 DVHC-DSLD 2010_nien giam tom tat 2010 (thuy)" xfId="754"/>
    <cellStyle name="_10.Bieuthegioi-tan_NGTT2008(1)_01 DVHC-DSLD 2010_nien giam tom tat 2010 (thuy)_01 Don vi HC" xfId="755"/>
    <cellStyle name="_10.Bieuthegioi-tan_NGTT2008(1)_01 DVHC-DSLD 2010_nien giam tom tat 2010 (thuy)_02 Danso_Laodong 2012(chuan) CO SO" xfId="756"/>
    <cellStyle name="_10.Bieuthegioi-tan_NGTT2008(1)_01 DVHC-DSLD 2010_nien giam tom tat 2010 (thuy)_04 Doanh nghiep va CSKDCT 2012" xfId="757"/>
    <cellStyle name="_10.Bieuthegioi-tan_NGTT2008(1)_01 DVHC-DSLD 2010_nien giam tom tat 2010 (thuy)_08 Thuong mai Tong muc - Diep" xfId="758"/>
    <cellStyle name="_10.Bieuthegioi-tan_NGTT2008(1)_01 DVHC-DSLD 2010_nien giam tom tat 2010 (thuy)_09 Thuong mai va Du lich" xfId="759"/>
    <cellStyle name="_10.Bieuthegioi-tan_NGTT2008(1)_01 DVHC-DSLD 2010_nien giam tom tat 2010 (thuy)_09 Thuong mai va Du lich_01 Don vi HC" xfId="760"/>
    <cellStyle name="_10.Bieuthegioi-tan_NGTT2008(1)_01 DVHC-DSLD 2010_nien giam tom tat 2010 (thuy)_09 Thuong mai va Du lich_NGDD 2013 Thu chi NSNN " xfId="761"/>
    <cellStyle name="_10.Bieuthegioi-tan_NGTT2008(1)_01 DVHC-DSLD 2010_nien giam tom tat 2010 (thuy)_Xl0000167" xfId="762"/>
    <cellStyle name="_10.Bieuthegioi-tan_NGTT2008(1)_01 DVHC-DSLD 2010_Tong hop NGTT" xfId="763"/>
    <cellStyle name="_10.Bieuthegioi-tan_NGTT2008(1)_01 DVHC-DSLD 2010_Tong hop NGTT_09 Thuong mai va Du lich" xfId="764"/>
    <cellStyle name="_10.Bieuthegioi-tan_NGTT2008(1)_01 DVHC-DSLD 2010_Tong hop NGTT_09 Thuong mai va Du lich_01 Don vi HC" xfId="765"/>
    <cellStyle name="_10.Bieuthegioi-tan_NGTT2008(1)_01 DVHC-DSLD 2010_Tong hop NGTT_09 Thuong mai va Du lich_NGDD 2013 Thu chi NSNN " xfId="766"/>
    <cellStyle name="_10.Bieuthegioi-tan_NGTT2008(1)_01 DVHC-DSLD 2010_Xl0000167" xfId="767"/>
    <cellStyle name="_10.Bieuthegioi-tan_NGTT2008(1)_02  Dan so lao dong(OK)" xfId="768"/>
    <cellStyle name="_10.Bieuthegioi-tan_NGTT2008(1)_02 Danso_Laodong 2012(chuan) CO SO" xfId="769"/>
    <cellStyle name="_10.Bieuthegioi-tan_NGTT2008(1)_03 Dautu 2010" xfId="770"/>
    <cellStyle name="_10.Bieuthegioi-tan_NGTT2008(1)_03 Dautu 2010_01 Don vi HC" xfId="771"/>
    <cellStyle name="_10.Bieuthegioi-tan_NGTT2008(1)_03 Dautu 2010_02 Danso_Laodong 2012(chuan) CO SO" xfId="772"/>
    <cellStyle name="_10.Bieuthegioi-tan_NGTT2008(1)_03 Dautu 2010_04 Doanh nghiep va CSKDCT 2012" xfId="773"/>
    <cellStyle name="_10.Bieuthegioi-tan_NGTT2008(1)_03 Dautu 2010_08 Thuong mai Tong muc - Diep" xfId="774"/>
    <cellStyle name="_10.Bieuthegioi-tan_NGTT2008(1)_03 Dautu 2010_09 Thuong mai va Du lich" xfId="775"/>
    <cellStyle name="_10.Bieuthegioi-tan_NGTT2008(1)_03 Dautu 2010_09 Thuong mai va Du lich_01 Don vi HC" xfId="776"/>
    <cellStyle name="_10.Bieuthegioi-tan_NGTT2008(1)_03 Dautu 2010_09 Thuong mai va Du lich_NGDD 2013 Thu chi NSNN " xfId="777"/>
    <cellStyle name="_10.Bieuthegioi-tan_NGTT2008(1)_03 Dautu 2010_Xl0000167" xfId="778"/>
    <cellStyle name="_10.Bieuthegioi-tan_NGTT2008(1)_03 TKQG" xfId="779"/>
    <cellStyle name="_10.Bieuthegioi-tan_NGTT2008(1)_03 TKQG_02  Dan so lao dong(OK)" xfId="780"/>
    <cellStyle name="_10.Bieuthegioi-tan_NGTT2008(1)_03 TKQG_Xl0000167" xfId="781"/>
    <cellStyle name="_10.Bieuthegioi-tan_NGTT2008(1)_04 Doanh nghiep va CSKDCT 2012" xfId="782"/>
    <cellStyle name="_10.Bieuthegioi-tan_NGTT2008(1)_05 Doanh nghiep va Ca the_2011 (Ok)" xfId="783"/>
    <cellStyle name="_10.Bieuthegioi-tan_NGTT2008(1)_05 Thu chi NSNN" xfId="784"/>
    <cellStyle name="_10.Bieuthegioi-tan_NGTT2008(1)_05 Thuong mai" xfId="785"/>
    <cellStyle name="_10.Bieuthegioi-tan_NGTT2008(1)_05 Thuong mai_01 Don vi HC" xfId="786"/>
    <cellStyle name="_10.Bieuthegioi-tan_NGTT2008(1)_05 Thuong mai_02 Danso_Laodong 2012(chuan) CO SO" xfId="787"/>
    <cellStyle name="_10.Bieuthegioi-tan_NGTT2008(1)_05 Thuong mai_04 Doanh nghiep va CSKDCT 2012" xfId="788"/>
    <cellStyle name="_10.Bieuthegioi-tan_NGTT2008(1)_05 Thuong mai_NGDD 2013 Thu chi NSNN " xfId="789"/>
    <cellStyle name="_10.Bieuthegioi-tan_NGTT2008(1)_05 Thuong mai_Nien giam KT_TV 2010" xfId="790"/>
    <cellStyle name="_10.Bieuthegioi-tan_NGTT2008(1)_05 Thuong mai_Xl0000167" xfId="791"/>
    <cellStyle name="_10.Bieuthegioi-tan_NGTT2008(1)_06 Nong, lam nghiep 2010  (ok)" xfId="792"/>
    <cellStyle name="_10.Bieuthegioi-tan_NGTT2008(1)_06 Van tai" xfId="793"/>
    <cellStyle name="_10.Bieuthegioi-tan_NGTT2008(1)_06 Van tai_01 Don vi HC" xfId="794"/>
    <cellStyle name="_10.Bieuthegioi-tan_NGTT2008(1)_06 Van tai_02 Danso_Laodong 2012(chuan) CO SO" xfId="795"/>
    <cellStyle name="_10.Bieuthegioi-tan_NGTT2008(1)_06 Van tai_04 Doanh nghiep va CSKDCT 2012" xfId="796"/>
    <cellStyle name="_10.Bieuthegioi-tan_NGTT2008(1)_06 Van tai_NGDD 2013 Thu chi NSNN " xfId="797"/>
    <cellStyle name="_10.Bieuthegioi-tan_NGTT2008(1)_06 Van tai_Nien giam KT_TV 2010" xfId="798"/>
    <cellStyle name="_10.Bieuthegioi-tan_NGTT2008(1)_06 Van tai_Xl0000167" xfId="799"/>
    <cellStyle name="_10.Bieuthegioi-tan_NGTT2008(1)_07 Buu dien" xfId="800"/>
    <cellStyle name="_10.Bieuthegioi-tan_NGTT2008(1)_07 Buu dien_01 Don vi HC" xfId="801"/>
    <cellStyle name="_10.Bieuthegioi-tan_NGTT2008(1)_07 Buu dien_02 Danso_Laodong 2012(chuan) CO SO" xfId="802"/>
    <cellStyle name="_10.Bieuthegioi-tan_NGTT2008(1)_07 Buu dien_04 Doanh nghiep va CSKDCT 2012" xfId="803"/>
    <cellStyle name="_10.Bieuthegioi-tan_NGTT2008(1)_07 Buu dien_NGDD 2013 Thu chi NSNN " xfId="804"/>
    <cellStyle name="_10.Bieuthegioi-tan_NGTT2008(1)_07 Buu dien_Nien giam KT_TV 2010" xfId="805"/>
    <cellStyle name="_10.Bieuthegioi-tan_NGTT2008(1)_07 Buu dien_Xl0000167" xfId="806"/>
    <cellStyle name="_10.Bieuthegioi-tan_NGTT2008(1)_07 NGTT CN 2012" xfId="807"/>
    <cellStyle name="_10.Bieuthegioi-tan_NGTT2008(1)_08 Thuong mai Tong muc - Diep" xfId="808"/>
    <cellStyle name="_10.Bieuthegioi-tan_NGTT2008(1)_08 Thuong mai va Du lich (Ok)" xfId="809"/>
    <cellStyle name="_10.Bieuthegioi-tan_NGTT2008(1)_08 Van tai" xfId="810"/>
    <cellStyle name="_10.Bieuthegioi-tan_NGTT2008(1)_08 Van tai_01 Don vi HC" xfId="811"/>
    <cellStyle name="_10.Bieuthegioi-tan_NGTT2008(1)_08 Van tai_02 Danso_Laodong 2012(chuan) CO SO" xfId="812"/>
    <cellStyle name="_10.Bieuthegioi-tan_NGTT2008(1)_08 Van tai_04 Doanh nghiep va CSKDCT 2012" xfId="813"/>
    <cellStyle name="_10.Bieuthegioi-tan_NGTT2008(1)_08 Van tai_NGDD 2013 Thu chi NSNN " xfId="814"/>
    <cellStyle name="_10.Bieuthegioi-tan_NGTT2008(1)_08 Van tai_Nien giam KT_TV 2010" xfId="815"/>
    <cellStyle name="_10.Bieuthegioi-tan_NGTT2008(1)_08 Van tai_Xl0000167" xfId="816"/>
    <cellStyle name="_10.Bieuthegioi-tan_NGTT2008(1)_08 Yte-van hoa" xfId="817"/>
    <cellStyle name="_10.Bieuthegioi-tan_NGTT2008(1)_08 Yte-van hoa_01 Don vi HC" xfId="818"/>
    <cellStyle name="_10.Bieuthegioi-tan_NGTT2008(1)_08 Yte-van hoa_02 Danso_Laodong 2012(chuan) CO SO" xfId="819"/>
    <cellStyle name="_10.Bieuthegioi-tan_NGTT2008(1)_08 Yte-van hoa_04 Doanh nghiep va CSKDCT 2012" xfId="820"/>
    <cellStyle name="_10.Bieuthegioi-tan_NGTT2008(1)_08 Yte-van hoa_NGDD 2013 Thu chi NSNN " xfId="821"/>
    <cellStyle name="_10.Bieuthegioi-tan_NGTT2008(1)_08 Yte-van hoa_Nien giam KT_TV 2010" xfId="822"/>
    <cellStyle name="_10.Bieuthegioi-tan_NGTT2008(1)_08 Yte-van hoa_Xl0000167" xfId="823"/>
    <cellStyle name="_10.Bieuthegioi-tan_NGTT2008(1)_09 Chi so gia 2011- VuTKG-1 (Ok)" xfId="824"/>
    <cellStyle name="_10.Bieuthegioi-tan_NGTT2008(1)_09 Du lich" xfId="825"/>
    <cellStyle name="_10.Bieuthegioi-tan_NGTT2008(1)_09 Thuong mai va Du lich" xfId="826"/>
    <cellStyle name="_10.Bieuthegioi-tan_NGTT2008(1)_09 Thuong mai va Du lich_01 Don vi HC" xfId="827"/>
    <cellStyle name="_10.Bieuthegioi-tan_NGTT2008(1)_09 Thuong mai va Du lich_NGDD 2013 Thu chi NSNN " xfId="828"/>
    <cellStyle name="_10.Bieuthegioi-tan_NGTT2008(1)_10 Market VH, YT, GD, NGTT 2011 " xfId="829"/>
    <cellStyle name="_10.Bieuthegioi-tan_NGTT2008(1)_10 Market VH, YT, GD, NGTT 2011 _02  Dan so lao dong(OK)" xfId="830"/>
    <cellStyle name="_10.Bieuthegioi-tan_NGTT2008(1)_10 Market VH, YT, GD, NGTT 2011 _03 TKQG va Thu chi NSNN 2012" xfId="831"/>
    <cellStyle name="_10.Bieuthegioi-tan_NGTT2008(1)_10 Market VH, YT, GD, NGTT 2011 _04 Doanh nghiep va CSKDCT 2012" xfId="832"/>
    <cellStyle name="_10.Bieuthegioi-tan_NGTT2008(1)_10 Market VH, YT, GD, NGTT 2011 _05 Doanh nghiep va Ca the_2011 (Ok)" xfId="833"/>
    <cellStyle name="_10.Bieuthegioi-tan_NGTT2008(1)_10 Market VH, YT, GD, NGTT 2011 _07 NGTT CN 2012" xfId="834"/>
    <cellStyle name="_10.Bieuthegioi-tan_NGTT2008(1)_10 Market VH, YT, GD, NGTT 2011 _08 Thuong mai Tong muc - Diep" xfId="835"/>
    <cellStyle name="_10.Bieuthegioi-tan_NGTT2008(1)_10 Market VH, YT, GD, NGTT 2011 _08 Thuong mai va Du lich (Ok)" xfId="836"/>
    <cellStyle name="_10.Bieuthegioi-tan_NGTT2008(1)_10 Market VH, YT, GD, NGTT 2011 _09 Chi so gia 2011- VuTKG-1 (Ok)" xfId="837"/>
    <cellStyle name="_10.Bieuthegioi-tan_NGTT2008(1)_10 Market VH, YT, GD, NGTT 2011 _09 Du lich" xfId="838"/>
    <cellStyle name="_10.Bieuthegioi-tan_NGTT2008(1)_10 Market VH, YT, GD, NGTT 2011 _10 Van tai va BCVT (da sua ok)" xfId="839"/>
    <cellStyle name="_10.Bieuthegioi-tan_NGTT2008(1)_10 Market VH, YT, GD, NGTT 2011 _11 (3)" xfId="840"/>
    <cellStyle name="_10.Bieuthegioi-tan_NGTT2008(1)_10 Market VH, YT, GD, NGTT 2011 _11 (3)_04 Doanh nghiep va CSKDCT 2012" xfId="841"/>
    <cellStyle name="_10.Bieuthegioi-tan_NGTT2008(1)_10 Market VH, YT, GD, NGTT 2011 _11 (3)_Xl0000167" xfId="842"/>
    <cellStyle name="_10.Bieuthegioi-tan_NGTT2008(1)_10 Market VH, YT, GD, NGTT 2011 _12 (2)" xfId="843"/>
    <cellStyle name="_10.Bieuthegioi-tan_NGTT2008(1)_10 Market VH, YT, GD, NGTT 2011 _12 (2)_04 Doanh nghiep va CSKDCT 2012" xfId="844"/>
    <cellStyle name="_10.Bieuthegioi-tan_NGTT2008(1)_10 Market VH, YT, GD, NGTT 2011 _12 (2)_Xl0000167" xfId="845"/>
    <cellStyle name="_10.Bieuthegioi-tan_NGTT2008(1)_10 Market VH, YT, GD, NGTT 2011 _12 Giao duc, Y Te va Muc songnam2011" xfId="846"/>
    <cellStyle name="_10.Bieuthegioi-tan_NGTT2008(1)_10 Market VH, YT, GD, NGTT 2011 _13 Van tai 2012" xfId="847"/>
    <cellStyle name="_10.Bieuthegioi-tan_NGTT2008(1)_10 Market VH, YT, GD, NGTT 2011 _Giaoduc2013(ok)" xfId="848"/>
    <cellStyle name="_10.Bieuthegioi-tan_NGTT2008(1)_10 Market VH, YT, GD, NGTT 2011 _Maket NGTT2012 LN,TS (7-1-2013)" xfId="849"/>
    <cellStyle name="_10.Bieuthegioi-tan_NGTT2008(1)_10 Market VH, YT, GD, NGTT 2011 _Maket NGTT2012 LN,TS (7-1-2013)_Nongnghiep" xfId="850"/>
    <cellStyle name="_10.Bieuthegioi-tan_NGTT2008(1)_10 Market VH, YT, GD, NGTT 2011 _Ngiam_lamnghiep_2011_v2(1)(1)" xfId="851"/>
    <cellStyle name="_10.Bieuthegioi-tan_NGTT2008(1)_10 Market VH, YT, GD, NGTT 2011 _Ngiam_lamnghiep_2011_v2(1)(1)_Nongnghiep" xfId="852"/>
    <cellStyle name="_10.Bieuthegioi-tan_NGTT2008(1)_10 Market VH, YT, GD, NGTT 2011 _NGTT LN,TS 2012 (Chuan)" xfId="853"/>
    <cellStyle name="_10.Bieuthegioi-tan_NGTT2008(1)_10 Market VH, YT, GD, NGTT 2011 _Nien giam TT Vu Nong nghiep 2012(solieu)-gui Vu TH 29-3-2013" xfId="854"/>
    <cellStyle name="_10.Bieuthegioi-tan_NGTT2008(1)_10 Market VH, YT, GD, NGTT 2011 _Nongnghiep" xfId="855"/>
    <cellStyle name="_10.Bieuthegioi-tan_NGTT2008(1)_10 Market VH, YT, GD, NGTT 2011 _Nongnghiep NGDD 2012_cap nhat den 24-5-2013(1)" xfId="856"/>
    <cellStyle name="_10.Bieuthegioi-tan_NGTT2008(1)_10 Market VH, YT, GD, NGTT 2011 _Nongnghiep_Nongnghiep NGDD 2012_cap nhat den 24-5-2013(1)" xfId="857"/>
    <cellStyle name="_10.Bieuthegioi-tan_NGTT2008(1)_10 Market VH, YT, GD, NGTT 2011 _So lieu quoc te TH" xfId="858"/>
    <cellStyle name="_10.Bieuthegioi-tan_NGTT2008(1)_10 Market VH, YT, GD, NGTT 2011 _Xl0000147" xfId="859"/>
    <cellStyle name="_10.Bieuthegioi-tan_NGTT2008(1)_10 Market VH, YT, GD, NGTT 2011 _Xl0000167" xfId="860"/>
    <cellStyle name="_10.Bieuthegioi-tan_NGTT2008(1)_10 Market VH, YT, GD, NGTT 2011 _XNK" xfId="861"/>
    <cellStyle name="_10.Bieuthegioi-tan_NGTT2008(1)_10 Van tai va BCVT (da sua ok)" xfId="862"/>
    <cellStyle name="_10.Bieuthegioi-tan_NGTT2008(1)_10 VH, YT, GD, NGTT 2010 - (OK)" xfId="863"/>
    <cellStyle name="_10.Bieuthegioi-tan_NGTT2008(1)_10 VH, YT, GD, NGTT 2010 - (OK)_Bo sung 04 bieu Cong nghiep" xfId="864"/>
    <cellStyle name="_10.Bieuthegioi-tan_NGTT2008(1)_11 (3)" xfId="865"/>
    <cellStyle name="_10.Bieuthegioi-tan_NGTT2008(1)_11 (3)_04 Doanh nghiep va CSKDCT 2012" xfId="866"/>
    <cellStyle name="_10.Bieuthegioi-tan_NGTT2008(1)_11 (3)_Xl0000167" xfId="867"/>
    <cellStyle name="_10.Bieuthegioi-tan_NGTT2008(1)_11 So lieu quoc te 2010-final" xfId="868"/>
    <cellStyle name="_10.Bieuthegioi-tan_NGTT2008(1)_12 (2)" xfId="869"/>
    <cellStyle name="_10.Bieuthegioi-tan_NGTT2008(1)_12 (2)_04 Doanh nghiep va CSKDCT 2012" xfId="870"/>
    <cellStyle name="_10.Bieuthegioi-tan_NGTT2008(1)_12 (2)_Xl0000167" xfId="871"/>
    <cellStyle name="_10.Bieuthegioi-tan_NGTT2008(1)_12 Chi so gia 2012(chuan) co so" xfId="872"/>
    <cellStyle name="_10.Bieuthegioi-tan_NGTT2008(1)_12 Giao duc, Y Te va Muc songnam2011" xfId="873"/>
    <cellStyle name="_10.Bieuthegioi-tan_NGTT2008(1)_13 Van tai 2012" xfId="874"/>
    <cellStyle name="_10.Bieuthegioi-tan_NGTT2008(1)_Book1" xfId="875"/>
    <cellStyle name="_10.Bieuthegioi-tan_NGTT2008(1)_Book3" xfId="876"/>
    <cellStyle name="_10.Bieuthegioi-tan_NGTT2008(1)_Book3 10" xfId="877"/>
    <cellStyle name="_10.Bieuthegioi-tan_NGTT2008(1)_Book3 11" xfId="878"/>
    <cellStyle name="_10.Bieuthegioi-tan_NGTT2008(1)_Book3 12" xfId="879"/>
    <cellStyle name="_10.Bieuthegioi-tan_NGTT2008(1)_Book3 13" xfId="880"/>
    <cellStyle name="_10.Bieuthegioi-tan_NGTT2008(1)_Book3 14" xfId="881"/>
    <cellStyle name="_10.Bieuthegioi-tan_NGTT2008(1)_Book3 15" xfId="882"/>
    <cellStyle name="_10.Bieuthegioi-tan_NGTT2008(1)_Book3 16" xfId="883"/>
    <cellStyle name="_10.Bieuthegioi-tan_NGTT2008(1)_Book3 17" xfId="884"/>
    <cellStyle name="_10.Bieuthegioi-tan_NGTT2008(1)_Book3 18" xfId="885"/>
    <cellStyle name="_10.Bieuthegioi-tan_NGTT2008(1)_Book3 19" xfId="886"/>
    <cellStyle name="_10.Bieuthegioi-tan_NGTT2008(1)_Book3 2" xfId="887"/>
    <cellStyle name="_10.Bieuthegioi-tan_NGTT2008(1)_Book3 3" xfId="888"/>
    <cellStyle name="_10.Bieuthegioi-tan_NGTT2008(1)_Book3 4" xfId="889"/>
    <cellStyle name="_10.Bieuthegioi-tan_NGTT2008(1)_Book3 5" xfId="890"/>
    <cellStyle name="_10.Bieuthegioi-tan_NGTT2008(1)_Book3 6" xfId="891"/>
    <cellStyle name="_10.Bieuthegioi-tan_NGTT2008(1)_Book3 7" xfId="892"/>
    <cellStyle name="_10.Bieuthegioi-tan_NGTT2008(1)_Book3 8" xfId="893"/>
    <cellStyle name="_10.Bieuthegioi-tan_NGTT2008(1)_Book3 9" xfId="894"/>
    <cellStyle name="_10.Bieuthegioi-tan_NGTT2008(1)_Book3_01 Don vi HC" xfId="895"/>
    <cellStyle name="_10.Bieuthegioi-tan_NGTT2008(1)_Book3_01 DVHC-DSLD 2010" xfId="896"/>
    <cellStyle name="_10.Bieuthegioi-tan_NGTT2008(1)_Book3_02  Dan so lao dong(OK)" xfId="897"/>
    <cellStyle name="_10.Bieuthegioi-tan_NGTT2008(1)_Book3_02 Danso_Laodong 2012(chuan) CO SO" xfId="898"/>
    <cellStyle name="_10.Bieuthegioi-tan_NGTT2008(1)_Book3_03 TKQG va Thu chi NSNN 2012" xfId="899"/>
    <cellStyle name="_10.Bieuthegioi-tan_NGTT2008(1)_Book3_04 Doanh nghiep va CSKDCT 2012" xfId="900"/>
    <cellStyle name="_10.Bieuthegioi-tan_NGTT2008(1)_Book3_05 Doanh nghiep va Ca the_2011 (Ok)" xfId="901"/>
    <cellStyle name="_10.Bieuthegioi-tan_NGTT2008(1)_Book3_05 NGTT DN 2010 (OK)" xfId="902"/>
    <cellStyle name="_10.Bieuthegioi-tan_NGTT2008(1)_Book3_05 NGTT DN 2010 (OK)_Bo sung 04 bieu Cong nghiep" xfId="903"/>
    <cellStyle name="_10.Bieuthegioi-tan_NGTT2008(1)_Book3_06 Nong, lam nghiep 2010  (ok)" xfId="904"/>
    <cellStyle name="_10.Bieuthegioi-tan_NGTT2008(1)_Book3_07 NGTT CN 2012" xfId="905"/>
    <cellStyle name="_10.Bieuthegioi-tan_NGTT2008(1)_Book3_08 Thuong mai Tong muc - Diep" xfId="906"/>
    <cellStyle name="_10.Bieuthegioi-tan_NGTT2008(1)_Book3_08 Thuong mai va Du lich (Ok)" xfId="907"/>
    <cellStyle name="_10.Bieuthegioi-tan_NGTT2008(1)_Book3_09 Chi so gia 2011- VuTKG-1 (Ok)" xfId="908"/>
    <cellStyle name="_10.Bieuthegioi-tan_NGTT2008(1)_Book3_09 Du lich" xfId="909"/>
    <cellStyle name="_10.Bieuthegioi-tan_NGTT2008(1)_Book3_10 Market VH, YT, GD, NGTT 2011 " xfId="910"/>
    <cellStyle name="_10.Bieuthegioi-tan_NGTT2008(1)_Book3_10 Market VH, YT, GD, NGTT 2011 _02  Dan so lao dong(OK)" xfId="911"/>
    <cellStyle name="_10.Bieuthegioi-tan_NGTT2008(1)_Book3_10 Market VH, YT, GD, NGTT 2011 _03 TKQG va Thu chi NSNN 2012" xfId="912"/>
    <cellStyle name="_10.Bieuthegioi-tan_NGTT2008(1)_Book3_10 Market VH, YT, GD, NGTT 2011 _04 Doanh nghiep va CSKDCT 2012" xfId="913"/>
    <cellStyle name="_10.Bieuthegioi-tan_NGTT2008(1)_Book3_10 Market VH, YT, GD, NGTT 2011 _05 Doanh nghiep va Ca the_2011 (Ok)" xfId="914"/>
    <cellStyle name="_10.Bieuthegioi-tan_NGTT2008(1)_Book3_10 Market VH, YT, GD, NGTT 2011 _07 NGTT CN 2012" xfId="915"/>
    <cellStyle name="_10.Bieuthegioi-tan_NGTT2008(1)_Book3_10 Market VH, YT, GD, NGTT 2011 _08 Thuong mai Tong muc - Diep" xfId="916"/>
    <cellStyle name="_10.Bieuthegioi-tan_NGTT2008(1)_Book3_10 Market VH, YT, GD, NGTT 2011 _08 Thuong mai va Du lich (Ok)" xfId="917"/>
    <cellStyle name="_10.Bieuthegioi-tan_NGTT2008(1)_Book3_10 Market VH, YT, GD, NGTT 2011 _09 Chi so gia 2011- VuTKG-1 (Ok)" xfId="918"/>
    <cellStyle name="_10.Bieuthegioi-tan_NGTT2008(1)_Book3_10 Market VH, YT, GD, NGTT 2011 _09 Du lich" xfId="919"/>
    <cellStyle name="_10.Bieuthegioi-tan_NGTT2008(1)_Book3_10 Market VH, YT, GD, NGTT 2011 _10 Van tai va BCVT (da sua ok)" xfId="920"/>
    <cellStyle name="_10.Bieuthegioi-tan_NGTT2008(1)_Book3_10 Market VH, YT, GD, NGTT 2011 _11 (3)" xfId="921"/>
    <cellStyle name="_10.Bieuthegioi-tan_NGTT2008(1)_Book3_10 Market VH, YT, GD, NGTT 2011 _11 (3)_04 Doanh nghiep va CSKDCT 2012" xfId="922"/>
    <cellStyle name="_10.Bieuthegioi-tan_NGTT2008(1)_Book3_10 Market VH, YT, GD, NGTT 2011 _11 (3)_Xl0000167" xfId="923"/>
    <cellStyle name="_10.Bieuthegioi-tan_NGTT2008(1)_Book3_10 Market VH, YT, GD, NGTT 2011 _12 (2)" xfId="924"/>
    <cellStyle name="_10.Bieuthegioi-tan_NGTT2008(1)_Book3_10 Market VH, YT, GD, NGTT 2011 _12 (2)_04 Doanh nghiep va CSKDCT 2012" xfId="925"/>
    <cellStyle name="_10.Bieuthegioi-tan_NGTT2008(1)_Book3_10 Market VH, YT, GD, NGTT 2011 _12 (2)_Xl0000167" xfId="926"/>
    <cellStyle name="_10.Bieuthegioi-tan_NGTT2008(1)_Book3_10 Market VH, YT, GD, NGTT 2011 _12 Giao duc, Y Te va Muc songnam2011" xfId="927"/>
    <cellStyle name="_10.Bieuthegioi-tan_NGTT2008(1)_Book3_10 Market VH, YT, GD, NGTT 2011 _13 Van tai 2012" xfId="928"/>
    <cellStyle name="_10.Bieuthegioi-tan_NGTT2008(1)_Book3_10 Market VH, YT, GD, NGTT 2011 _Giaoduc2013(ok)" xfId="929"/>
    <cellStyle name="_10.Bieuthegioi-tan_NGTT2008(1)_Book3_10 Market VH, YT, GD, NGTT 2011 _Maket NGTT2012 LN,TS (7-1-2013)" xfId="930"/>
    <cellStyle name="_10.Bieuthegioi-tan_NGTT2008(1)_Book3_10 Market VH, YT, GD, NGTT 2011 _Maket NGTT2012 LN,TS (7-1-2013)_Nongnghiep" xfId="931"/>
    <cellStyle name="_10.Bieuthegioi-tan_NGTT2008(1)_Book3_10 Market VH, YT, GD, NGTT 2011 _Ngiam_lamnghiep_2011_v2(1)(1)" xfId="932"/>
    <cellStyle name="_10.Bieuthegioi-tan_NGTT2008(1)_Book3_10 Market VH, YT, GD, NGTT 2011 _Ngiam_lamnghiep_2011_v2(1)(1)_Nongnghiep" xfId="933"/>
    <cellStyle name="_10.Bieuthegioi-tan_NGTT2008(1)_Book3_10 Market VH, YT, GD, NGTT 2011 _NGTT LN,TS 2012 (Chuan)" xfId="934"/>
    <cellStyle name="_10.Bieuthegioi-tan_NGTT2008(1)_Book3_10 Market VH, YT, GD, NGTT 2011 _Nien giam TT Vu Nong nghiep 2012(solieu)-gui Vu TH 29-3-2013" xfId="935"/>
    <cellStyle name="_10.Bieuthegioi-tan_NGTT2008(1)_Book3_10 Market VH, YT, GD, NGTT 2011 _Nongnghiep" xfId="936"/>
    <cellStyle name="_10.Bieuthegioi-tan_NGTT2008(1)_Book3_10 Market VH, YT, GD, NGTT 2011 _Nongnghiep NGDD 2012_cap nhat den 24-5-2013(1)" xfId="937"/>
    <cellStyle name="_10.Bieuthegioi-tan_NGTT2008(1)_Book3_10 Market VH, YT, GD, NGTT 2011 _Nongnghiep_Nongnghiep NGDD 2012_cap nhat den 24-5-2013(1)" xfId="938"/>
    <cellStyle name="_10.Bieuthegioi-tan_NGTT2008(1)_Book3_10 Market VH, YT, GD, NGTT 2011 _So lieu quoc te TH" xfId="939"/>
    <cellStyle name="_10.Bieuthegioi-tan_NGTT2008(1)_Book3_10 Market VH, YT, GD, NGTT 2011 _Xl0000147" xfId="940"/>
    <cellStyle name="_10.Bieuthegioi-tan_NGTT2008(1)_Book3_10 Market VH, YT, GD, NGTT 2011 _Xl0000167" xfId="941"/>
    <cellStyle name="_10.Bieuthegioi-tan_NGTT2008(1)_Book3_10 Market VH, YT, GD, NGTT 2011 _XNK" xfId="942"/>
    <cellStyle name="_10.Bieuthegioi-tan_NGTT2008(1)_Book3_10 Van tai va BCVT (da sua ok)" xfId="943"/>
    <cellStyle name="_10.Bieuthegioi-tan_NGTT2008(1)_Book3_10 VH, YT, GD, NGTT 2010 - (OK)" xfId="944"/>
    <cellStyle name="_10.Bieuthegioi-tan_NGTT2008(1)_Book3_10 VH, YT, GD, NGTT 2010 - (OK)_Bo sung 04 bieu Cong nghiep" xfId="945"/>
    <cellStyle name="_10.Bieuthegioi-tan_NGTT2008(1)_Book3_11 (3)" xfId="946"/>
    <cellStyle name="_10.Bieuthegioi-tan_NGTT2008(1)_Book3_11 (3)_04 Doanh nghiep va CSKDCT 2012" xfId="947"/>
    <cellStyle name="_10.Bieuthegioi-tan_NGTT2008(1)_Book3_11 (3)_Xl0000167" xfId="948"/>
    <cellStyle name="_10.Bieuthegioi-tan_NGTT2008(1)_Book3_12 (2)" xfId="949"/>
    <cellStyle name="_10.Bieuthegioi-tan_NGTT2008(1)_Book3_12 (2)_04 Doanh nghiep va CSKDCT 2012" xfId="950"/>
    <cellStyle name="_10.Bieuthegioi-tan_NGTT2008(1)_Book3_12 (2)_Xl0000167" xfId="951"/>
    <cellStyle name="_10.Bieuthegioi-tan_NGTT2008(1)_Book3_12 Chi so gia 2012(chuan) co so" xfId="952"/>
    <cellStyle name="_10.Bieuthegioi-tan_NGTT2008(1)_Book3_12 Giao duc, Y Te va Muc songnam2011" xfId="953"/>
    <cellStyle name="_10.Bieuthegioi-tan_NGTT2008(1)_Book3_13 Van tai 2012" xfId="954"/>
    <cellStyle name="_10.Bieuthegioi-tan_NGTT2008(1)_Book3_Book1" xfId="955"/>
    <cellStyle name="_10.Bieuthegioi-tan_NGTT2008(1)_Book3_CucThongke-phucdap-Tuan-Anh" xfId="956"/>
    <cellStyle name="_10.Bieuthegioi-tan_NGTT2008(1)_Book3_Giaoduc2013(ok)" xfId="957"/>
    <cellStyle name="_10.Bieuthegioi-tan_NGTT2008(1)_Book3_GTSXNN" xfId="958"/>
    <cellStyle name="_10.Bieuthegioi-tan_NGTT2008(1)_Book3_GTSXNN_Nongnghiep NGDD 2012_cap nhat den 24-5-2013(1)" xfId="959"/>
    <cellStyle name="_10.Bieuthegioi-tan_NGTT2008(1)_Book3_Maket NGTT2012 LN,TS (7-1-2013)" xfId="960"/>
    <cellStyle name="_10.Bieuthegioi-tan_NGTT2008(1)_Book3_Maket NGTT2012 LN,TS (7-1-2013)_Nongnghiep" xfId="961"/>
    <cellStyle name="_10.Bieuthegioi-tan_NGTT2008(1)_Book3_Ngiam_lamnghiep_2011_v2(1)(1)" xfId="962"/>
    <cellStyle name="_10.Bieuthegioi-tan_NGTT2008(1)_Book3_Ngiam_lamnghiep_2011_v2(1)(1)_Nongnghiep" xfId="963"/>
    <cellStyle name="_10.Bieuthegioi-tan_NGTT2008(1)_Book3_NGTT LN,TS 2012 (Chuan)" xfId="964"/>
    <cellStyle name="_10.Bieuthegioi-tan_NGTT2008(1)_Book3_Nien giam day du  Nong nghiep 2010" xfId="965"/>
    <cellStyle name="_10.Bieuthegioi-tan_NGTT2008(1)_Book3_Nien giam TT Vu Nong nghiep 2012(solieu)-gui Vu TH 29-3-2013" xfId="966"/>
    <cellStyle name="_10.Bieuthegioi-tan_NGTT2008(1)_Book3_Nongnghiep" xfId="967"/>
    <cellStyle name="_10.Bieuthegioi-tan_NGTT2008(1)_Book3_Nongnghiep_Bo sung 04 bieu Cong nghiep" xfId="968"/>
    <cellStyle name="_10.Bieuthegioi-tan_NGTT2008(1)_Book3_Nongnghiep_Mau" xfId="969"/>
    <cellStyle name="_10.Bieuthegioi-tan_NGTT2008(1)_Book3_Nongnghiep_NGDD 2013 Thu chi NSNN " xfId="970"/>
    <cellStyle name="_10.Bieuthegioi-tan_NGTT2008(1)_Book3_Nongnghiep_Nongnghiep NGDD 2012_cap nhat den 24-5-2013(1)" xfId="971"/>
    <cellStyle name="_10.Bieuthegioi-tan_NGTT2008(1)_Book3_So lieu quoc te TH" xfId="972"/>
    <cellStyle name="_10.Bieuthegioi-tan_NGTT2008(1)_Book3_So lieu quoc te TH_08 Cong nghiep 2010" xfId="973"/>
    <cellStyle name="_10.Bieuthegioi-tan_NGTT2008(1)_Book3_So lieu quoc te TH_08 Thuong mai va Du lich (Ok)" xfId="974"/>
    <cellStyle name="_10.Bieuthegioi-tan_NGTT2008(1)_Book3_So lieu quoc te TH_09 Chi so gia 2011- VuTKG-1 (Ok)" xfId="975"/>
    <cellStyle name="_10.Bieuthegioi-tan_NGTT2008(1)_Book3_So lieu quoc te TH_09 Du lich" xfId="976"/>
    <cellStyle name="_10.Bieuthegioi-tan_NGTT2008(1)_Book3_So lieu quoc te TH_10 Van tai va BCVT (da sua ok)" xfId="977"/>
    <cellStyle name="_10.Bieuthegioi-tan_NGTT2008(1)_Book3_So lieu quoc te TH_12 Giao duc, Y Te va Muc songnam2011" xfId="978"/>
    <cellStyle name="_10.Bieuthegioi-tan_NGTT2008(1)_Book3_So lieu quoc te TH_nien giam tom tat du lich va XNK" xfId="979"/>
    <cellStyle name="_10.Bieuthegioi-tan_NGTT2008(1)_Book3_So lieu quoc te TH_Nongnghiep" xfId="980"/>
    <cellStyle name="_10.Bieuthegioi-tan_NGTT2008(1)_Book3_So lieu quoc te TH_XNK" xfId="981"/>
    <cellStyle name="_10.Bieuthegioi-tan_NGTT2008(1)_Book3_So lieu quoc te(GDP)" xfId="982"/>
    <cellStyle name="_10.Bieuthegioi-tan_NGTT2008(1)_Book3_So lieu quoc te(GDP)_02  Dan so lao dong(OK)" xfId="983"/>
    <cellStyle name="_10.Bieuthegioi-tan_NGTT2008(1)_Book3_So lieu quoc te(GDP)_03 TKQG va Thu chi NSNN 2012" xfId="984"/>
    <cellStyle name="_10.Bieuthegioi-tan_NGTT2008(1)_Book3_So lieu quoc te(GDP)_04 Doanh nghiep va CSKDCT 2012" xfId="985"/>
    <cellStyle name="_10.Bieuthegioi-tan_NGTT2008(1)_Book3_So lieu quoc te(GDP)_05 Doanh nghiep va Ca the_2011 (Ok)" xfId="986"/>
    <cellStyle name="_10.Bieuthegioi-tan_NGTT2008(1)_Book3_So lieu quoc te(GDP)_07 NGTT CN 2012" xfId="987"/>
    <cellStyle name="_10.Bieuthegioi-tan_NGTT2008(1)_Book3_So lieu quoc te(GDP)_08 Thuong mai Tong muc - Diep" xfId="988"/>
    <cellStyle name="_10.Bieuthegioi-tan_NGTT2008(1)_Book3_So lieu quoc te(GDP)_08 Thuong mai va Du lich (Ok)" xfId="989"/>
    <cellStyle name="_10.Bieuthegioi-tan_NGTT2008(1)_Book3_So lieu quoc te(GDP)_09 Chi so gia 2011- VuTKG-1 (Ok)" xfId="990"/>
    <cellStyle name="_10.Bieuthegioi-tan_NGTT2008(1)_Book3_So lieu quoc te(GDP)_09 Du lich" xfId="991"/>
    <cellStyle name="_10.Bieuthegioi-tan_NGTT2008(1)_Book3_So lieu quoc te(GDP)_10 Van tai va BCVT (da sua ok)" xfId="992"/>
    <cellStyle name="_10.Bieuthegioi-tan_NGTT2008(1)_Book3_So lieu quoc te(GDP)_11 (3)" xfId="993"/>
    <cellStyle name="_10.Bieuthegioi-tan_NGTT2008(1)_Book3_So lieu quoc te(GDP)_11 (3)_04 Doanh nghiep va CSKDCT 2012" xfId="994"/>
    <cellStyle name="_10.Bieuthegioi-tan_NGTT2008(1)_Book3_So lieu quoc te(GDP)_11 (3)_Xl0000167" xfId="995"/>
    <cellStyle name="_10.Bieuthegioi-tan_NGTT2008(1)_Book3_So lieu quoc te(GDP)_12 (2)" xfId="996"/>
    <cellStyle name="_10.Bieuthegioi-tan_NGTT2008(1)_Book3_So lieu quoc te(GDP)_12 (2)_04 Doanh nghiep va CSKDCT 2012" xfId="997"/>
    <cellStyle name="_10.Bieuthegioi-tan_NGTT2008(1)_Book3_So lieu quoc te(GDP)_12 (2)_Xl0000167" xfId="998"/>
    <cellStyle name="_10.Bieuthegioi-tan_NGTT2008(1)_Book3_So lieu quoc te(GDP)_12 Giao duc, Y Te va Muc songnam2011" xfId="999"/>
    <cellStyle name="_10.Bieuthegioi-tan_NGTT2008(1)_Book3_So lieu quoc te(GDP)_12 So lieu quoc te (Ok)" xfId="1000"/>
    <cellStyle name="_10.Bieuthegioi-tan_NGTT2008(1)_Book3_So lieu quoc te(GDP)_13 Van tai 2012" xfId="1001"/>
    <cellStyle name="_10.Bieuthegioi-tan_NGTT2008(1)_Book3_So lieu quoc te(GDP)_Giaoduc2013(ok)" xfId="1002"/>
    <cellStyle name="_10.Bieuthegioi-tan_NGTT2008(1)_Book3_So lieu quoc te(GDP)_Maket NGTT2012 LN,TS (7-1-2013)" xfId="1003"/>
    <cellStyle name="_10.Bieuthegioi-tan_NGTT2008(1)_Book3_So lieu quoc te(GDP)_Maket NGTT2012 LN,TS (7-1-2013)_Nongnghiep" xfId="1004"/>
    <cellStyle name="_10.Bieuthegioi-tan_NGTT2008(1)_Book3_So lieu quoc te(GDP)_Ngiam_lamnghiep_2011_v2(1)(1)" xfId="1005"/>
    <cellStyle name="_10.Bieuthegioi-tan_NGTT2008(1)_Book3_So lieu quoc te(GDP)_Ngiam_lamnghiep_2011_v2(1)(1)_Nongnghiep" xfId="1006"/>
    <cellStyle name="_10.Bieuthegioi-tan_NGTT2008(1)_Book3_So lieu quoc te(GDP)_NGTT LN,TS 2012 (Chuan)" xfId="1007"/>
    <cellStyle name="_10.Bieuthegioi-tan_NGTT2008(1)_Book3_So lieu quoc te(GDP)_Nien giam TT Vu Nong nghiep 2012(solieu)-gui Vu TH 29-3-2013" xfId="1008"/>
    <cellStyle name="_10.Bieuthegioi-tan_NGTT2008(1)_Book3_So lieu quoc te(GDP)_Nongnghiep" xfId="1009"/>
    <cellStyle name="_10.Bieuthegioi-tan_NGTT2008(1)_Book3_So lieu quoc te(GDP)_Nongnghiep NGDD 2012_cap nhat den 24-5-2013(1)" xfId="1010"/>
    <cellStyle name="_10.Bieuthegioi-tan_NGTT2008(1)_Book3_So lieu quoc te(GDP)_Nongnghiep_Nongnghiep NGDD 2012_cap nhat den 24-5-2013(1)" xfId="1011"/>
    <cellStyle name="_10.Bieuthegioi-tan_NGTT2008(1)_Book3_So lieu quoc te(GDP)_Xl0000147" xfId="1012"/>
    <cellStyle name="_10.Bieuthegioi-tan_NGTT2008(1)_Book3_So lieu quoc te(GDP)_Xl0000167" xfId="1013"/>
    <cellStyle name="_10.Bieuthegioi-tan_NGTT2008(1)_Book3_So lieu quoc te(GDP)_XNK" xfId="1014"/>
    <cellStyle name="_10.Bieuthegioi-tan_NGTT2008(1)_Book3_Xl0000147" xfId="1015"/>
    <cellStyle name="_10.Bieuthegioi-tan_NGTT2008(1)_Book3_Xl0000167" xfId="1016"/>
    <cellStyle name="_10.Bieuthegioi-tan_NGTT2008(1)_Book3_XNK" xfId="1017"/>
    <cellStyle name="_10.Bieuthegioi-tan_NGTT2008(1)_Book3_XNK_08 Thuong mai Tong muc - Diep" xfId="1018"/>
    <cellStyle name="_10.Bieuthegioi-tan_NGTT2008(1)_Book3_XNK_Bo sung 04 bieu Cong nghiep" xfId="1019"/>
    <cellStyle name="_10.Bieuthegioi-tan_NGTT2008(1)_Book3_XNK-2012" xfId="1020"/>
    <cellStyle name="_10.Bieuthegioi-tan_NGTT2008(1)_Book3_XNK-Market" xfId="1021"/>
    <cellStyle name="_10.Bieuthegioi-tan_NGTT2008(1)_Book4" xfId="1022"/>
    <cellStyle name="_10.Bieuthegioi-tan_NGTT2008(1)_Book4_08 Cong nghiep 2010" xfId="1023"/>
    <cellStyle name="_10.Bieuthegioi-tan_NGTT2008(1)_Book4_08 Thuong mai va Du lich (Ok)" xfId="1024"/>
    <cellStyle name="_10.Bieuthegioi-tan_NGTT2008(1)_Book4_09 Chi so gia 2011- VuTKG-1 (Ok)" xfId="1025"/>
    <cellStyle name="_10.Bieuthegioi-tan_NGTT2008(1)_Book4_09 Du lich" xfId="1026"/>
    <cellStyle name="_10.Bieuthegioi-tan_NGTT2008(1)_Book4_10 Van tai va BCVT (da sua ok)" xfId="1027"/>
    <cellStyle name="_10.Bieuthegioi-tan_NGTT2008(1)_Book4_12 Giao duc, Y Te va Muc songnam2011" xfId="1028"/>
    <cellStyle name="_10.Bieuthegioi-tan_NGTT2008(1)_Book4_12 So lieu quoc te (Ok)" xfId="1029"/>
    <cellStyle name="_10.Bieuthegioi-tan_NGTT2008(1)_Book4_Book1" xfId="1030"/>
    <cellStyle name="_10.Bieuthegioi-tan_NGTT2008(1)_Book4_nien giam tom tat du lich va XNK" xfId="1031"/>
    <cellStyle name="_10.Bieuthegioi-tan_NGTT2008(1)_Book4_Nongnghiep" xfId="1032"/>
    <cellStyle name="_10.Bieuthegioi-tan_NGTT2008(1)_Book4_XNK" xfId="1033"/>
    <cellStyle name="_10.Bieuthegioi-tan_NGTT2008(1)_Book4_XNK-2012" xfId="1034"/>
    <cellStyle name="_10.Bieuthegioi-tan_NGTT2008(1)_CSKDCT 2010" xfId="1035"/>
    <cellStyle name="_10.Bieuthegioi-tan_NGTT2008(1)_CSKDCT 2010_Bo sung 04 bieu Cong nghiep" xfId="1036"/>
    <cellStyle name="_10.Bieuthegioi-tan_NGTT2008(1)_CucThongke-phucdap-Tuan-Anh" xfId="1037"/>
    <cellStyle name="_10.Bieuthegioi-tan_NGTT2008(1)_dan so phan tich 10 nam(moi)" xfId="1038"/>
    <cellStyle name="_10.Bieuthegioi-tan_NGTT2008(1)_dan so phan tich 10 nam(moi)_01 Don vi HC" xfId="1039"/>
    <cellStyle name="_10.Bieuthegioi-tan_NGTT2008(1)_dan so phan tich 10 nam(moi)_02 Danso_Laodong 2012(chuan) CO SO" xfId="1040"/>
    <cellStyle name="_10.Bieuthegioi-tan_NGTT2008(1)_dan so phan tich 10 nam(moi)_04 Doanh nghiep va CSKDCT 2012" xfId="1041"/>
    <cellStyle name="_10.Bieuthegioi-tan_NGTT2008(1)_dan so phan tich 10 nam(moi)_NGDD 2013 Thu chi NSNN " xfId="1042"/>
    <cellStyle name="_10.Bieuthegioi-tan_NGTT2008(1)_dan so phan tich 10 nam(moi)_Nien giam KT_TV 2010" xfId="1043"/>
    <cellStyle name="_10.Bieuthegioi-tan_NGTT2008(1)_dan so phan tich 10 nam(moi)_Xl0000167" xfId="1044"/>
    <cellStyle name="_10.Bieuthegioi-tan_NGTT2008(1)_Dat Dai NGTT -2013" xfId="1045"/>
    <cellStyle name="_10.Bieuthegioi-tan_NGTT2008(1)_Giaoduc2013(ok)" xfId="1046"/>
    <cellStyle name="_10.Bieuthegioi-tan_NGTT2008(1)_GTSXNN" xfId="1047"/>
    <cellStyle name="_10.Bieuthegioi-tan_NGTT2008(1)_GTSXNN_Nongnghiep NGDD 2012_cap nhat den 24-5-2013(1)" xfId="1048"/>
    <cellStyle name="_10.Bieuthegioi-tan_NGTT2008(1)_Lam nghiep, thuy san 2010 (ok)" xfId="1049"/>
    <cellStyle name="_10.Bieuthegioi-tan_NGTT2008(1)_Lam nghiep, thuy san 2010 (ok)_08 Cong nghiep 2010" xfId="1050"/>
    <cellStyle name="_10.Bieuthegioi-tan_NGTT2008(1)_Lam nghiep, thuy san 2010 (ok)_08 Thuong mai va Du lich (Ok)" xfId="1051"/>
    <cellStyle name="_10.Bieuthegioi-tan_NGTT2008(1)_Lam nghiep, thuy san 2010 (ok)_09 Chi so gia 2011- VuTKG-1 (Ok)" xfId="1052"/>
    <cellStyle name="_10.Bieuthegioi-tan_NGTT2008(1)_Lam nghiep, thuy san 2010 (ok)_09 Du lich" xfId="1053"/>
    <cellStyle name="_10.Bieuthegioi-tan_NGTT2008(1)_Lam nghiep, thuy san 2010 (ok)_10 Van tai va BCVT (da sua ok)" xfId="1054"/>
    <cellStyle name="_10.Bieuthegioi-tan_NGTT2008(1)_Lam nghiep, thuy san 2010 (ok)_12 Giao duc, Y Te va Muc songnam2011" xfId="1055"/>
    <cellStyle name="_10.Bieuthegioi-tan_NGTT2008(1)_Lam nghiep, thuy san 2010 (ok)_nien giam tom tat du lich va XNK" xfId="1056"/>
    <cellStyle name="_10.Bieuthegioi-tan_NGTT2008(1)_Lam nghiep, thuy san 2010 (ok)_Nongnghiep" xfId="1057"/>
    <cellStyle name="_10.Bieuthegioi-tan_NGTT2008(1)_Lam nghiep, thuy san 2010 (ok)_XNK" xfId="1058"/>
    <cellStyle name="_10.Bieuthegioi-tan_NGTT2008(1)_Maket NGTT Cong nghiep 2011" xfId="1059"/>
    <cellStyle name="_10.Bieuthegioi-tan_NGTT2008(1)_Maket NGTT Cong nghiep 2011_08 Cong nghiep 2010" xfId="1060"/>
    <cellStyle name="_10.Bieuthegioi-tan_NGTT2008(1)_Maket NGTT Cong nghiep 2011_08 Thuong mai va Du lich (Ok)" xfId="1061"/>
    <cellStyle name="_10.Bieuthegioi-tan_NGTT2008(1)_Maket NGTT Cong nghiep 2011_09 Chi so gia 2011- VuTKG-1 (Ok)" xfId="1062"/>
    <cellStyle name="_10.Bieuthegioi-tan_NGTT2008(1)_Maket NGTT Cong nghiep 2011_09 Du lich" xfId="1063"/>
    <cellStyle name="_10.Bieuthegioi-tan_NGTT2008(1)_Maket NGTT Cong nghiep 2011_10 Van tai va BCVT (da sua ok)" xfId="1064"/>
    <cellStyle name="_10.Bieuthegioi-tan_NGTT2008(1)_Maket NGTT Cong nghiep 2011_12 Giao duc, Y Te va Muc songnam2011" xfId="1065"/>
    <cellStyle name="_10.Bieuthegioi-tan_NGTT2008(1)_Maket NGTT Cong nghiep 2011_nien giam tom tat du lich va XNK" xfId="1066"/>
    <cellStyle name="_10.Bieuthegioi-tan_NGTT2008(1)_Maket NGTT Cong nghiep 2011_Nongnghiep" xfId="1067"/>
    <cellStyle name="_10.Bieuthegioi-tan_NGTT2008(1)_Maket NGTT Cong nghiep 2011_XNK" xfId="1068"/>
    <cellStyle name="_10.Bieuthegioi-tan_NGTT2008(1)_Maket NGTT Doanh Nghiep 2011" xfId="1069"/>
    <cellStyle name="_10.Bieuthegioi-tan_NGTT2008(1)_Maket NGTT Doanh Nghiep 2011_08 Cong nghiep 2010" xfId="1070"/>
    <cellStyle name="_10.Bieuthegioi-tan_NGTT2008(1)_Maket NGTT Doanh Nghiep 2011_08 Thuong mai va Du lich (Ok)" xfId="1071"/>
    <cellStyle name="_10.Bieuthegioi-tan_NGTT2008(1)_Maket NGTT Doanh Nghiep 2011_09 Chi so gia 2011- VuTKG-1 (Ok)" xfId="1072"/>
    <cellStyle name="_10.Bieuthegioi-tan_NGTT2008(1)_Maket NGTT Doanh Nghiep 2011_09 Du lich" xfId="1073"/>
    <cellStyle name="_10.Bieuthegioi-tan_NGTT2008(1)_Maket NGTT Doanh Nghiep 2011_10 Van tai va BCVT (da sua ok)" xfId="1074"/>
    <cellStyle name="_10.Bieuthegioi-tan_NGTT2008(1)_Maket NGTT Doanh Nghiep 2011_12 Giao duc, Y Te va Muc songnam2011" xfId="1075"/>
    <cellStyle name="_10.Bieuthegioi-tan_NGTT2008(1)_Maket NGTT Doanh Nghiep 2011_nien giam tom tat du lich va XNK" xfId="1076"/>
    <cellStyle name="_10.Bieuthegioi-tan_NGTT2008(1)_Maket NGTT Doanh Nghiep 2011_Nongnghiep" xfId="1077"/>
    <cellStyle name="_10.Bieuthegioi-tan_NGTT2008(1)_Maket NGTT Doanh Nghiep 2011_XNK" xfId="1078"/>
    <cellStyle name="_10.Bieuthegioi-tan_NGTT2008(1)_Maket NGTT Thu chi NS 2011" xfId="1079"/>
    <cellStyle name="_10.Bieuthegioi-tan_NGTT2008(1)_Maket NGTT Thu chi NS 2011_08 Cong nghiep 2010" xfId="1080"/>
    <cellStyle name="_10.Bieuthegioi-tan_NGTT2008(1)_Maket NGTT Thu chi NS 2011_08 Thuong mai va Du lich (Ok)" xfId="1081"/>
    <cellStyle name="_10.Bieuthegioi-tan_NGTT2008(1)_Maket NGTT Thu chi NS 2011_09 Chi so gia 2011- VuTKG-1 (Ok)" xfId="1082"/>
    <cellStyle name="_10.Bieuthegioi-tan_NGTT2008(1)_Maket NGTT Thu chi NS 2011_09 Du lich" xfId="1083"/>
    <cellStyle name="_10.Bieuthegioi-tan_NGTT2008(1)_Maket NGTT Thu chi NS 2011_10 Van tai va BCVT (da sua ok)" xfId="1084"/>
    <cellStyle name="_10.Bieuthegioi-tan_NGTT2008(1)_Maket NGTT Thu chi NS 2011_12 Giao duc, Y Te va Muc songnam2011" xfId="1085"/>
    <cellStyle name="_10.Bieuthegioi-tan_NGTT2008(1)_Maket NGTT Thu chi NS 2011_nien giam tom tat du lich va XNK" xfId="1086"/>
    <cellStyle name="_10.Bieuthegioi-tan_NGTT2008(1)_Maket NGTT Thu chi NS 2011_Nongnghiep" xfId="1087"/>
    <cellStyle name="_10.Bieuthegioi-tan_NGTT2008(1)_Maket NGTT Thu chi NS 2011_XNK" xfId="1088"/>
    <cellStyle name="_10.Bieuthegioi-tan_NGTT2008(1)_Maket NGTT2012 LN,TS (7-1-2013)" xfId="1089"/>
    <cellStyle name="_10.Bieuthegioi-tan_NGTT2008(1)_Maket NGTT2012 LN,TS (7-1-2013)_Nongnghiep" xfId="1090"/>
    <cellStyle name="_10.Bieuthegioi-tan_NGTT2008(1)_Ngiam_lamnghiep_2011_v2(1)(1)" xfId="1091"/>
    <cellStyle name="_10.Bieuthegioi-tan_NGTT2008(1)_Ngiam_lamnghiep_2011_v2(1)(1)_Nongnghiep" xfId="1092"/>
    <cellStyle name="_10.Bieuthegioi-tan_NGTT2008(1)_NGTT Ca the 2011 Diep" xfId="1093"/>
    <cellStyle name="_10.Bieuthegioi-tan_NGTT2008(1)_NGTT Ca the 2011 Diep_08 Cong nghiep 2010" xfId="1094"/>
    <cellStyle name="_10.Bieuthegioi-tan_NGTT2008(1)_NGTT Ca the 2011 Diep_08 Thuong mai va Du lich (Ok)" xfId="1095"/>
    <cellStyle name="_10.Bieuthegioi-tan_NGTT2008(1)_NGTT Ca the 2011 Diep_09 Chi so gia 2011- VuTKG-1 (Ok)" xfId="1096"/>
    <cellStyle name="_10.Bieuthegioi-tan_NGTT2008(1)_NGTT Ca the 2011 Diep_09 Du lich" xfId="1097"/>
    <cellStyle name="_10.Bieuthegioi-tan_NGTT2008(1)_NGTT Ca the 2011 Diep_10 Van tai va BCVT (da sua ok)" xfId="1098"/>
    <cellStyle name="_10.Bieuthegioi-tan_NGTT2008(1)_NGTT Ca the 2011 Diep_12 Giao duc, Y Te va Muc songnam2011" xfId="1099"/>
    <cellStyle name="_10.Bieuthegioi-tan_NGTT2008(1)_NGTT Ca the 2011 Diep_nien giam tom tat du lich va XNK" xfId="1100"/>
    <cellStyle name="_10.Bieuthegioi-tan_NGTT2008(1)_NGTT Ca the 2011 Diep_Nongnghiep" xfId="1101"/>
    <cellStyle name="_10.Bieuthegioi-tan_NGTT2008(1)_NGTT Ca the 2011 Diep_XNK" xfId="1102"/>
    <cellStyle name="_10.Bieuthegioi-tan_NGTT2008(1)_NGTT LN,TS 2012 (Chuan)" xfId="1103"/>
    <cellStyle name="_10.Bieuthegioi-tan_NGTT2008(1)_Nien giam day du  Nong nghiep 2010" xfId="1104"/>
    <cellStyle name="_10.Bieuthegioi-tan_NGTT2008(1)_Nien giam TT Vu Nong nghiep 2012(solieu)-gui Vu TH 29-3-2013" xfId="1105"/>
    <cellStyle name="_10.Bieuthegioi-tan_NGTT2008(1)_Nongnghiep" xfId="1106"/>
    <cellStyle name="_10.Bieuthegioi-tan_NGTT2008(1)_Nongnghiep_Bo sung 04 bieu Cong nghiep" xfId="1107"/>
    <cellStyle name="_10.Bieuthegioi-tan_NGTT2008(1)_Nongnghiep_Mau" xfId="1108"/>
    <cellStyle name="_10.Bieuthegioi-tan_NGTT2008(1)_Nongnghiep_NGDD 2013 Thu chi NSNN " xfId="1109"/>
    <cellStyle name="_10.Bieuthegioi-tan_NGTT2008(1)_Nongnghiep_Nongnghiep NGDD 2012_cap nhat den 24-5-2013(1)" xfId="1110"/>
    <cellStyle name="_10.Bieuthegioi-tan_NGTT2008(1)_Phan i (in)" xfId="1111"/>
    <cellStyle name="_10.Bieuthegioi-tan_NGTT2008(1)_So lieu quoc te TH" xfId="1112"/>
    <cellStyle name="_10.Bieuthegioi-tan_NGTT2008(1)_So lieu quoc te TH_08 Cong nghiep 2010" xfId="1113"/>
    <cellStyle name="_10.Bieuthegioi-tan_NGTT2008(1)_So lieu quoc te TH_08 Thuong mai va Du lich (Ok)" xfId="1114"/>
    <cellStyle name="_10.Bieuthegioi-tan_NGTT2008(1)_So lieu quoc te TH_09 Chi so gia 2011- VuTKG-1 (Ok)" xfId="1115"/>
    <cellStyle name="_10.Bieuthegioi-tan_NGTT2008(1)_So lieu quoc te TH_09 Du lich" xfId="1116"/>
    <cellStyle name="_10.Bieuthegioi-tan_NGTT2008(1)_So lieu quoc te TH_10 Van tai va BCVT (da sua ok)" xfId="1117"/>
    <cellStyle name="_10.Bieuthegioi-tan_NGTT2008(1)_So lieu quoc te TH_12 Giao duc, Y Te va Muc songnam2011" xfId="1118"/>
    <cellStyle name="_10.Bieuthegioi-tan_NGTT2008(1)_So lieu quoc te TH_nien giam tom tat du lich va XNK" xfId="1119"/>
    <cellStyle name="_10.Bieuthegioi-tan_NGTT2008(1)_So lieu quoc te TH_Nongnghiep" xfId="1120"/>
    <cellStyle name="_10.Bieuthegioi-tan_NGTT2008(1)_So lieu quoc te TH_XNK" xfId="1121"/>
    <cellStyle name="_10.Bieuthegioi-tan_NGTT2008(1)_So lieu quoc te(GDP)" xfId="1122"/>
    <cellStyle name="_10.Bieuthegioi-tan_NGTT2008(1)_So lieu quoc te(GDP)_02  Dan so lao dong(OK)" xfId="1123"/>
    <cellStyle name="_10.Bieuthegioi-tan_NGTT2008(1)_So lieu quoc te(GDP)_03 TKQG va Thu chi NSNN 2012" xfId="1124"/>
    <cellStyle name="_10.Bieuthegioi-tan_NGTT2008(1)_So lieu quoc te(GDP)_04 Doanh nghiep va CSKDCT 2012" xfId="1125"/>
    <cellStyle name="_10.Bieuthegioi-tan_NGTT2008(1)_So lieu quoc te(GDP)_05 Doanh nghiep va Ca the_2011 (Ok)" xfId="1126"/>
    <cellStyle name="_10.Bieuthegioi-tan_NGTT2008(1)_So lieu quoc te(GDP)_07 NGTT CN 2012" xfId="1127"/>
    <cellStyle name="_10.Bieuthegioi-tan_NGTT2008(1)_So lieu quoc te(GDP)_08 Thuong mai Tong muc - Diep" xfId="1128"/>
    <cellStyle name="_10.Bieuthegioi-tan_NGTT2008(1)_So lieu quoc te(GDP)_08 Thuong mai va Du lich (Ok)" xfId="1129"/>
    <cellStyle name="_10.Bieuthegioi-tan_NGTT2008(1)_So lieu quoc te(GDP)_09 Chi so gia 2011- VuTKG-1 (Ok)" xfId="1130"/>
    <cellStyle name="_10.Bieuthegioi-tan_NGTT2008(1)_So lieu quoc te(GDP)_09 Du lich" xfId="1131"/>
    <cellStyle name="_10.Bieuthegioi-tan_NGTT2008(1)_So lieu quoc te(GDP)_10 Van tai va BCVT (da sua ok)" xfId="1132"/>
    <cellStyle name="_10.Bieuthegioi-tan_NGTT2008(1)_So lieu quoc te(GDP)_11 (3)" xfId="1133"/>
    <cellStyle name="_10.Bieuthegioi-tan_NGTT2008(1)_So lieu quoc te(GDP)_11 (3)_04 Doanh nghiep va CSKDCT 2012" xfId="1134"/>
    <cellStyle name="_10.Bieuthegioi-tan_NGTT2008(1)_So lieu quoc te(GDP)_11 (3)_Xl0000167" xfId="1135"/>
    <cellStyle name="_10.Bieuthegioi-tan_NGTT2008(1)_So lieu quoc te(GDP)_12 (2)" xfId="1136"/>
    <cellStyle name="_10.Bieuthegioi-tan_NGTT2008(1)_So lieu quoc te(GDP)_12 (2)_04 Doanh nghiep va CSKDCT 2012" xfId="1137"/>
    <cellStyle name="_10.Bieuthegioi-tan_NGTT2008(1)_So lieu quoc te(GDP)_12 (2)_Xl0000167" xfId="1138"/>
    <cellStyle name="_10.Bieuthegioi-tan_NGTT2008(1)_So lieu quoc te(GDP)_12 Giao duc, Y Te va Muc songnam2011" xfId="1139"/>
    <cellStyle name="_10.Bieuthegioi-tan_NGTT2008(1)_So lieu quoc te(GDP)_12 So lieu quoc te (Ok)" xfId="1140"/>
    <cellStyle name="_10.Bieuthegioi-tan_NGTT2008(1)_So lieu quoc te(GDP)_13 Van tai 2012" xfId="1141"/>
    <cellStyle name="_10.Bieuthegioi-tan_NGTT2008(1)_So lieu quoc te(GDP)_Giaoduc2013(ok)" xfId="1142"/>
    <cellStyle name="_10.Bieuthegioi-tan_NGTT2008(1)_So lieu quoc te(GDP)_Maket NGTT2012 LN,TS (7-1-2013)" xfId="1143"/>
    <cellStyle name="_10.Bieuthegioi-tan_NGTT2008(1)_So lieu quoc te(GDP)_Maket NGTT2012 LN,TS (7-1-2013)_Nongnghiep" xfId="1144"/>
    <cellStyle name="_10.Bieuthegioi-tan_NGTT2008(1)_So lieu quoc te(GDP)_Ngiam_lamnghiep_2011_v2(1)(1)" xfId="1145"/>
    <cellStyle name="_10.Bieuthegioi-tan_NGTT2008(1)_So lieu quoc te(GDP)_Ngiam_lamnghiep_2011_v2(1)(1)_Nongnghiep" xfId="1146"/>
    <cellStyle name="_10.Bieuthegioi-tan_NGTT2008(1)_So lieu quoc te(GDP)_NGTT LN,TS 2012 (Chuan)" xfId="1147"/>
    <cellStyle name="_10.Bieuthegioi-tan_NGTT2008(1)_So lieu quoc te(GDP)_Nien giam TT Vu Nong nghiep 2012(solieu)-gui Vu TH 29-3-2013" xfId="1148"/>
    <cellStyle name="_10.Bieuthegioi-tan_NGTT2008(1)_So lieu quoc te(GDP)_Nongnghiep" xfId="1149"/>
    <cellStyle name="_10.Bieuthegioi-tan_NGTT2008(1)_So lieu quoc te(GDP)_Nongnghiep NGDD 2012_cap nhat den 24-5-2013(1)" xfId="1150"/>
    <cellStyle name="_10.Bieuthegioi-tan_NGTT2008(1)_So lieu quoc te(GDP)_Nongnghiep_Nongnghiep NGDD 2012_cap nhat den 24-5-2013(1)" xfId="1151"/>
    <cellStyle name="_10.Bieuthegioi-tan_NGTT2008(1)_So lieu quoc te(GDP)_Xl0000147" xfId="1152"/>
    <cellStyle name="_10.Bieuthegioi-tan_NGTT2008(1)_So lieu quoc te(GDP)_Xl0000167" xfId="1153"/>
    <cellStyle name="_10.Bieuthegioi-tan_NGTT2008(1)_So lieu quoc te(GDP)_XNK" xfId="1154"/>
    <cellStyle name="_10.Bieuthegioi-tan_NGTT2008(1)_Thuong mai va Du lich" xfId="1155"/>
    <cellStyle name="_10.Bieuthegioi-tan_NGTT2008(1)_Thuong mai va Du lich_01 Don vi HC" xfId="1156"/>
    <cellStyle name="_10.Bieuthegioi-tan_NGTT2008(1)_Thuong mai va Du lich_NGDD 2013 Thu chi NSNN " xfId="1157"/>
    <cellStyle name="_10.Bieuthegioi-tan_NGTT2008(1)_Tong hop 1" xfId="1158"/>
    <cellStyle name="_10.Bieuthegioi-tan_NGTT2008(1)_Tong hop NGTT" xfId="1159"/>
    <cellStyle name="_10.Bieuthegioi-tan_NGTT2008(1)_Xl0000167" xfId="1160"/>
    <cellStyle name="_10.Bieuthegioi-tan_NGTT2008(1)_XNK" xfId="1161"/>
    <cellStyle name="_10.Bieuthegioi-tan_NGTT2008(1)_XNK (10-6)" xfId="1162"/>
    <cellStyle name="_10.Bieuthegioi-tan_NGTT2008(1)_XNK_08 Thuong mai Tong muc - Diep" xfId="1163"/>
    <cellStyle name="_10.Bieuthegioi-tan_NGTT2008(1)_XNK_Bo sung 04 bieu Cong nghiep" xfId="1164"/>
    <cellStyle name="_10.Bieuthegioi-tan_NGTT2008(1)_XNK-2012" xfId="1165"/>
    <cellStyle name="_10.Bieuthegioi-tan_NGTT2008(1)_XNK-Market" xfId="1166"/>
    <cellStyle name="_10_Market_VH_YT_GD_NGTT_2011" xfId="1167"/>
    <cellStyle name="_10_Market_VH_YT_GD_NGTT_2011_02  Dan so lao dong(OK)" xfId="1168"/>
    <cellStyle name="_10_Market_VH_YT_GD_NGTT_2011_03 TKQG va Thu chi NSNN 2012" xfId="1169"/>
    <cellStyle name="_10_Market_VH_YT_GD_NGTT_2011_04 Doanh nghiep va CSKDCT 2012" xfId="1170"/>
    <cellStyle name="_10_Market_VH_YT_GD_NGTT_2011_05 Doanh nghiep va Ca the_2011 (Ok)" xfId="1171"/>
    <cellStyle name="_10_Market_VH_YT_GD_NGTT_2011_07 NGTT CN 2012" xfId="1172"/>
    <cellStyle name="_10_Market_VH_YT_GD_NGTT_2011_08 Thuong mai Tong muc - Diep" xfId="1173"/>
    <cellStyle name="_10_Market_VH_YT_GD_NGTT_2011_08 Thuong mai va Du lich (Ok)" xfId="1174"/>
    <cellStyle name="_10_Market_VH_YT_GD_NGTT_2011_09 Chi so gia 2011- VuTKG-1 (Ok)" xfId="1175"/>
    <cellStyle name="_10_Market_VH_YT_GD_NGTT_2011_09 Du lich" xfId="1176"/>
    <cellStyle name="_10_Market_VH_YT_GD_NGTT_2011_10 Van tai va BCVT (da sua ok)" xfId="1177"/>
    <cellStyle name="_10_Market_VH_YT_GD_NGTT_2011_11 (3)" xfId="1178"/>
    <cellStyle name="_10_Market_VH_YT_GD_NGTT_2011_11 (3)_04 Doanh nghiep va CSKDCT 2012" xfId="1179"/>
    <cellStyle name="_10_Market_VH_YT_GD_NGTT_2011_11 (3)_Xl0000167" xfId="1180"/>
    <cellStyle name="_10_Market_VH_YT_GD_NGTT_2011_12 (2)" xfId="1181"/>
    <cellStyle name="_10_Market_VH_YT_GD_NGTT_2011_12 (2)_04 Doanh nghiep va CSKDCT 2012" xfId="1182"/>
    <cellStyle name="_10_Market_VH_YT_GD_NGTT_2011_12 (2)_Xl0000167" xfId="1183"/>
    <cellStyle name="_10_Market_VH_YT_GD_NGTT_2011_12 Giao duc, Y Te va Muc songnam2011" xfId="1184"/>
    <cellStyle name="_10_Market_VH_YT_GD_NGTT_2011_13 Van tai 2012" xfId="1185"/>
    <cellStyle name="_10_Market_VH_YT_GD_NGTT_2011_Giaoduc2013(ok)" xfId="1186"/>
    <cellStyle name="_10_Market_VH_YT_GD_NGTT_2011_Maket NGTT2012 LN,TS (7-1-2013)" xfId="1187"/>
    <cellStyle name="_10_Market_VH_YT_GD_NGTT_2011_Maket NGTT2012 LN,TS (7-1-2013)_Nongnghiep" xfId="1188"/>
    <cellStyle name="_10_Market_VH_YT_GD_NGTT_2011_Ngiam_lamnghiep_2011_v2(1)(1)" xfId="1189"/>
    <cellStyle name="_10_Market_VH_YT_GD_NGTT_2011_Ngiam_lamnghiep_2011_v2(1)(1)_Nongnghiep" xfId="1190"/>
    <cellStyle name="_10_Market_VH_YT_GD_NGTT_2011_NGTT LN,TS 2012 (Chuan)" xfId="1191"/>
    <cellStyle name="_10_Market_VH_YT_GD_NGTT_2011_Nien giam TT Vu Nong nghiep 2012(solieu)-gui Vu TH 29-3-2013" xfId="1192"/>
    <cellStyle name="_10_Market_VH_YT_GD_NGTT_2011_Nongnghiep" xfId="1193"/>
    <cellStyle name="_10_Market_VH_YT_GD_NGTT_2011_Nongnghiep NGDD 2012_cap nhat den 24-5-2013(1)" xfId="1194"/>
    <cellStyle name="_10_Market_VH_YT_GD_NGTT_2011_Nongnghiep_Nongnghiep NGDD 2012_cap nhat den 24-5-2013(1)" xfId="1195"/>
    <cellStyle name="_10_Market_VH_YT_GD_NGTT_2011_Xl0000147" xfId="1196"/>
    <cellStyle name="_10_Market_VH_YT_GD_NGTT_2011_Xl0000167" xfId="1197"/>
    <cellStyle name="_10_Market_VH_YT_GD_NGTT_2011_XNK" xfId="1198"/>
    <cellStyle name="_12 So lieu quoc te (Ok)" xfId="1199"/>
    <cellStyle name="_15.Quoc te" xfId="1200"/>
    <cellStyle name="_2.OK" xfId="1201"/>
    <cellStyle name="_3OK" xfId="1202"/>
    <cellStyle name="_4OK" xfId="1203"/>
    <cellStyle name="_5OK" xfId="1204"/>
    <cellStyle name="_6OK" xfId="1205"/>
    <cellStyle name="_7OK" xfId="1206"/>
    <cellStyle name="_8OK" xfId="1207"/>
    <cellStyle name="_Book1" xfId="1208"/>
    <cellStyle name="_Book2" xfId="1209"/>
    <cellStyle name="_Book2 10" xfId="1210"/>
    <cellStyle name="_Book2 11" xfId="1211"/>
    <cellStyle name="_Book2 12" xfId="1212"/>
    <cellStyle name="_Book2 13" xfId="1213"/>
    <cellStyle name="_Book2 14" xfId="1214"/>
    <cellStyle name="_Book2 15" xfId="1215"/>
    <cellStyle name="_Book2 16" xfId="1216"/>
    <cellStyle name="_Book2 17" xfId="1217"/>
    <cellStyle name="_Book2 18" xfId="1218"/>
    <cellStyle name="_Book2 19" xfId="1219"/>
    <cellStyle name="_Book2 2" xfId="1220"/>
    <cellStyle name="_Book2 3" xfId="1221"/>
    <cellStyle name="_Book2 4" xfId="1222"/>
    <cellStyle name="_Book2 5" xfId="1223"/>
    <cellStyle name="_Book2 6" xfId="1224"/>
    <cellStyle name="_Book2 7" xfId="1225"/>
    <cellStyle name="_Book2 8" xfId="1226"/>
    <cellStyle name="_Book2 9" xfId="1227"/>
    <cellStyle name="_Book2_01 Don vi HC" xfId="1228"/>
    <cellStyle name="_Book2_01 DVHC-DSLD 2010" xfId="1229"/>
    <cellStyle name="_Book2_02  Dan so lao dong(OK)" xfId="1230"/>
    <cellStyle name="_Book2_02 Danso_Laodong 2012(chuan) CO SO" xfId="1231"/>
    <cellStyle name="_Book2_03 TKQG va Thu chi NSNN 2012" xfId="1232"/>
    <cellStyle name="_Book2_04 Doanh nghiep va CSKDCT 2012" xfId="1233"/>
    <cellStyle name="_Book2_05 Doanh nghiep va Ca the_2011 (Ok)" xfId="1234"/>
    <cellStyle name="_Book2_05 NGTT DN 2010 (OK)" xfId="1235"/>
    <cellStyle name="_Book2_05 NGTT DN 2010 (OK)_Bo sung 04 bieu Cong nghiep" xfId="1236"/>
    <cellStyle name="_Book2_06 Nong, lam nghiep 2010  (ok)" xfId="1237"/>
    <cellStyle name="_Book2_07 NGTT CN 2012" xfId="1238"/>
    <cellStyle name="_Book2_08 Thuong mai Tong muc - Diep" xfId="1239"/>
    <cellStyle name="_Book2_08 Thuong mai va Du lich (Ok)" xfId="1240"/>
    <cellStyle name="_Book2_09 Chi so gia 2011- VuTKG-1 (Ok)" xfId="1241"/>
    <cellStyle name="_Book2_09 Du lich" xfId="1242"/>
    <cellStyle name="_Book2_10 Market VH, YT, GD, NGTT 2011 " xfId="1243"/>
    <cellStyle name="_Book2_10 Market VH, YT, GD, NGTT 2011 _02  Dan so lao dong(OK)" xfId="1244"/>
    <cellStyle name="_Book2_10 Market VH, YT, GD, NGTT 2011 _03 TKQG va Thu chi NSNN 2012" xfId="1245"/>
    <cellStyle name="_Book2_10 Market VH, YT, GD, NGTT 2011 _04 Doanh nghiep va CSKDCT 2012" xfId="1246"/>
    <cellStyle name="_Book2_10 Market VH, YT, GD, NGTT 2011 _05 Doanh nghiep va Ca the_2011 (Ok)" xfId="1247"/>
    <cellStyle name="_Book2_10 Market VH, YT, GD, NGTT 2011 _07 NGTT CN 2012" xfId="1248"/>
    <cellStyle name="_Book2_10 Market VH, YT, GD, NGTT 2011 _08 Thuong mai Tong muc - Diep" xfId="1249"/>
    <cellStyle name="_Book2_10 Market VH, YT, GD, NGTT 2011 _08 Thuong mai va Du lich (Ok)" xfId="1250"/>
    <cellStyle name="_Book2_10 Market VH, YT, GD, NGTT 2011 _09 Chi so gia 2011- VuTKG-1 (Ok)" xfId="1251"/>
    <cellStyle name="_Book2_10 Market VH, YT, GD, NGTT 2011 _09 Du lich" xfId="1252"/>
    <cellStyle name="_Book2_10 Market VH, YT, GD, NGTT 2011 _10 Van tai va BCVT (da sua ok)" xfId="1253"/>
    <cellStyle name="_Book2_10 Market VH, YT, GD, NGTT 2011 _11 (3)" xfId="1254"/>
    <cellStyle name="_Book2_10 Market VH, YT, GD, NGTT 2011 _11 (3)_04 Doanh nghiep va CSKDCT 2012" xfId="1255"/>
    <cellStyle name="_Book2_10 Market VH, YT, GD, NGTT 2011 _11 (3)_Xl0000167" xfId="1256"/>
    <cellStyle name="_Book2_10 Market VH, YT, GD, NGTT 2011 _12 (2)" xfId="1257"/>
    <cellStyle name="_Book2_10 Market VH, YT, GD, NGTT 2011 _12 (2)_04 Doanh nghiep va CSKDCT 2012" xfId="1258"/>
    <cellStyle name="_Book2_10 Market VH, YT, GD, NGTT 2011 _12 (2)_Xl0000167" xfId="1259"/>
    <cellStyle name="_Book2_10 Market VH, YT, GD, NGTT 2011 _12 Giao duc, Y Te va Muc songnam2011" xfId="1260"/>
    <cellStyle name="_Book2_10 Market VH, YT, GD, NGTT 2011 _13 Van tai 2012" xfId="1261"/>
    <cellStyle name="_Book2_10 Market VH, YT, GD, NGTT 2011 _Giaoduc2013(ok)" xfId="1262"/>
    <cellStyle name="_Book2_10 Market VH, YT, GD, NGTT 2011 _Maket NGTT2012 LN,TS (7-1-2013)" xfId="1263"/>
    <cellStyle name="_Book2_10 Market VH, YT, GD, NGTT 2011 _Maket NGTT2012 LN,TS (7-1-2013)_Nongnghiep" xfId="1264"/>
    <cellStyle name="_Book2_10 Market VH, YT, GD, NGTT 2011 _Ngiam_lamnghiep_2011_v2(1)(1)" xfId="1265"/>
    <cellStyle name="_Book2_10 Market VH, YT, GD, NGTT 2011 _Ngiam_lamnghiep_2011_v2(1)(1)_Nongnghiep" xfId="1266"/>
    <cellStyle name="_Book2_10 Market VH, YT, GD, NGTT 2011 _NGTT LN,TS 2012 (Chuan)" xfId="1267"/>
    <cellStyle name="_Book2_10 Market VH, YT, GD, NGTT 2011 _Nien giam TT Vu Nong nghiep 2012(solieu)-gui Vu TH 29-3-2013" xfId="1268"/>
    <cellStyle name="_Book2_10 Market VH, YT, GD, NGTT 2011 _Nongnghiep" xfId="1269"/>
    <cellStyle name="_Book2_10 Market VH, YT, GD, NGTT 2011 _Nongnghiep NGDD 2012_cap nhat den 24-5-2013(1)" xfId="1270"/>
    <cellStyle name="_Book2_10 Market VH, YT, GD, NGTT 2011 _Nongnghiep_Nongnghiep NGDD 2012_cap nhat den 24-5-2013(1)" xfId="1271"/>
    <cellStyle name="_Book2_10 Market VH, YT, GD, NGTT 2011 _So lieu quoc te TH" xfId="1272"/>
    <cellStyle name="_Book2_10 Market VH, YT, GD, NGTT 2011 _Xl0000147" xfId="1273"/>
    <cellStyle name="_Book2_10 Market VH, YT, GD, NGTT 2011 _Xl0000167" xfId="1274"/>
    <cellStyle name="_Book2_10 Market VH, YT, GD, NGTT 2011 _XNK" xfId="1275"/>
    <cellStyle name="_Book2_10 Van tai va BCVT (da sua ok)" xfId="1276"/>
    <cellStyle name="_Book2_10 VH, YT, GD, NGTT 2010 - (OK)" xfId="1277"/>
    <cellStyle name="_Book2_10 VH, YT, GD, NGTT 2010 - (OK)_Bo sung 04 bieu Cong nghiep" xfId="1278"/>
    <cellStyle name="_Book2_11 (3)" xfId="1279"/>
    <cellStyle name="_Book2_11 (3)_04 Doanh nghiep va CSKDCT 2012" xfId="1280"/>
    <cellStyle name="_Book2_11 (3)_Xl0000167" xfId="1281"/>
    <cellStyle name="_Book2_12 (2)" xfId="1282"/>
    <cellStyle name="_Book2_12 (2)_04 Doanh nghiep va CSKDCT 2012" xfId="1283"/>
    <cellStyle name="_Book2_12 (2)_Xl0000167" xfId="1284"/>
    <cellStyle name="_Book2_12 Chi so gia 2012(chuan) co so" xfId="1285"/>
    <cellStyle name="_Book2_12 Giao duc, Y Te va Muc songnam2011" xfId="1286"/>
    <cellStyle name="_Book2_13 Van tai 2012" xfId="1287"/>
    <cellStyle name="_Book2_Book1" xfId="1288"/>
    <cellStyle name="_Book2_CucThongke-phucdap-Tuan-Anh" xfId="1289"/>
    <cellStyle name="_Book2_dan so phan tich 10 nam(moi)" xfId="1290"/>
    <cellStyle name="_Book2_Giaoduc2013(ok)" xfId="1291"/>
    <cellStyle name="_Book2_GTSXNN" xfId="1292"/>
    <cellStyle name="_Book2_GTSXNN_Nongnghiep NGDD 2012_cap nhat den 24-5-2013(1)" xfId="1293"/>
    <cellStyle name="_Book2_Maket NGTT2012 LN,TS (7-1-2013)" xfId="1294"/>
    <cellStyle name="_Book2_Maket NGTT2012 LN,TS (7-1-2013)_Nongnghiep" xfId="1295"/>
    <cellStyle name="_Book2_Mau" xfId="1296"/>
    <cellStyle name="_Book2_NGDD 2013 Thu chi NSNN " xfId="1297"/>
    <cellStyle name="_Book2_Ngiam_lamnghiep_2011_v2(1)(1)" xfId="1298"/>
    <cellStyle name="_Book2_Ngiam_lamnghiep_2011_v2(1)(1)_Nongnghiep" xfId="1299"/>
    <cellStyle name="_Book2_NGTT LN,TS 2012 (Chuan)" xfId="1300"/>
    <cellStyle name="_Book2_Nien giam day du  Nong nghiep 2010" xfId="1301"/>
    <cellStyle name="_Book2_Nien giam TT Vu Nong nghiep 2012(solieu)-gui Vu TH 29-3-2013" xfId="1302"/>
    <cellStyle name="_Book2_Nongnghiep" xfId="1303"/>
    <cellStyle name="_Book2_Nongnghiep_Bo sung 04 bieu Cong nghiep" xfId="1304"/>
    <cellStyle name="_Book2_Nongnghiep_Mau" xfId="1305"/>
    <cellStyle name="_Book2_Nongnghiep_NGDD 2013 Thu chi NSNN " xfId="1306"/>
    <cellStyle name="_Book2_Nongnghiep_Nongnghiep NGDD 2012_cap nhat den 24-5-2013(1)" xfId="1307"/>
    <cellStyle name="_Book2_So lieu quoc te TH" xfId="1308"/>
    <cellStyle name="_Book2_So lieu quoc te TH_08 Cong nghiep 2010" xfId="1309"/>
    <cellStyle name="_Book2_So lieu quoc te TH_08 Thuong mai va Du lich (Ok)" xfId="1310"/>
    <cellStyle name="_Book2_So lieu quoc te TH_09 Chi so gia 2011- VuTKG-1 (Ok)" xfId="1311"/>
    <cellStyle name="_Book2_So lieu quoc te TH_09 Du lich" xfId="1312"/>
    <cellStyle name="_Book2_So lieu quoc te TH_10 Van tai va BCVT (da sua ok)" xfId="1313"/>
    <cellStyle name="_Book2_So lieu quoc te TH_12 Giao duc, Y Te va Muc songnam2011" xfId="1314"/>
    <cellStyle name="_Book2_So lieu quoc te TH_nien giam tom tat du lich va XNK" xfId="1315"/>
    <cellStyle name="_Book2_So lieu quoc te TH_Nongnghiep" xfId="1316"/>
    <cellStyle name="_Book2_So lieu quoc te TH_XNK" xfId="1317"/>
    <cellStyle name="_Book2_So lieu quoc te(GDP)" xfId="1318"/>
    <cellStyle name="_Book2_So lieu quoc te(GDP)_02  Dan so lao dong(OK)" xfId="1319"/>
    <cellStyle name="_Book2_So lieu quoc te(GDP)_03 TKQG va Thu chi NSNN 2012" xfId="1320"/>
    <cellStyle name="_Book2_So lieu quoc te(GDP)_04 Doanh nghiep va CSKDCT 2012" xfId="1321"/>
    <cellStyle name="_Book2_So lieu quoc te(GDP)_05 Doanh nghiep va Ca the_2011 (Ok)" xfId="1322"/>
    <cellStyle name="_Book2_So lieu quoc te(GDP)_07 NGTT CN 2012" xfId="1323"/>
    <cellStyle name="_Book2_So lieu quoc te(GDP)_08 Thuong mai Tong muc - Diep" xfId="1324"/>
    <cellStyle name="_Book2_So lieu quoc te(GDP)_08 Thuong mai va Du lich (Ok)" xfId="1325"/>
    <cellStyle name="_Book2_So lieu quoc te(GDP)_09 Chi so gia 2011- VuTKG-1 (Ok)" xfId="1326"/>
    <cellStyle name="_Book2_So lieu quoc te(GDP)_09 Du lich" xfId="1327"/>
    <cellStyle name="_Book2_So lieu quoc te(GDP)_10 Van tai va BCVT (da sua ok)" xfId="1328"/>
    <cellStyle name="_Book2_So lieu quoc te(GDP)_11 (3)" xfId="1329"/>
    <cellStyle name="_Book2_So lieu quoc te(GDP)_11 (3)_04 Doanh nghiep va CSKDCT 2012" xfId="1330"/>
    <cellStyle name="_Book2_So lieu quoc te(GDP)_11 (3)_Xl0000167" xfId="1331"/>
    <cellStyle name="_Book2_So lieu quoc te(GDP)_12 (2)" xfId="1332"/>
    <cellStyle name="_Book2_So lieu quoc te(GDP)_12 (2)_04 Doanh nghiep va CSKDCT 2012" xfId="1333"/>
    <cellStyle name="_Book2_So lieu quoc te(GDP)_12 (2)_Xl0000167" xfId="1334"/>
    <cellStyle name="_Book2_So lieu quoc te(GDP)_12 Giao duc, Y Te va Muc songnam2011" xfId="1335"/>
    <cellStyle name="_Book2_So lieu quoc te(GDP)_12 So lieu quoc te (Ok)" xfId="1336"/>
    <cellStyle name="_Book2_So lieu quoc te(GDP)_13 Van tai 2012" xfId="1337"/>
    <cellStyle name="_Book2_So lieu quoc te(GDP)_Giaoduc2013(ok)" xfId="1338"/>
    <cellStyle name="_Book2_So lieu quoc te(GDP)_Maket NGTT2012 LN,TS (7-1-2013)" xfId="1339"/>
    <cellStyle name="_Book2_So lieu quoc te(GDP)_Maket NGTT2012 LN,TS (7-1-2013)_Nongnghiep" xfId="1340"/>
    <cellStyle name="_Book2_So lieu quoc te(GDP)_Ngiam_lamnghiep_2011_v2(1)(1)" xfId="1341"/>
    <cellStyle name="_Book2_So lieu quoc te(GDP)_Ngiam_lamnghiep_2011_v2(1)(1)_Nongnghiep" xfId="1342"/>
    <cellStyle name="_Book2_So lieu quoc te(GDP)_NGTT LN,TS 2012 (Chuan)" xfId="1343"/>
    <cellStyle name="_Book2_So lieu quoc te(GDP)_Nien giam TT Vu Nong nghiep 2012(solieu)-gui Vu TH 29-3-2013" xfId="1344"/>
    <cellStyle name="_Book2_So lieu quoc te(GDP)_Nongnghiep" xfId="1345"/>
    <cellStyle name="_Book2_So lieu quoc te(GDP)_Nongnghiep NGDD 2012_cap nhat den 24-5-2013(1)" xfId="1346"/>
    <cellStyle name="_Book2_So lieu quoc te(GDP)_Nongnghiep_Nongnghiep NGDD 2012_cap nhat den 24-5-2013(1)" xfId="1347"/>
    <cellStyle name="_Book2_So lieu quoc te(GDP)_Xl0000147" xfId="1348"/>
    <cellStyle name="_Book2_So lieu quoc te(GDP)_Xl0000167" xfId="1349"/>
    <cellStyle name="_Book2_So lieu quoc te(GDP)_XNK" xfId="1350"/>
    <cellStyle name="_Book2_Tong hop NGTT" xfId="1351"/>
    <cellStyle name="_Book2_Xl0000147" xfId="1352"/>
    <cellStyle name="_Book2_Xl0000167" xfId="1353"/>
    <cellStyle name="_Book2_XNK" xfId="1354"/>
    <cellStyle name="_Book2_XNK_08 Thuong mai Tong muc - Diep" xfId="1355"/>
    <cellStyle name="_Book2_XNK_Bo sung 04 bieu Cong nghiep" xfId="1356"/>
    <cellStyle name="_Book2_XNK-2012" xfId="1357"/>
    <cellStyle name="_Book2_XNK-Market" xfId="1358"/>
    <cellStyle name="_Book4" xfId="1359"/>
    <cellStyle name="_Buuchinh - Market" xfId="1360"/>
    <cellStyle name="_Buuchinh - Market_02  Dan so lao dong(OK)" xfId="1361"/>
    <cellStyle name="_Buuchinh - Market_03 TKQG va Thu chi NSNN 2012" xfId="1362"/>
    <cellStyle name="_Buuchinh - Market_04 Doanh nghiep va CSKDCT 2012" xfId="1363"/>
    <cellStyle name="_Buuchinh - Market_05 Doanh nghiep va Ca the_2011 (Ok)" xfId="1364"/>
    <cellStyle name="_Buuchinh - Market_07 NGTT CN 2012" xfId="1365"/>
    <cellStyle name="_Buuchinh - Market_08 Thuong mai Tong muc - Diep" xfId="1366"/>
    <cellStyle name="_Buuchinh - Market_08 Thuong mai va Du lich (Ok)" xfId="1367"/>
    <cellStyle name="_Buuchinh - Market_09 Chi so gia 2011- VuTKG-1 (Ok)" xfId="1368"/>
    <cellStyle name="_Buuchinh - Market_09 Du lich" xfId="1369"/>
    <cellStyle name="_Buuchinh - Market_10 Van tai va BCVT (da sua ok)" xfId="1370"/>
    <cellStyle name="_Buuchinh - Market_11 (3)" xfId="1371"/>
    <cellStyle name="_Buuchinh - Market_11 (3)_04 Doanh nghiep va CSKDCT 2012" xfId="1372"/>
    <cellStyle name="_Buuchinh - Market_11 (3)_Xl0000167" xfId="1373"/>
    <cellStyle name="_Buuchinh - Market_12 (2)" xfId="1374"/>
    <cellStyle name="_Buuchinh - Market_12 (2)_04 Doanh nghiep va CSKDCT 2012" xfId="1375"/>
    <cellStyle name="_Buuchinh - Market_12 (2)_Xl0000167" xfId="1376"/>
    <cellStyle name="_Buuchinh - Market_12 Giao duc, Y Te va Muc songnam2011" xfId="1377"/>
    <cellStyle name="_Buuchinh - Market_13 Van tai 2012" xfId="1378"/>
    <cellStyle name="_Buuchinh - Market_Giaoduc2013(ok)" xfId="1379"/>
    <cellStyle name="_Buuchinh - Market_Maket NGTT2012 LN,TS (7-1-2013)" xfId="1380"/>
    <cellStyle name="_Buuchinh - Market_Maket NGTT2012 LN,TS (7-1-2013)_Nongnghiep" xfId="1381"/>
    <cellStyle name="_Buuchinh - Market_Ngiam_lamnghiep_2011_v2(1)(1)" xfId="1382"/>
    <cellStyle name="_Buuchinh - Market_Ngiam_lamnghiep_2011_v2(1)(1)_Nongnghiep" xfId="1383"/>
    <cellStyle name="_Buuchinh - Market_NGTT LN,TS 2012 (Chuan)" xfId="1384"/>
    <cellStyle name="_Buuchinh - Market_Nien giam TT Vu Nong nghiep 2012(solieu)-gui Vu TH 29-3-2013" xfId="1385"/>
    <cellStyle name="_Buuchinh - Market_Nongnghiep" xfId="1386"/>
    <cellStyle name="_Buuchinh - Market_Nongnghiep NGDD 2012_cap nhat den 24-5-2013(1)" xfId="1387"/>
    <cellStyle name="_Buuchinh - Market_Nongnghiep_Nongnghiep NGDD 2012_cap nhat den 24-5-2013(1)" xfId="1388"/>
    <cellStyle name="_Buuchinh - Market_Xl0000147" xfId="1389"/>
    <cellStyle name="_Buuchinh - Market_Xl0000167" xfId="1390"/>
    <cellStyle name="_Buuchinh - Market_XNK" xfId="1391"/>
    <cellStyle name="_csGDPngVN" xfId="1392"/>
    <cellStyle name="_CSKDCT 2010" xfId="1393"/>
    <cellStyle name="_CSKDCT 2010_Bo sung 04 bieu Cong nghiep" xfId="1394"/>
    <cellStyle name="_da sua bo nam 2000 VT- 2011 - NGTT diep" xfId="1395"/>
    <cellStyle name="_da sua bo nam 2000 VT- 2011 - NGTT diep_02  Dan so lao dong(OK)" xfId="1396"/>
    <cellStyle name="_da sua bo nam 2000 VT- 2011 - NGTT diep_03 TKQG va Thu chi NSNN 2012" xfId="1397"/>
    <cellStyle name="_da sua bo nam 2000 VT- 2011 - NGTT diep_04 Doanh nghiep va CSKDCT 2012" xfId="1398"/>
    <cellStyle name="_da sua bo nam 2000 VT- 2011 - NGTT diep_05 Doanh nghiep va Ca the_2011 (Ok)" xfId="1399"/>
    <cellStyle name="_da sua bo nam 2000 VT- 2011 - NGTT diep_07 NGTT CN 2012" xfId="1400"/>
    <cellStyle name="_da sua bo nam 2000 VT- 2011 - NGTT diep_08 Thuong mai Tong muc - Diep" xfId="1401"/>
    <cellStyle name="_da sua bo nam 2000 VT- 2011 - NGTT diep_08 Thuong mai va Du lich (Ok)" xfId="1402"/>
    <cellStyle name="_da sua bo nam 2000 VT- 2011 - NGTT diep_09 Chi so gia 2011- VuTKG-1 (Ok)" xfId="1403"/>
    <cellStyle name="_da sua bo nam 2000 VT- 2011 - NGTT diep_09 Du lich" xfId="1404"/>
    <cellStyle name="_da sua bo nam 2000 VT- 2011 - NGTT diep_10 Van tai va BCVT (da sua ok)" xfId="1405"/>
    <cellStyle name="_da sua bo nam 2000 VT- 2011 - NGTT diep_11 (3)" xfId="1406"/>
    <cellStyle name="_da sua bo nam 2000 VT- 2011 - NGTT diep_11 (3)_04 Doanh nghiep va CSKDCT 2012" xfId="1407"/>
    <cellStyle name="_da sua bo nam 2000 VT- 2011 - NGTT diep_11 (3)_Xl0000167" xfId="1408"/>
    <cellStyle name="_da sua bo nam 2000 VT- 2011 - NGTT diep_12 (2)" xfId="1409"/>
    <cellStyle name="_da sua bo nam 2000 VT- 2011 - NGTT diep_12 (2)_04 Doanh nghiep va CSKDCT 2012" xfId="1410"/>
    <cellStyle name="_da sua bo nam 2000 VT- 2011 - NGTT diep_12 (2)_Xl0000167" xfId="1411"/>
    <cellStyle name="_da sua bo nam 2000 VT- 2011 - NGTT diep_12 Giao duc, Y Te va Muc songnam2011" xfId="1412"/>
    <cellStyle name="_da sua bo nam 2000 VT- 2011 - NGTT diep_13 Van tai 2012" xfId="1413"/>
    <cellStyle name="_da sua bo nam 2000 VT- 2011 - NGTT diep_Giaoduc2013(ok)" xfId="1414"/>
    <cellStyle name="_da sua bo nam 2000 VT- 2011 - NGTT diep_Maket NGTT2012 LN,TS (7-1-2013)" xfId="1415"/>
    <cellStyle name="_da sua bo nam 2000 VT- 2011 - NGTT diep_Maket NGTT2012 LN,TS (7-1-2013)_Nongnghiep" xfId="1416"/>
    <cellStyle name="_da sua bo nam 2000 VT- 2011 - NGTT diep_Ngiam_lamnghiep_2011_v2(1)(1)" xfId="1417"/>
    <cellStyle name="_da sua bo nam 2000 VT- 2011 - NGTT diep_Ngiam_lamnghiep_2011_v2(1)(1)_Nongnghiep" xfId="1418"/>
    <cellStyle name="_da sua bo nam 2000 VT- 2011 - NGTT diep_NGTT LN,TS 2012 (Chuan)" xfId="1419"/>
    <cellStyle name="_da sua bo nam 2000 VT- 2011 - NGTT diep_Nien giam TT Vu Nong nghiep 2012(solieu)-gui Vu TH 29-3-2013" xfId="1420"/>
    <cellStyle name="_da sua bo nam 2000 VT- 2011 - NGTT diep_Nongnghiep" xfId="1421"/>
    <cellStyle name="_da sua bo nam 2000 VT- 2011 - NGTT diep_Nongnghiep NGDD 2012_cap nhat den 24-5-2013(1)" xfId="1422"/>
    <cellStyle name="_da sua bo nam 2000 VT- 2011 - NGTT diep_Nongnghiep_Nongnghiep NGDD 2012_cap nhat den 24-5-2013(1)" xfId="1423"/>
    <cellStyle name="_da sua bo nam 2000 VT- 2011 - NGTT diep_Xl0000147" xfId="1424"/>
    <cellStyle name="_da sua bo nam 2000 VT- 2011 - NGTT diep_Xl0000167" xfId="1425"/>
    <cellStyle name="_da sua bo nam 2000 VT- 2011 - NGTT diep_XNK" xfId="1426"/>
    <cellStyle name="_Doi Ngheo(TV)" xfId="1427"/>
    <cellStyle name="_Du lich" xfId="1428"/>
    <cellStyle name="_Du lich_02  Dan so lao dong(OK)" xfId="1429"/>
    <cellStyle name="_Du lich_03 TKQG va Thu chi NSNN 2012" xfId="1430"/>
    <cellStyle name="_Du lich_04 Doanh nghiep va CSKDCT 2012" xfId="1431"/>
    <cellStyle name="_Du lich_05 Doanh nghiep va Ca the_2011 (Ok)" xfId="1432"/>
    <cellStyle name="_Du lich_07 NGTT CN 2012" xfId="1433"/>
    <cellStyle name="_Du lich_08 Thuong mai Tong muc - Diep" xfId="1434"/>
    <cellStyle name="_Du lich_08 Thuong mai va Du lich (Ok)" xfId="1435"/>
    <cellStyle name="_Du lich_09 Chi so gia 2011- VuTKG-1 (Ok)" xfId="1436"/>
    <cellStyle name="_Du lich_09 Du lich" xfId="1437"/>
    <cellStyle name="_Du lich_10 Van tai va BCVT (da sua ok)" xfId="1438"/>
    <cellStyle name="_Du lich_11 (3)" xfId="1439"/>
    <cellStyle name="_Du lich_11 (3)_04 Doanh nghiep va CSKDCT 2012" xfId="1440"/>
    <cellStyle name="_Du lich_11 (3)_Xl0000167" xfId="1441"/>
    <cellStyle name="_Du lich_12 (2)" xfId="1442"/>
    <cellStyle name="_Du lich_12 (2)_04 Doanh nghiep va CSKDCT 2012" xfId="1443"/>
    <cellStyle name="_Du lich_12 (2)_Xl0000167" xfId="1444"/>
    <cellStyle name="_Du lich_12 Giao duc, Y Te va Muc songnam2011" xfId="1445"/>
    <cellStyle name="_Du lich_13 Van tai 2012" xfId="1446"/>
    <cellStyle name="_Du lich_Giaoduc2013(ok)" xfId="1447"/>
    <cellStyle name="_Du lich_Maket NGTT2012 LN,TS (7-1-2013)" xfId="1448"/>
    <cellStyle name="_Du lich_Maket NGTT2012 LN,TS (7-1-2013)_Nongnghiep" xfId="1449"/>
    <cellStyle name="_Du lich_Ngiam_lamnghiep_2011_v2(1)(1)" xfId="1450"/>
    <cellStyle name="_Du lich_Ngiam_lamnghiep_2011_v2(1)(1)_Nongnghiep" xfId="1451"/>
    <cellStyle name="_Du lich_NGTT LN,TS 2012 (Chuan)" xfId="1452"/>
    <cellStyle name="_Du lich_Nien giam TT Vu Nong nghiep 2012(solieu)-gui Vu TH 29-3-2013" xfId="1453"/>
    <cellStyle name="_Du lich_Nongnghiep" xfId="1454"/>
    <cellStyle name="_Du lich_Nongnghiep NGDD 2012_cap nhat den 24-5-2013(1)" xfId="1455"/>
    <cellStyle name="_Du lich_Nongnghiep_Nongnghiep NGDD 2012_cap nhat den 24-5-2013(1)" xfId="1456"/>
    <cellStyle name="_Du lich_Xl0000147" xfId="1457"/>
    <cellStyle name="_Du lich_Xl0000167" xfId="1458"/>
    <cellStyle name="_Du lich_XNK" xfId="1459"/>
    <cellStyle name="_KT (2)" xfId="1460"/>
    <cellStyle name="_KT (2)_1" xfId="1461"/>
    <cellStyle name="_KT (2)_2" xfId="1462"/>
    <cellStyle name="_KT (2)_2_TG-TH" xfId="1463"/>
    <cellStyle name="_KT (2)_3" xfId="1464"/>
    <cellStyle name="_KT (2)_3_TG-TH" xfId="1465"/>
    <cellStyle name="_KT (2)_4" xfId="1466"/>
    <cellStyle name="_KT (2)_4_TG-TH" xfId="1467"/>
    <cellStyle name="_KT (2)_5" xfId="1468"/>
    <cellStyle name="_KT (2)_TG-TH" xfId="1469"/>
    <cellStyle name="_KT_TG" xfId="1470"/>
    <cellStyle name="_KT_TG_1" xfId="1471"/>
    <cellStyle name="_KT_TG_2" xfId="1472"/>
    <cellStyle name="_KT_TG_3" xfId="1473"/>
    <cellStyle name="_KT_TG_4" xfId="1474"/>
    <cellStyle name="_NGTK-tomtat-2010-DSLD-10-3-2011_final_4" xfId="1475"/>
    <cellStyle name="_NGTK-tomtat-2010-DSLD-10-3-2011_final_4_01 Don vi HC" xfId="1476"/>
    <cellStyle name="_NGTK-tomtat-2010-DSLD-10-3-2011_final_4_02 Danso_Laodong 2012(chuan) CO SO" xfId="1477"/>
    <cellStyle name="_NGTK-tomtat-2010-DSLD-10-3-2011_final_4_04 Doanh nghiep va CSKDCT 2012" xfId="1478"/>
    <cellStyle name="_NGTK-tomtat-2010-DSLD-10-3-2011_final_4_NGDD 2013 Thu chi NSNN " xfId="1479"/>
    <cellStyle name="_NGTK-tomtat-2010-DSLD-10-3-2011_final_4_Nien giam KT_TV 2010" xfId="1480"/>
    <cellStyle name="_NGTK-tomtat-2010-DSLD-10-3-2011_final_4_Xl0000167" xfId="1481"/>
    <cellStyle name="_NGTT 2011 - XNK" xfId="1482"/>
    <cellStyle name="_NGTT 2011 - XNK - Market dasua" xfId="1483"/>
    <cellStyle name="_NGTT 2011 - XNK - Market dasua_02  Dan so lao dong(OK)" xfId="1484"/>
    <cellStyle name="_NGTT 2011 - XNK - Market dasua_03 TKQG va Thu chi NSNN 2012" xfId="1485"/>
    <cellStyle name="_NGTT 2011 - XNK - Market dasua_04 Doanh nghiep va CSKDCT 2012" xfId="1486"/>
    <cellStyle name="_NGTT 2011 - XNK - Market dasua_05 Doanh nghiep va Ca the_2011 (Ok)" xfId="1487"/>
    <cellStyle name="_NGTT 2011 - XNK - Market dasua_07 NGTT CN 2012" xfId="1488"/>
    <cellStyle name="_NGTT 2011 - XNK - Market dasua_08 Thuong mai Tong muc - Diep" xfId="1489"/>
    <cellStyle name="_NGTT 2011 - XNK - Market dasua_08 Thuong mai va Du lich (Ok)" xfId="1490"/>
    <cellStyle name="_NGTT 2011 - XNK - Market dasua_09 Chi so gia 2011- VuTKG-1 (Ok)" xfId="1491"/>
    <cellStyle name="_NGTT 2011 - XNK - Market dasua_09 Du lich" xfId="1492"/>
    <cellStyle name="_NGTT 2011 - XNK - Market dasua_10 Van tai va BCVT (da sua ok)" xfId="1493"/>
    <cellStyle name="_NGTT 2011 - XNK - Market dasua_11 (3)" xfId="1494"/>
    <cellStyle name="_NGTT 2011 - XNK - Market dasua_11 (3)_04 Doanh nghiep va CSKDCT 2012" xfId="1495"/>
    <cellStyle name="_NGTT 2011 - XNK - Market dasua_11 (3)_Xl0000167" xfId="1496"/>
    <cellStyle name="_NGTT 2011 - XNK - Market dasua_12 (2)" xfId="1497"/>
    <cellStyle name="_NGTT 2011 - XNK - Market dasua_12 (2)_04 Doanh nghiep va CSKDCT 2012" xfId="1498"/>
    <cellStyle name="_NGTT 2011 - XNK - Market dasua_12 (2)_Xl0000167" xfId="1499"/>
    <cellStyle name="_NGTT 2011 - XNK - Market dasua_12 Giao duc, Y Te va Muc songnam2011" xfId="1500"/>
    <cellStyle name="_NGTT 2011 - XNK - Market dasua_13 Van tai 2012" xfId="1501"/>
    <cellStyle name="_NGTT 2011 - XNK - Market dasua_Giaoduc2013(ok)" xfId="1502"/>
    <cellStyle name="_NGTT 2011 - XNK - Market dasua_Maket NGTT2012 LN,TS (7-1-2013)" xfId="1503"/>
    <cellStyle name="_NGTT 2011 - XNK - Market dasua_Maket NGTT2012 LN,TS (7-1-2013)_Nongnghiep" xfId="1504"/>
    <cellStyle name="_NGTT 2011 - XNK - Market dasua_Ngiam_lamnghiep_2011_v2(1)(1)" xfId="1505"/>
    <cellStyle name="_NGTT 2011 - XNK - Market dasua_Ngiam_lamnghiep_2011_v2(1)(1)_Nongnghiep" xfId="1506"/>
    <cellStyle name="_NGTT 2011 - XNK - Market dasua_NGTT LN,TS 2012 (Chuan)" xfId="1507"/>
    <cellStyle name="_NGTT 2011 - XNK - Market dasua_Nien giam TT Vu Nong nghiep 2012(solieu)-gui Vu TH 29-3-2013" xfId="1508"/>
    <cellStyle name="_NGTT 2011 - XNK - Market dasua_Nongnghiep" xfId="1509"/>
    <cellStyle name="_NGTT 2011 - XNK - Market dasua_Nongnghiep NGDD 2012_cap nhat den 24-5-2013(1)" xfId="1510"/>
    <cellStyle name="_NGTT 2011 - XNK - Market dasua_Nongnghiep_Nongnghiep NGDD 2012_cap nhat den 24-5-2013(1)" xfId="1511"/>
    <cellStyle name="_NGTT 2011 - XNK - Market dasua_Xl0000147" xfId="1512"/>
    <cellStyle name="_NGTT 2011 - XNK - Market dasua_Xl0000167" xfId="1513"/>
    <cellStyle name="_NGTT 2011 - XNK - Market dasua_XNK" xfId="1514"/>
    <cellStyle name="_Nonglamthuysan" xfId="1515"/>
    <cellStyle name="_Nonglamthuysan_02  Dan so lao dong(OK)" xfId="1516"/>
    <cellStyle name="_Nonglamthuysan_03 TKQG va Thu chi NSNN 2012" xfId="1517"/>
    <cellStyle name="_Nonglamthuysan_04 Doanh nghiep va CSKDCT 2012" xfId="1518"/>
    <cellStyle name="_Nonglamthuysan_05 Doanh nghiep va Ca the_2011 (Ok)" xfId="1519"/>
    <cellStyle name="_Nonglamthuysan_07 NGTT CN 2012" xfId="1520"/>
    <cellStyle name="_Nonglamthuysan_08 Thuong mai Tong muc - Diep" xfId="1521"/>
    <cellStyle name="_Nonglamthuysan_08 Thuong mai va Du lich (Ok)" xfId="1522"/>
    <cellStyle name="_Nonglamthuysan_09 Chi so gia 2011- VuTKG-1 (Ok)" xfId="1523"/>
    <cellStyle name="_Nonglamthuysan_09 Du lich" xfId="1524"/>
    <cellStyle name="_Nonglamthuysan_10 Van tai va BCVT (da sua ok)" xfId="1525"/>
    <cellStyle name="_Nonglamthuysan_11 (3)" xfId="1526"/>
    <cellStyle name="_Nonglamthuysan_11 (3)_04 Doanh nghiep va CSKDCT 2012" xfId="1527"/>
    <cellStyle name="_Nonglamthuysan_11 (3)_Xl0000167" xfId="1528"/>
    <cellStyle name="_Nonglamthuysan_12 (2)" xfId="1529"/>
    <cellStyle name="_Nonglamthuysan_12 (2)_04 Doanh nghiep va CSKDCT 2012" xfId="1530"/>
    <cellStyle name="_Nonglamthuysan_12 (2)_Xl0000167" xfId="1531"/>
    <cellStyle name="_Nonglamthuysan_12 Giao duc, Y Te va Muc songnam2011" xfId="1532"/>
    <cellStyle name="_Nonglamthuysan_13 Van tai 2012" xfId="1533"/>
    <cellStyle name="_Nonglamthuysan_Giaoduc2013(ok)" xfId="1534"/>
    <cellStyle name="_Nonglamthuysan_Maket NGTT2012 LN,TS (7-1-2013)" xfId="1535"/>
    <cellStyle name="_Nonglamthuysan_Maket NGTT2012 LN,TS (7-1-2013)_Nongnghiep" xfId="1536"/>
    <cellStyle name="_Nonglamthuysan_Ngiam_lamnghiep_2011_v2(1)(1)" xfId="1537"/>
    <cellStyle name="_Nonglamthuysan_Ngiam_lamnghiep_2011_v2(1)(1)_Nongnghiep" xfId="1538"/>
    <cellStyle name="_Nonglamthuysan_NGTT LN,TS 2012 (Chuan)" xfId="1539"/>
    <cellStyle name="_Nonglamthuysan_Nien giam TT Vu Nong nghiep 2012(solieu)-gui Vu TH 29-3-2013" xfId="1540"/>
    <cellStyle name="_Nonglamthuysan_Nongnghiep" xfId="1541"/>
    <cellStyle name="_Nonglamthuysan_Nongnghiep NGDD 2012_cap nhat den 24-5-2013(1)" xfId="1542"/>
    <cellStyle name="_Nonglamthuysan_Nongnghiep_Nongnghiep NGDD 2012_cap nhat den 24-5-2013(1)" xfId="1543"/>
    <cellStyle name="_Nonglamthuysan_Xl0000147" xfId="1544"/>
    <cellStyle name="_Nonglamthuysan_Xl0000167" xfId="1545"/>
    <cellStyle name="_Nonglamthuysan_XNK" xfId="1546"/>
    <cellStyle name="_NSNN" xfId="1547"/>
    <cellStyle name="_So lieu quoc te TH" xfId="1548"/>
    <cellStyle name="_So lieu quoc te TH_02  Dan so lao dong(OK)" xfId="1549"/>
    <cellStyle name="_So lieu quoc te TH_03 TKQG va Thu chi NSNN 2012" xfId="1550"/>
    <cellStyle name="_So lieu quoc te TH_04 Doanh nghiep va CSKDCT 2012" xfId="1551"/>
    <cellStyle name="_So lieu quoc te TH_05 Doanh nghiep va Ca the_2011 (Ok)" xfId="1552"/>
    <cellStyle name="_So lieu quoc te TH_07 NGTT CN 2012" xfId="1553"/>
    <cellStyle name="_So lieu quoc te TH_08 Thuong mai Tong muc - Diep" xfId="1554"/>
    <cellStyle name="_So lieu quoc te TH_08 Thuong mai va Du lich (Ok)" xfId="1555"/>
    <cellStyle name="_So lieu quoc te TH_09 Chi so gia 2011- VuTKG-1 (Ok)" xfId="1556"/>
    <cellStyle name="_So lieu quoc te TH_09 Du lich" xfId="1557"/>
    <cellStyle name="_So lieu quoc te TH_10 Van tai va BCVT (da sua ok)" xfId="1558"/>
    <cellStyle name="_So lieu quoc te TH_11 (3)" xfId="1559"/>
    <cellStyle name="_So lieu quoc te TH_11 (3)_04 Doanh nghiep va CSKDCT 2012" xfId="1560"/>
    <cellStyle name="_So lieu quoc te TH_11 (3)_Xl0000167" xfId="1561"/>
    <cellStyle name="_So lieu quoc te TH_12 (2)" xfId="1562"/>
    <cellStyle name="_So lieu quoc te TH_12 (2)_04 Doanh nghiep va CSKDCT 2012" xfId="1563"/>
    <cellStyle name="_So lieu quoc te TH_12 (2)_Xl0000167" xfId="1564"/>
    <cellStyle name="_So lieu quoc te TH_12 Giao duc, Y Te va Muc songnam2011" xfId="1565"/>
    <cellStyle name="_So lieu quoc te TH_13 Van tai 2012" xfId="1566"/>
    <cellStyle name="_So lieu quoc te TH_Giaoduc2013(ok)" xfId="1567"/>
    <cellStyle name="_So lieu quoc te TH_Maket NGTT2012 LN,TS (7-1-2013)" xfId="1568"/>
    <cellStyle name="_So lieu quoc te TH_Maket NGTT2012 LN,TS (7-1-2013)_Nongnghiep" xfId="1569"/>
    <cellStyle name="_So lieu quoc te TH_Ngiam_lamnghiep_2011_v2(1)(1)" xfId="1570"/>
    <cellStyle name="_So lieu quoc te TH_Ngiam_lamnghiep_2011_v2(1)(1)_Nongnghiep" xfId="1571"/>
    <cellStyle name="_So lieu quoc te TH_NGTT LN,TS 2012 (Chuan)" xfId="1572"/>
    <cellStyle name="_So lieu quoc te TH_Nien giam TT Vu Nong nghiep 2012(solieu)-gui Vu TH 29-3-2013" xfId="1573"/>
    <cellStyle name="_So lieu quoc te TH_Nongnghiep" xfId="1574"/>
    <cellStyle name="_So lieu quoc te TH_Nongnghiep NGDD 2012_cap nhat den 24-5-2013(1)" xfId="1575"/>
    <cellStyle name="_So lieu quoc te TH_Nongnghiep_Nongnghiep NGDD 2012_cap nhat den 24-5-2013(1)" xfId="1576"/>
    <cellStyle name="_So lieu quoc te TH_Xl0000147" xfId="1577"/>
    <cellStyle name="_So lieu quoc te TH_Xl0000167" xfId="1578"/>
    <cellStyle name="_So lieu quoc te TH_XNK" xfId="1579"/>
    <cellStyle name="_TangGDP" xfId="1580"/>
    <cellStyle name="_TG-TH" xfId="1581"/>
    <cellStyle name="_TG-TH_1" xfId="1582"/>
    <cellStyle name="_TG-TH_2" xfId="1583"/>
    <cellStyle name="_TG-TH_3" xfId="1584"/>
    <cellStyle name="_TG-TH_4" xfId="1585"/>
    <cellStyle name="_Tich luy" xfId="1586"/>
    <cellStyle name="_Tieudung" xfId="1587"/>
    <cellStyle name="_Tong hop NGTT" xfId="1588"/>
    <cellStyle name="_Tong hop NGTT_01 Don vi HC" xfId="1589"/>
    <cellStyle name="_Tong hop NGTT_02 Danso_Laodong 2012(chuan) CO SO" xfId="1590"/>
    <cellStyle name="_Tong hop NGTT_04 Doanh nghiep va CSKDCT 2012" xfId="1591"/>
    <cellStyle name="_Tong hop NGTT_NGDD 2013 Thu chi NSNN " xfId="1592"/>
    <cellStyle name="_Tong hop NGTT_Nien giam KT_TV 2010" xfId="1593"/>
    <cellStyle name="_Tong hop NGTT_Xl0000167" xfId="1594"/>
    <cellStyle name="1" xfId="1595"/>
    <cellStyle name="1 10" xfId="1596"/>
    <cellStyle name="1 11" xfId="1597"/>
    <cellStyle name="1 12" xfId="1598"/>
    <cellStyle name="1 13" xfId="1599"/>
    <cellStyle name="1 14" xfId="1600"/>
    <cellStyle name="1 15" xfId="1601"/>
    <cellStyle name="1 16" xfId="1602"/>
    <cellStyle name="1 17" xfId="1603"/>
    <cellStyle name="1 18" xfId="1604"/>
    <cellStyle name="1 19" xfId="1605"/>
    <cellStyle name="1 2" xfId="1606"/>
    <cellStyle name="1 3" xfId="1607"/>
    <cellStyle name="1 4" xfId="1608"/>
    <cellStyle name="1 5" xfId="1609"/>
    <cellStyle name="1 6" xfId="1610"/>
    <cellStyle name="1 7" xfId="1611"/>
    <cellStyle name="1 8" xfId="1612"/>
    <cellStyle name="1 9" xfId="1613"/>
    <cellStyle name="1_01 Don vi HC" xfId="1614"/>
    <cellStyle name="1_01 DVHC-DSLD 2010" xfId="1615"/>
    <cellStyle name="1_01 DVHC-DSLD 2010_01 Don vi HC" xfId="1616"/>
    <cellStyle name="1_01 DVHC-DSLD 2010_02 Danso_Laodong 2012(chuan) CO SO" xfId="1617"/>
    <cellStyle name="1_01 DVHC-DSLD 2010_04 Doanh nghiep va CSKDCT 2012" xfId="1618"/>
    <cellStyle name="1_01 DVHC-DSLD 2010_08 Thuong mai Tong muc - Diep" xfId="1619"/>
    <cellStyle name="1_01 DVHC-DSLD 2010_Bo sung 04 bieu Cong nghiep" xfId="1620"/>
    <cellStyle name="1_01 DVHC-DSLD 2010_Mau" xfId="1621"/>
    <cellStyle name="1_01 DVHC-DSLD 2010_NGDD 2013 Thu chi NSNN " xfId="1622"/>
    <cellStyle name="1_01 DVHC-DSLD 2010_Nien giam KT_TV 2010" xfId="1623"/>
    <cellStyle name="1_01 DVHC-DSLD 2010_nien giam tom tat 2010 (thuy)" xfId="1624"/>
    <cellStyle name="1_01 DVHC-DSLD 2010_nien giam tom tat 2010 (thuy)_01 Don vi HC" xfId="1625"/>
    <cellStyle name="1_01 DVHC-DSLD 2010_nien giam tom tat 2010 (thuy)_02 Danso_Laodong 2012(chuan) CO SO" xfId="1626"/>
    <cellStyle name="1_01 DVHC-DSLD 2010_nien giam tom tat 2010 (thuy)_04 Doanh nghiep va CSKDCT 2012" xfId="1627"/>
    <cellStyle name="1_01 DVHC-DSLD 2010_nien giam tom tat 2010 (thuy)_08 Thuong mai Tong muc - Diep" xfId="1628"/>
    <cellStyle name="1_01 DVHC-DSLD 2010_nien giam tom tat 2010 (thuy)_09 Thuong mai va Du lich" xfId="1629"/>
    <cellStyle name="1_01 DVHC-DSLD 2010_nien giam tom tat 2010 (thuy)_09 Thuong mai va Du lich_01 Don vi HC" xfId="1630"/>
    <cellStyle name="1_01 DVHC-DSLD 2010_nien giam tom tat 2010 (thuy)_09 Thuong mai va Du lich_NGDD 2013 Thu chi NSNN " xfId="1631"/>
    <cellStyle name="1_01 DVHC-DSLD 2010_nien giam tom tat 2010 (thuy)_Xl0000167" xfId="1632"/>
    <cellStyle name="1_01 DVHC-DSLD 2010_Tong hop NGTT" xfId="1633"/>
    <cellStyle name="1_01 DVHC-DSLD 2010_Tong hop NGTT_09 Thuong mai va Du lich" xfId="1634"/>
    <cellStyle name="1_01 DVHC-DSLD 2010_Tong hop NGTT_09 Thuong mai va Du lich_01 Don vi HC" xfId="1635"/>
    <cellStyle name="1_01 DVHC-DSLD 2010_Tong hop NGTT_09 Thuong mai va Du lich_NGDD 2013 Thu chi NSNN " xfId="1636"/>
    <cellStyle name="1_01 DVHC-DSLD 2010_Xl0000167" xfId="1637"/>
    <cellStyle name="1_02  Dan so lao dong(OK)" xfId="1638"/>
    <cellStyle name="1_02 Danso_Laodong 2012(chuan) CO SO" xfId="1639"/>
    <cellStyle name="1_03 Dautu 2010" xfId="1640"/>
    <cellStyle name="1_03 Dautu 2010_01 Don vi HC" xfId="1641"/>
    <cellStyle name="1_03 Dautu 2010_02 Danso_Laodong 2012(chuan) CO SO" xfId="1642"/>
    <cellStyle name="1_03 Dautu 2010_04 Doanh nghiep va CSKDCT 2012" xfId="1643"/>
    <cellStyle name="1_03 Dautu 2010_08 Thuong mai Tong muc - Diep" xfId="1644"/>
    <cellStyle name="1_03 Dautu 2010_09 Thuong mai va Du lich" xfId="1645"/>
    <cellStyle name="1_03 Dautu 2010_09 Thuong mai va Du lich_01 Don vi HC" xfId="1646"/>
    <cellStyle name="1_03 Dautu 2010_09 Thuong mai va Du lich_NGDD 2013 Thu chi NSNN " xfId="1647"/>
    <cellStyle name="1_03 Dautu 2010_Xl0000167" xfId="1648"/>
    <cellStyle name="1_03 TKQG" xfId="1649"/>
    <cellStyle name="1_03 TKQG_02  Dan so lao dong(OK)" xfId="1650"/>
    <cellStyle name="1_03 TKQG_Xl0000167" xfId="1651"/>
    <cellStyle name="1_04 Doanh nghiep va CSKDCT 2012" xfId="1652"/>
    <cellStyle name="1_05 Doanh nghiep va Ca the_2011 (Ok)" xfId="1653"/>
    <cellStyle name="1_05 Thu chi NSNN" xfId="1654"/>
    <cellStyle name="1_05 Thuong mai" xfId="1655"/>
    <cellStyle name="1_05 Thuong mai_01 Don vi HC" xfId="1656"/>
    <cellStyle name="1_05 Thuong mai_02 Danso_Laodong 2012(chuan) CO SO" xfId="1657"/>
    <cellStyle name="1_05 Thuong mai_04 Doanh nghiep va CSKDCT 2012" xfId="1658"/>
    <cellStyle name="1_05 Thuong mai_NGDD 2013 Thu chi NSNN " xfId="1659"/>
    <cellStyle name="1_05 Thuong mai_Nien giam KT_TV 2010" xfId="1660"/>
    <cellStyle name="1_05 Thuong mai_Xl0000167" xfId="1661"/>
    <cellStyle name="1_06 Nong, lam nghiep 2010  (ok)" xfId="1662"/>
    <cellStyle name="1_06 Van tai" xfId="1663"/>
    <cellStyle name="1_06 Van tai_01 Don vi HC" xfId="1664"/>
    <cellStyle name="1_06 Van tai_02 Danso_Laodong 2012(chuan) CO SO" xfId="1665"/>
    <cellStyle name="1_06 Van tai_04 Doanh nghiep va CSKDCT 2012" xfId="1666"/>
    <cellStyle name="1_06 Van tai_NGDD 2013 Thu chi NSNN " xfId="1667"/>
    <cellStyle name="1_06 Van tai_Nien giam KT_TV 2010" xfId="1668"/>
    <cellStyle name="1_06 Van tai_Xl0000167" xfId="1669"/>
    <cellStyle name="1_07 Buu dien" xfId="1670"/>
    <cellStyle name="1_07 Buu dien_01 Don vi HC" xfId="1671"/>
    <cellStyle name="1_07 Buu dien_02 Danso_Laodong 2012(chuan) CO SO" xfId="1672"/>
    <cellStyle name="1_07 Buu dien_04 Doanh nghiep va CSKDCT 2012" xfId="1673"/>
    <cellStyle name="1_07 Buu dien_NGDD 2013 Thu chi NSNN " xfId="1674"/>
    <cellStyle name="1_07 Buu dien_Nien giam KT_TV 2010" xfId="1675"/>
    <cellStyle name="1_07 Buu dien_Xl0000167" xfId="1676"/>
    <cellStyle name="1_07 NGTT CN 2012" xfId="1677"/>
    <cellStyle name="1_08 Thuong mai Tong muc - Diep" xfId="1678"/>
    <cellStyle name="1_08 Thuong mai va Du lich (Ok)" xfId="1679"/>
    <cellStyle name="1_08 Van tai" xfId="1680"/>
    <cellStyle name="1_08 Van tai_01 Don vi HC" xfId="1681"/>
    <cellStyle name="1_08 Van tai_02 Danso_Laodong 2012(chuan) CO SO" xfId="1682"/>
    <cellStyle name="1_08 Van tai_04 Doanh nghiep va CSKDCT 2012" xfId="1683"/>
    <cellStyle name="1_08 Van tai_NGDD 2013 Thu chi NSNN " xfId="1684"/>
    <cellStyle name="1_08 Van tai_Nien giam KT_TV 2010" xfId="1685"/>
    <cellStyle name="1_08 Van tai_Xl0000167" xfId="1686"/>
    <cellStyle name="1_08 Yte-van hoa" xfId="1687"/>
    <cellStyle name="1_08 Yte-van hoa_01 Don vi HC" xfId="1688"/>
    <cellStyle name="1_08 Yte-van hoa_02 Danso_Laodong 2012(chuan) CO SO" xfId="1689"/>
    <cellStyle name="1_08 Yte-van hoa_04 Doanh nghiep va CSKDCT 2012" xfId="1690"/>
    <cellStyle name="1_08 Yte-van hoa_NGDD 2013 Thu chi NSNN " xfId="1691"/>
    <cellStyle name="1_08 Yte-van hoa_Nien giam KT_TV 2010" xfId="1692"/>
    <cellStyle name="1_08 Yte-van hoa_Xl0000167" xfId="1693"/>
    <cellStyle name="1_09 Chi so gia 2011- VuTKG-1 (Ok)" xfId="1694"/>
    <cellStyle name="1_09 Du lich" xfId="1695"/>
    <cellStyle name="1_09 Thuong mai va Du lich" xfId="1696"/>
    <cellStyle name="1_09 Thuong mai va Du lich_01 Don vi HC" xfId="1697"/>
    <cellStyle name="1_09 Thuong mai va Du lich_NGDD 2013 Thu chi NSNN " xfId="1698"/>
    <cellStyle name="1_10 Market VH, YT, GD, NGTT 2011 " xfId="1699"/>
    <cellStyle name="1_10 Market VH, YT, GD, NGTT 2011 _02  Dan so lao dong(OK)" xfId="1700"/>
    <cellStyle name="1_10 Market VH, YT, GD, NGTT 2011 _03 TKQG va Thu chi NSNN 2012" xfId="1701"/>
    <cellStyle name="1_10 Market VH, YT, GD, NGTT 2011 _04 Doanh nghiep va CSKDCT 2012" xfId="1702"/>
    <cellStyle name="1_10 Market VH, YT, GD, NGTT 2011 _05 Doanh nghiep va Ca the_2011 (Ok)" xfId="1703"/>
    <cellStyle name="1_10 Market VH, YT, GD, NGTT 2011 _07 NGTT CN 2012" xfId="1704"/>
    <cellStyle name="1_10 Market VH, YT, GD, NGTT 2011 _08 Thuong mai Tong muc - Diep" xfId="1705"/>
    <cellStyle name="1_10 Market VH, YT, GD, NGTT 2011 _08 Thuong mai va Du lich (Ok)" xfId="1706"/>
    <cellStyle name="1_10 Market VH, YT, GD, NGTT 2011 _09 Chi so gia 2011- VuTKG-1 (Ok)" xfId="1707"/>
    <cellStyle name="1_10 Market VH, YT, GD, NGTT 2011 _09 Du lich" xfId="1708"/>
    <cellStyle name="1_10 Market VH, YT, GD, NGTT 2011 _10 Van tai va BCVT (da sua ok)" xfId="1709"/>
    <cellStyle name="1_10 Market VH, YT, GD, NGTT 2011 _11 (3)" xfId="1710"/>
    <cellStyle name="1_10 Market VH, YT, GD, NGTT 2011 _11 (3)_04 Doanh nghiep va CSKDCT 2012" xfId="1711"/>
    <cellStyle name="1_10 Market VH, YT, GD, NGTT 2011 _11 (3)_Xl0000167" xfId="1712"/>
    <cellStyle name="1_10 Market VH, YT, GD, NGTT 2011 _12 (2)" xfId="1713"/>
    <cellStyle name="1_10 Market VH, YT, GD, NGTT 2011 _12 (2)_04 Doanh nghiep va CSKDCT 2012" xfId="1714"/>
    <cellStyle name="1_10 Market VH, YT, GD, NGTT 2011 _12 (2)_Xl0000167" xfId="1715"/>
    <cellStyle name="1_10 Market VH, YT, GD, NGTT 2011 _12 Giao duc, Y Te va Muc songnam2011" xfId="1716"/>
    <cellStyle name="1_10 Market VH, YT, GD, NGTT 2011 _13 Van tai 2012" xfId="1717"/>
    <cellStyle name="1_10 Market VH, YT, GD, NGTT 2011 _Giaoduc2013(ok)" xfId="1718"/>
    <cellStyle name="1_10 Market VH, YT, GD, NGTT 2011 _Maket NGTT2012 LN,TS (7-1-2013)" xfId="1719"/>
    <cellStyle name="1_10 Market VH, YT, GD, NGTT 2011 _Maket NGTT2012 LN,TS (7-1-2013)_Nongnghiep" xfId="1720"/>
    <cellStyle name="1_10 Market VH, YT, GD, NGTT 2011 _Ngiam_lamnghiep_2011_v2(1)(1)" xfId="1721"/>
    <cellStyle name="1_10 Market VH, YT, GD, NGTT 2011 _Ngiam_lamnghiep_2011_v2(1)(1)_Nongnghiep" xfId="1722"/>
    <cellStyle name="1_10 Market VH, YT, GD, NGTT 2011 _NGTT LN,TS 2012 (Chuan)" xfId="1723"/>
    <cellStyle name="1_10 Market VH, YT, GD, NGTT 2011 _Nien giam TT Vu Nong nghiep 2012(solieu)-gui Vu TH 29-3-2013" xfId="1724"/>
    <cellStyle name="1_10 Market VH, YT, GD, NGTT 2011 _Nongnghiep" xfId="1725"/>
    <cellStyle name="1_10 Market VH, YT, GD, NGTT 2011 _Nongnghiep NGDD 2012_cap nhat den 24-5-2013(1)" xfId="1726"/>
    <cellStyle name="1_10 Market VH, YT, GD, NGTT 2011 _Nongnghiep_Nongnghiep NGDD 2012_cap nhat den 24-5-2013(1)" xfId="1727"/>
    <cellStyle name="1_10 Market VH, YT, GD, NGTT 2011 _So lieu quoc te TH" xfId="1728"/>
    <cellStyle name="1_10 Market VH, YT, GD, NGTT 2011 _Xl0000147" xfId="1729"/>
    <cellStyle name="1_10 Market VH, YT, GD, NGTT 2011 _Xl0000167" xfId="1730"/>
    <cellStyle name="1_10 Market VH, YT, GD, NGTT 2011 _XNK" xfId="1731"/>
    <cellStyle name="1_10 Van tai va BCVT (da sua ok)" xfId="1732"/>
    <cellStyle name="1_10 VH, YT, GD, NGTT 2010 - (OK)" xfId="1733"/>
    <cellStyle name="1_10 VH, YT, GD, NGTT 2010 - (OK)_Bo sung 04 bieu Cong nghiep" xfId="1734"/>
    <cellStyle name="1_11 (3)" xfId="1735"/>
    <cellStyle name="1_11 (3)_04 Doanh nghiep va CSKDCT 2012" xfId="1736"/>
    <cellStyle name="1_11 (3)_Xl0000167" xfId="1737"/>
    <cellStyle name="1_11 So lieu quoc te 2010-final" xfId="1738"/>
    <cellStyle name="1_11.Bieuthegioi-hien_NGTT2009" xfId="1739"/>
    <cellStyle name="1_11.Bieuthegioi-hien_NGTT2009_01 Don vi HC" xfId="1740"/>
    <cellStyle name="1_11.Bieuthegioi-hien_NGTT2009_02  Dan so lao dong(OK)" xfId="1741"/>
    <cellStyle name="1_11.Bieuthegioi-hien_NGTT2009_02 Danso_Laodong 2012(chuan) CO SO" xfId="1742"/>
    <cellStyle name="1_11.Bieuthegioi-hien_NGTT2009_03 TKQG va Thu chi NSNN 2012" xfId="1743"/>
    <cellStyle name="1_11.Bieuthegioi-hien_NGTT2009_04 Doanh nghiep va CSKDCT 2012" xfId="1744"/>
    <cellStyle name="1_11.Bieuthegioi-hien_NGTT2009_05 Doanh nghiep va Ca the_2011 (Ok)" xfId="1745"/>
    <cellStyle name="1_11.Bieuthegioi-hien_NGTT2009_07 NGTT CN 2012" xfId="1746"/>
    <cellStyle name="1_11.Bieuthegioi-hien_NGTT2009_08 Thuong mai Tong muc - Diep" xfId="1747"/>
    <cellStyle name="1_11.Bieuthegioi-hien_NGTT2009_08 Thuong mai va Du lich (Ok)" xfId="1748"/>
    <cellStyle name="1_11.Bieuthegioi-hien_NGTT2009_09 Chi so gia 2011- VuTKG-1 (Ok)" xfId="1749"/>
    <cellStyle name="1_11.Bieuthegioi-hien_NGTT2009_09 Du lich" xfId="1750"/>
    <cellStyle name="1_11.Bieuthegioi-hien_NGTT2009_10 Van tai va BCVT (da sua ok)" xfId="1751"/>
    <cellStyle name="1_11.Bieuthegioi-hien_NGTT2009_11 (3)" xfId="1752"/>
    <cellStyle name="1_11.Bieuthegioi-hien_NGTT2009_11 (3)_04 Doanh nghiep va CSKDCT 2012" xfId="1753"/>
    <cellStyle name="1_11.Bieuthegioi-hien_NGTT2009_11 (3)_Xl0000167" xfId="1754"/>
    <cellStyle name="1_11.Bieuthegioi-hien_NGTT2009_12 (2)" xfId="1755"/>
    <cellStyle name="1_11.Bieuthegioi-hien_NGTT2009_12 (2)_04 Doanh nghiep va CSKDCT 2012" xfId="1756"/>
    <cellStyle name="1_11.Bieuthegioi-hien_NGTT2009_12 (2)_Xl0000167" xfId="1757"/>
    <cellStyle name="1_11.Bieuthegioi-hien_NGTT2009_12 Chi so gia 2012(chuan) co so" xfId="1758"/>
    <cellStyle name="1_11.Bieuthegioi-hien_NGTT2009_12 Giao duc, Y Te va Muc songnam2011" xfId="1759"/>
    <cellStyle name="1_11.Bieuthegioi-hien_NGTT2009_13 Van tai 2012" xfId="1760"/>
    <cellStyle name="1_11.Bieuthegioi-hien_NGTT2009_Bo sung 04 bieu Cong nghiep" xfId="1761"/>
    <cellStyle name="1_11.Bieuthegioi-hien_NGTT2009_CucThongke-phucdap-Tuan-Anh" xfId="1762"/>
    <cellStyle name="1_11.Bieuthegioi-hien_NGTT2009_Giaoduc2013(ok)" xfId="1763"/>
    <cellStyle name="1_11.Bieuthegioi-hien_NGTT2009_Maket NGTT2012 LN,TS (7-1-2013)" xfId="1764"/>
    <cellStyle name="1_11.Bieuthegioi-hien_NGTT2009_Maket NGTT2012 LN,TS (7-1-2013)_Nongnghiep" xfId="1765"/>
    <cellStyle name="1_11.Bieuthegioi-hien_NGTT2009_Mau" xfId="1766"/>
    <cellStyle name="1_11.Bieuthegioi-hien_NGTT2009_NGDD 2013 Thu chi NSNN " xfId="1767"/>
    <cellStyle name="1_11.Bieuthegioi-hien_NGTT2009_Ngiam_lamnghiep_2011_v2(1)(1)" xfId="1768"/>
    <cellStyle name="1_11.Bieuthegioi-hien_NGTT2009_Ngiam_lamnghiep_2011_v2(1)(1)_Nongnghiep" xfId="1769"/>
    <cellStyle name="1_11.Bieuthegioi-hien_NGTT2009_NGTT LN,TS 2012 (Chuan)" xfId="1770"/>
    <cellStyle name="1_11.Bieuthegioi-hien_NGTT2009_Nien giam TT Vu Nong nghiep 2012(solieu)-gui Vu TH 29-3-2013" xfId="1771"/>
    <cellStyle name="1_11.Bieuthegioi-hien_NGTT2009_Nongnghiep" xfId="1772"/>
    <cellStyle name="1_11.Bieuthegioi-hien_NGTT2009_Nongnghiep NGDD 2012_cap nhat den 24-5-2013(1)" xfId="1773"/>
    <cellStyle name="1_11.Bieuthegioi-hien_NGTT2009_Nongnghiep_Nongnghiep NGDD 2012_cap nhat den 24-5-2013(1)" xfId="1774"/>
    <cellStyle name="1_11.Bieuthegioi-hien_NGTT2009_Xl0000147" xfId="1775"/>
    <cellStyle name="1_11.Bieuthegioi-hien_NGTT2009_Xl0000167" xfId="1776"/>
    <cellStyle name="1_11.Bieuthegioi-hien_NGTT2009_XNK" xfId="1777"/>
    <cellStyle name="1_11.Bieuthegioi-hien_NGTT2009_XNK-2012" xfId="1778"/>
    <cellStyle name="1_11.Bieuthegioi-hien_NGTT2009_XNK-Market" xfId="1779"/>
    <cellStyle name="1_12 (2)" xfId="1780"/>
    <cellStyle name="1_12 (2)_04 Doanh nghiep va CSKDCT 2012" xfId="1781"/>
    <cellStyle name="1_12 (2)_Xl0000167" xfId="1782"/>
    <cellStyle name="1_12 Chi so gia 2012(chuan) co so" xfId="1783"/>
    <cellStyle name="1_12 Giao duc, Y Te va Muc songnam2011" xfId="1784"/>
    <cellStyle name="1_13 Van tai 2012" xfId="1785"/>
    <cellStyle name="1_Book1" xfId="1786"/>
    <cellStyle name="1_Book3" xfId="1787"/>
    <cellStyle name="1_Book3 10" xfId="1788"/>
    <cellStyle name="1_Book3 11" xfId="1789"/>
    <cellStyle name="1_Book3 12" xfId="1790"/>
    <cellStyle name="1_Book3 13" xfId="1791"/>
    <cellStyle name="1_Book3 14" xfId="1792"/>
    <cellStyle name="1_Book3 15" xfId="1793"/>
    <cellStyle name="1_Book3 16" xfId="1794"/>
    <cellStyle name="1_Book3 17" xfId="1795"/>
    <cellStyle name="1_Book3 18" xfId="1796"/>
    <cellStyle name="1_Book3 19" xfId="1797"/>
    <cellStyle name="1_Book3 2" xfId="1798"/>
    <cellStyle name="1_Book3 3" xfId="1799"/>
    <cellStyle name="1_Book3 4" xfId="1800"/>
    <cellStyle name="1_Book3 5" xfId="1801"/>
    <cellStyle name="1_Book3 6" xfId="1802"/>
    <cellStyle name="1_Book3 7" xfId="1803"/>
    <cellStyle name="1_Book3 8" xfId="1804"/>
    <cellStyle name="1_Book3 9" xfId="1805"/>
    <cellStyle name="1_Book3_01 Don vi HC" xfId="1806"/>
    <cellStyle name="1_Book3_01 DVHC-DSLD 2010" xfId="1807"/>
    <cellStyle name="1_Book3_02  Dan so lao dong(OK)" xfId="1808"/>
    <cellStyle name="1_Book3_02 Danso_Laodong 2012(chuan) CO SO" xfId="1809"/>
    <cellStyle name="1_Book3_03 TKQG va Thu chi NSNN 2012" xfId="1810"/>
    <cellStyle name="1_Book3_04 Doanh nghiep va CSKDCT 2012" xfId="1811"/>
    <cellStyle name="1_Book3_05 Doanh nghiep va Ca the_2011 (Ok)" xfId="1812"/>
    <cellStyle name="1_Book3_05 NGTT DN 2010 (OK)" xfId="1813"/>
    <cellStyle name="1_Book3_05 NGTT DN 2010 (OK)_Bo sung 04 bieu Cong nghiep" xfId="1814"/>
    <cellStyle name="1_Book3_06 Nong, lam nghiep 2010  (ok)" xfId="1815"/>
    <cellStyle name="1_Book3_07 NGTT CN 2012" xfId="1816"/>
    <cellStyle name="1_Book3_08 Thuong mai Tong muc - Diep" xfId="1817"/>
    <cellStyle name="1_Book3_08 Thuong mai va Du lich (Ok)" xfId="1818"/>
    <cellStyle name="1_Book3_09 Chi so gia 2011- VuTKG-1 (Ok)" xfId="1819"/>
    <cellStyle name="1_Book3_09 Du lich" xfId="1820"/>
    <cellStyle name="1_Book3_10 Market VH, YT, GD, NGTT 2011 " xfId="1821"/>
    <cellStyle name="1_Book3_10 Market VH, YT, GD, NGTT 2011 _02  Dan so lao dong(OK)" xfId="1822"/>
    <cellStyle name="1_Book3_10 Market VH, YT, GD, NGTT 2011 _03 TKQG va Thu chi NSNN 2012" xfId="1823"/>
    <cellStyle name="1_Book3_10 Market VH, YT, GD, NGTT 2011 _04 Doanh nghiep va CSKDCT 2012" xfId="1824"/>
    <cellStyle name="1_Book3_10 Market VH, YT, GD, NGTT 2011 _05 Doanh nghiep va Ca the_2011 (Ok)" xfId="1825"/>
    <cellStyle name="1_Book3_10 Market VH, YT, GD, NGTT 2011 _07 NGTT CN 2012" xfId="1826"/>
    <cellStyle name="1_Book3_10 Market VH, YT, GD, NGTT 2011 _08 Thuong mai Tong muc - Diep" xfId="1827"/>
    <cellStyle name="1_Book3_10 Market VH, YT, GD, NGTT 2011 _08 Thuong mai va Du lich (Ok)" xfId="1828"/>
    <cellStyle name="1_Book3_10 Market VH, YT, GD, NGTT 2011 _09 Chi so gia 2011- VuTKG-1 (Ok)" xfId="1829"/>
    <cellStyle name="1_Book3_10 Market VH, YT, GD, NGTT 2011 _09 Du lich" xfId="1830"/>
    <cellStyle name="1_Book3_10 Market VH, YT, GD, NGTT 2011 _10 Van tai va BCVT (da sua ok)" xfId="1831"/>
    <cellStyle name="1_Book3_10 Market VH, YT, GD, NGTT 2011 _11 (3)" xfId="1832"/>
    <cellStyle name="1_Book3_10 Market VH, YT, GD, NGTT 2011 _11 (3)_04 Doanh nghiep va CSKDCT 2012" xfId="1833"/>
    <cellStyle name="1_Book3_10 Market VH, YT, GD, NGTT 2011 _11 (3)_Xl0000167" xfId="1834"/>
    <cellStyle name="1_Book3_10 Market VH, YT, GD, NGTT 2011 _12 (2)" xfId="1835"/>
    <cellStyle name="1_Book3_10 Market VH, YT, GD, NGTT 2011 _12 (2)_04 Doanh nghiep va CSKDCT 2012" xfId="1836"/>
    <cellStyle name="1_Book3_10 Market VH, YT, GD, NGTT 2011 _12 (2)_Xl0000167" xfId="1837"/>
    <cellStyle name="1_Book3_10 Market VH, YT, GD, NGTT 2011 _12 Giao duc, Y Te va Muc songnam2011" xfId="1838"/>
    <cellStyle name="1_Book3_10 Market VH, YT, GD, NGTT 2011 _13 Van tai 2012" xfId="1839"/>
    <cellStyle name="1_Book3_10 Market VH, YT, GD, NGTT 2011 _Giaoduc2013(ok)" xfId="1840"/>
    <cellStyle name="1_Book3_10 Market VH, YT, GD, NGTT 2011 _Maket NGTT2012 LN,TS (7-1-2013)" xfId="1841"/>
    <cellStyle name="1_Book3_10 Market VH, YT, GD, NGTT 2011 _Maket NGTT2012 LN,TS (7-1-2013)_Nongnghiep" xfId="1842"/>
    <cellStyle name="1_Book3_10 Market VH, YT, GD, NGTT 2011 _Ngiam_lamnghiep_2011_v2(1)(1)" xfId="1843"/>
    <cellStyle name="1_Book3_10 Market VH, YT, GD, NGTT 2011 _Ngiam_lamnghiep_2011_v2(1)(1)_Nongnghiep" xfId="1844"/>
    <cellStyle name="1_Book3_10 Market VH, YT, GD, NGTT 2011 _NGTT LN,TS 2012 (Chuan)" xfId="1845"/>
    <cellStyle name="1_Book3_10 Market VH, YT, GD, NGTT 2011 _Nien giam TT Vu Nong nghiep 2012(solieu)-gui Vu TH 29-3-2013" xfId="1846"/>
    <cellStyle name="1_Book3_10 Market VH, YT, GD, NGTT 2011 _Nongnghiep" xfId="1847"/>
    <cellStyle name="1_Book3_10 Market VH, YT, GD, NGTT 2011 _Nongnghiep NGDD 2012_cap nhat den 24-5-2013(1)" xfId="1848"/>
    <cellStyle name="1_Book3_10 Market VH, YT, GD, NGTT 2011 _Nongnghiep_Nongnghiep NGDD 2012_cap nhat den 24-5-2013(1)" xfId="1849"/>
    <cellStyle name="1_Book3_10 Market VH, YT, GD, NGTT 2011 _So lieu quoc te TH" xfId="1850"/>
    <cellStyle name="1_Book3_10 Market VH, YT, GD, NGTT 2011 _Xl0000147" xfId="1851"/>
    <cellStyle name="1_Book3_10 Market VH, YT, GD, NGTT 2011 _Xl0000167" xfId="1852"/>
    <cellStyle name="1_Book3_10 Market VH, YT, GD, NGTT 2011 _XNK" xfId="1853"/>
    <cellStyle name="1_Book3_10 Van tai va BCVT (da sua ok)" xfId="1854"/>
    <cellStyle name="1_Book3_10 VH, YT, GD, NGTT 2010 - (OK)" xfId="1855"/>
    <cellStyle name="1_Book3_10 VH, YT, GD, NGTT 2010 - (OK)_Bo sung 04 bieu Cong nghiep" xfId="1856"/>
    <cellStyle name="1_Book3_11 (3)" xfId="1857"/>
    <cellStyle name="1_Book3_11 (3)_04 Doanh nghiep va CSKDCT 2012" xfId="1858"/>
    <cellStyle name="1_Book3_11 (3)_Xl0000167" xfId="1859"/>
    <cellStyle name="1_Book3_12 (2)" xfId="1860"/>
    <cellStyle name="1_Book3_12 (2)_04 Doanh nghiep va CSKDCT 2012" xfId="1861"/>
    <cellStyle name="1_Book3_12 (2)_Xl0000167" xfId="1862"/>
    <cellStyle name="1_Book3_12 Chi so gia 2012(chuan) co so" xfId="1863"/>
    <cellStyle name="1_Book3_12 Giao duc, Y Te va Muc songnam2011" xfId="1864"/>
    <cellStyle name="1_Book3_13 Van tai 2012" xfId="1865"/>
    <cellStyle name="1_Book3_Book1" xfId="1866"/>
    <cellStyle name="1_Book3_CucThongke-phucdap-Tuan-Anh" xfId="1867"/>
    <cellStyle name="1_Book3_Giaoduc2013(ok)" xfId="1868"/>
    <cellStyle name="1_Book3_GTSXNN" xfId="1869"/>
    <cellStyle name="1_Book3_GTSXNN_Nongnghiep NGDD 2012_cap nhat den 24-5-2013(1)" xfId="1870"/>
    <cellStyle name="1_Book3_Maket NGTT2012 LN,TS (7-1-2013)" xfId="1871"/>
    <cellStyle name="1_Book3_Maket NGTT2012 LN,TS (7-1-2013)_Nongnghiep" xfId="1872"/>
    <cellStyle name="1_Book3_Ngiam_lamnghiep_2011_v2(1)(1)" xfId="1873"/>
    <cellStyle name="1_Book3_Ngiam_lamnghiep_2011_v2(1)(1)_Nongnghiep" xfId="1874"/>
    <cellStyle name="1_Book3_NGTT LN,TS 2012 (Chuan)" xfId="1875"/>
    <cellStyle name="1_Book3_Nien giam day du  Nong nghiep 2010" xfId="1876"/>
    <cellStyle name="1_Book3_Nien giam TT Vu Nong nghiep 2012(solieu)-gui Vu TH 29-3-2013" xfId="1877"/>
    <cellStyle name="1_Book3_Nongnghiep" xfId="1878"/>
    <cellStyle name="1_Book3_Nongnghiep_Bo sung 04 bieu Cong nghiep" xfId="1879"/>
    <cellStyle name="1_Book3_Nongnghiep_Mau" xfId="1880"/>
    <cellStyle name="1_Book3_Nongnghiep_NGDD 2013 Thu chi NSNN " xfId="1881"/>
    <cellStyle name="1_Book3_Nongnghiep_Nongnghiep NGDD 2012_cap nhat den 24-5-2013(1)" xfId="1882"/>
    <cellStyle name="1_Book3_So lieu quoc te TH" xfId="1883"/>
    <cellStyle name="1_Book3_So lieu quoc te TH_08 Cong nghiep 2010" xfId="1884"/>
    <cellStyle name="1_Book3_So lieu quoc te TH_08 Thuong mai va Du lich (Ok)" xfId="1885"/>
    <cellStyle name="1_Book3_So lieu quoc te TH_09 Chi so gia 2011- VuTKG-1 (Ok)" xfId="1886"/>
    <cellStyle name="1_Book3_So lieu quoc te TH_09 Du lich" xfId="1887"/>
    <cellStyle name="1_Book3_So lieu quoc te TH_10 Van tai va BCVT (da sua ok)" xfId="1888"/>
    <cellStyle name="1_Book3_So lieu quoc te TH_12 Giao duc, Y Te va Muc songnam2011" xfId="1889"/>
    <cellStyle name="1_Book3_So lieu quoc te TH_nien giam tom tat du lich va XNK" xfId="1890"/>
    <cellStyle name="1_Book3_So lieu quoc te TH_Nongnghiep" xfId="1891"/>
    <cellStyle name="1_Book3_So lieu quoc te TH_XNK" xfId="1892"/>
    <cellStyle name="1_Book3_So lieu quoc te(GDP)" xfId="1893"/>
    <cellStyle name="1_Book3_So lieu quoc te(GDP)_02  Dan so lao dong(OK)" xfId="1894"/>
    <cellStyle name="1_Book3_So lieu quoc te(GDP)_03 TKQG va Thu chi NSNN 2012" xfId="1895"/>
    <cellStyle name="1_Book3_So lieu quoc te(GDP)_04 Doanh nghiep va CSKDCT 2012" xfId="1896"/>
    <cellStyle name="1_Book3_So lieu quoc te(GDP)_05 Doanh nghiep va Ca the_2011 (Ok)" xfId="1897"/>
    <cellStyle name="1_Book3_So lieu quoc te(GDP)_07 NGTT CN 2012" xfId="1898"/>
    <cellStyle name="1_Book3_So lieu quoc te(GDP)_08 Thuong mai Tong muc - Diep" xfId="1899"/>
    <cellStyle name="1_Book3_So lieu quoc te(GDP)_08 Thuong mai va Du lich (Ok)" xfId="1900"/>
    <cellStyle name="1_Book3_So lieu quoc te(GDP)_09 Chi so gia 2011- VuTKG-1 (Ok)" xfId="1901"/>
    <cellStyle name="1_Book3_So lieu quoc te(GDP)_09 Du lich" xfId="1902"/>
    <cellStyle name="1_Book3_So lieu quoc te(GDP)_10 Van tai va BCVT (da sua ok)" xfId="1903"/>
    <cellStyle name="1_Book3_So lieu quoc te(GDP)_11 (3)" xfId="1904"/>
    <cellStyle name="1_Book3_So lieu quoc te(GDP)_11 (3)_04 Doanh nghiep va CSKDCT 2012" xfId="1905"/>
    <cellStyle name="1_Book3_So lieu quoc te(GDP)_11 (3)_Xl0000167" xfId="1906"/>
    <cellStyle name="1_Book3_So lieu quoc te(GDP)_12 (2)" xfId="1907"/>
    <cellStyle name="1_Book3_So lieu quoc te(GDP)_12 (2)_04 Doanh nghiep va CSKDCT 2012" xfId="1908"/>
    <cellStyle name="1_Book3_So lieu quoc te(GDP)_12 (2)_Xl0000167" xfId="1909"/>
    <cellStyle name="1_Book3_So lieu quoc te(GDP)_12 Giao duc, Y Te va Muc songnam2011" xfId="1910"/>
    <cellStyle name="1_Book3_So lieu quoc te(GDP)_12 So lieu quoc te (Ok)" xfId="1911"/>
    <cellStyle name="1_Book3_So lieu quoc te(GDP)_13 Van tai 2012" xfId="1912"/>
    <cellStyle name="1_Book3_So lieu quoc te(GDP)_Giaoduc2013(ok)" xfId="1913"/>
    <cellStyle name="1_Book3_So lieu quoc te(GDP)_Maket NGTT2012 LN,TS (7-1-2013)" xfId="1914"/>
    <cellStyle name="1_Book3_So lieu quoc te(GDP)_Maket NGTT2012 LN,TS (7-1-2013)_Nongnghiep" xfId="1915"/>
    <cellStyle name="1_Book3_So lieu quoc te(GDP)_Ngiam_lamnghiep_2011_v2(1)(1)" xfId="1916"/>
    <cellStyle name="1_Book3_So lieu quoc te(GDP)_Ngiam_lamnghiep_2011_v2(1)(1)_Nongnghiep" xfId="1917"/>
    <cellStyle name="1_Book3_So lieu quoc te(GDP)_NGTT LN,TS 2012 (Chuan)" xfId="1918"/>
    <cellStyle name="1_Book3_So lieu quoc te(GDP)_Nien giam TT Vu Nong nghiep 2012(solieu)-gui Vu TH 29-3-2013" xfId="1919"/>
    <cellStyle name="1_Book3_So lieu quoc te(GDP)_Nongnghiep" xfId="1920"/>
    <cellStyle name="1_Book3_So lieu quoc te(GDP)_Nongnghiep NGDD 2012_cap nhat den 24-5-2013(1)" xfId="1921"/>
    <cellStyle name="1_Book3_So lieu quoc te(GDP)_Nongnghiep_Nongnghiep NGDD 2012_cap nhat den 24-5-2013(1)" xfId="1922"/>
    <cellStyle name="1_Book3_So lieu quoc te(GDP)_Xl0000147" xfId="1923"/>
    <cellStyle name="1_Book3_So lieu quoc te(GDP)_Xl0000167" xfId="1924"/>
    <cellStyle name="1_Book3_So lieu quoc te(GDP)_XNK" xfId="1925"/>
    <cellStyle name="1_Book3_Xl0000147" xfId="1926"/>
    <cellStyle name="1_Book3_Xl0000167" xfId="1927"/>
    <cellStyle name="1_Book3_XNK" xfId="1928"/>
    <cellStyle name="1_Book3_XNK_08 Thuong mai Tong muc - Diep" xfId="1929"/>
    <cellStyle name="1_Book3_XNK_Bo sung 04 bieu Cong nghiep" xfId="1930"/>
    <cellStyle name="1_Book3_XNK-2012" xfId="1931"/>
    <cellStyle name="1_Book3_XNK-Market" xfId="1932"/>
    <cellStyle name="1_Book4" xfId="1933"/>
    <cellStyle name="1_Book4_08 Cong nghiep 2010" xfId="1934"/>
    <cellStyle name="1_Book4_08 Thuong mai va Du lich (Ok)" xfId="1935"/>
    <cellStyle name="1_Book4_09 Chi so gia 2011- VuTKG-1 (Ok)" xfId="1936"/>
    <cellStyle name="1_Book4_09 Du lich" xfId="1937"/>
    <cellStyle name="1_Book4_10 Van tai va BCVT (da sua ok)" xfId="1938"/>
    <cellStyle name="1_Book4_12 Giao duc, Y Te va Muc songnam2011" xfId="1939"/>
    <cellStyle name="1_Book4_12 So lieu quoc te (Ok)" xfId="1940"/>
    <cellStyle name="1_Book4_Book1" xfId="1941"/>
    <cellStyle name="1_Book4_nien giam tom tat du lich va XNK" xfId="1942"/>
    <cellStyle name="1_Book4_Nongnghiep" xfId="1943"/>
    <cellStyle name="1_Book4_XNK" xfId="1944"/>
    <cellStyle name="1_Book4_XNK-2012" xfId="1945"/>
    <cellStyle name="1_BRU-KI 2010-updated" xfId="1946"/>
    <cellStyle name="1_CAM-KI 2010-updated" xfId="1947"/>
    <cellStyle name="1_CAM-KI 2010-updated 2" xfId="1948"/>
    <cellStyle name="1_CSKDCT 2010" xfId="1949"/>
    <cellStyle name="1_CSKDCT 2010_Bo sung 04 bieu Cong nghiep" xfId="1950"/>
    <cellStyle name="1_CucThongke-phucdap-Tuan-Anh" xfId="1951"/>
    <cellStyle name="1_dan so phan tich 10 nam(moi)" xfId="1952"/>
    <cellStyle name="1_dan so phan tich 10 nam(moi)_01 Don vi HC" xfId="1953"/>
    <cellStyle name="1_dan so phan tich 10 nam(moi)_02 Danso_Laodong 2012(chuan) CO SO" xfId="1954"/>
    <cellStyle name="1_dan so phan tich 10 nam(moi)_04 Doanh nghiep va CSKDCT 2012" xfId="1955"/>
    <cellStyle name="1_dan so phan tich 10 nam(moi)_NGDD 2013 Thu chi NSNN " xfId="1956"/>
    <cellStyle name="1_dan so phan tich 10 nam(moi)_Nien giam KT_TV 2010" xfId="1957"/>
    <cellStyle name="1_dan so phan tich 10 nam(moi)_Xl0000167" xfId="1958"/>
    <cellStyle name="1_Dat Dai NGTT -2013" xfId="1959"/>
    <cellStyle name="1_Giaoduc2013(ok)" xfId="1960"/>
    <cellStyle name="1_GTSXNN" xfId="1961"/>
    <cellStyle name="1_GTSXNN_Nongnghiep NGDD 2012_cap nhat den 24-5-2013(1)" xfId="1962"/>
    <cellStyle name="1_KI2008 Prototype-Balance of Payments-Mar2008-for typesetting" xfId="1963"/>
    <cellStyle name="1_Lam nghiep, thuy san 2010" xfId="1964"/>
    <cellStyle name="1_Lam nghiep, thuy san 2010 (ok)" xfId="1965"/>
    <cellStyle name="1_Lam nghiep, thuy san 2010 (ok)_01 Don vi HC" xfId="1966"/>
    <cellStyle name="1_Lam nghiep, thuy san 2010 (ok)_08 Cong nghiep 2010" xfId="1967"/>
    <cellStyle name="1_Lam nghiep, thuy san 2010 (ok)_08 Thuong mai va Du lich (Ok)" xfId="1968"/>
    <cellStyle name="1_Lam nghiep, thuy san 2010 (ok)_09 Chi so gia 2011- VuTKG-1 (Ok)" xfId="1969"/>
    <cellStyle name="1_Lam nghiep, thuy san 2010 (ok)_09 Du lich" xfId="1970"/>
    <cellStyle name="1_Lam nghiep, thuy san 2010 (ok)_09 Thuong mai va Du lich" xfId="1971"/>
    <cellStyle name="1_Lam nghiep, thuy san 2010 (ok)_10 Van tai va BCVT (da sua ok)" xfId="1972"/>
    <cellStyle name="1_Lam nghiep, thuy san 2010 (ok)_11 (3)" xfId="1973"/>
    <cellStyle name="1_Lam nghiep, thuy san 2010 (ok)_12 (2)" xfId="1974"/>
    <cellStyle name="1_Lam nghiep, thuy san 2010 (ok)_12 Giao duc, Y Te va Muc songnam2011" xfId="1975"/>
    <cellStyle name="1_Lam nghiep, thuy san 2010 (ok)_nien giam tom tat du lich va XNK" xfId="1976"/>
    <cellStyle name="1_Lam nghiep, thuy san 2010 (ok)_Nongnghiep" xfId="1977"/>
    <cellStyle name="1_Lam nghiep, thuy san 2010 (ok)_XNK" xfId="1978"/>
    <cellStyle name="1_Lam nghiep, thuy san 2010 10" xfId="1979"/>
    <cellStyle name="1_Lam nghiep, thuy san 2010 11" xfId="1980"/>
    <cellStyle name="1_Lam nghiep, thuy san 2010 12" xfId="1981"/>
    <cellStyle name="1_Lam nghiep, thuy san 2010 13" xfId="1982"/>
    <cellStyle name="1_Lam nghiep, thuy san 2010 14" xfId="1983"/>
    <cellStyle name="1_Lam nghiep, thuy san 2010 15" xfId="1984"/>
    <cellStyle name="1_Lam nghiep, thuy san 2010 16" xfId="1985"/>
    <cellStyle name="1_Lam nghiep, thuy san 2010 17" xfId="1986"/>
    <cellStyle name="1_Lam nghiep, thuy san 2010 18" xfId="1987"/>
    <cellStyle name="1_Lam nghiep, thuy san 2010 19" xfId="1988"/>
    <cellStyle name="1_Lam nghiep, thuy san 2010 2" xfId="1989"/>
    <cellStyle name="1_Lam nghiep, thuy san 2010 3" xfId="1990"/>
    <cellStyle name="1_Lam nghiep, thuy san 2010 4" xfId="1991"/>
    <cellStyle name="1_Lam nghiep, thuy san 2010 5" xfId="1992"/>
    <cellStyle name="1_Lam nghiep, thuy san 2010 6" xfId="1993"/>
    <cellStyle name="1_Lam nghiep, thuy san 2010 7" xfId="1994"/>
    <cellStyle name="1_Lam nghiep, thuy san 2010 8" xfId="1995"/>
    <cellStyle name="1_Lam nghiep, thuy san 2010 9" xfId="1996"/>
    <cellStyle name="1_Lam nghiep, thuy san 2010_01 Don vi HC" xfId="1997"/>
    <cellStyle name="1_Lam nghiep, thuy san 2010_02  Dan so lao dong(OK)" xfId="1998"/>
    <cellStyle name="1_Lam nghiep, thuy san 2010_02 Danso_Laodong 2012(chuan) CO SO" xfId="1999"/>
    <cellStyle name="1_Lam nghiep, thuy san 2010_03 TKQG va Thu chi NSNN 2012" xfId="2000"/>
    <cellStyle name="1_Lam nghiep, thuy san 2010_04 Doanh nghiep va CSKDCT 2012" xfId="2001"/>
    <cellStyle name="1_Lam nghiep, thuy san 2010_05 Doanh nghiep va Ca the_2011 (Ok)" xfId="2002"/>
    <cellStyle name="1_Lam nghiep, thuy san 2010_06 Nong, lam nghiep 2010  (ok)" xfId="2003"/>
    <cellStyle name="1_Lam nghiep, thuy san 2010_07 NGTT CN 2012" xfId="2004"/>
    <cellStyle name="1_Lam nghiep, thuy san 2010_08 Thuong mai Tong muc - Diep" xfId="2005"/>
    <cellStyle name="1_Lam nghiep, thuy san 2010_08 Thuong mai va Du lich (Ok)" xfId="2006"/>
    <cellStyle name="1_Lam nghiep, thuy san 2010_09 Chi so gia 2011- VuTKG-1 (Ok)" xfId="2007"/>
    <cellStyle name="1_Lam nghiep, thuy san 2010_09 Du lich" xfId="2008"/>
    <cellStyle name="1_Lam nghiep, thuy san 2010_09 Thuong mai va Du lich" xfId="2009"/>
    <cellStyle name="1_Lam nghiep, thuy san 2010_10 Van tai va BCVT (da sua ok)" xfId="2010"/>
    <cellStyle name="1_Lam nghiep, thuy san 2010_11 (3)" xfId="2011"/>
    <cellStyle name="1_Lam nghiep, thuy san 2010_11 (3)_04 Doanh nghiep va CSKDCT 2012" xfId="2012"/>
    <cellStyle name="1_Lam nghiep, thuy san 2010_11 (3)_Xl0000167" xfId="2013"/>
    <cellStyle name="1_Lam nghiep, thuy san 2010_12 (2)" xfId="2014"/>
    <cellStyle name="1_Lam nghiep, thuy san 2010_12 (2)_04 Doanh nghiep va CSKDCT 2012" xfId="2015"/>
    <cellStyle name="1_Lam nghiep, thuy san 2010_12 (2)_Xl0000167" xfId="2016"/>
    <cellStyle name="1_Lam nghiep, thuy san 2010_12 Giao duc, Y Te va Muc songnam2011" xfId="2017"/>
    <cellStyle name="1_Lam nghiep, thuy san 2010_13 Van tai 2012" xfId="2018"/>
    <cellStyle name="1_Lam nghiep, thuy san 2010_Bo sung 04 bieu Cong nghiep" xfId="2019"/>
    <cellStyle name="1_Lam nghiep, thuy san 2010_Bo sung 04 bieu Cong nghiep_01 Don vi HC" xfId="2020"/>
    <cellStyle name="1_Lam nghiep, thuy san 2010_Bo sung 04 bieu Cong nghiep_09 Thuong mai va Du lich" xfId="2021"/>
    <cellStyle name="1_Lam nghiep, thuy san 2010_CucThongke-phucdap-Tuan-Anh" xfId="2022"/>
    <cellStyle name="1_Lam nghiep, thuy san 2010_Giaoduc2013(ok)" xfId="2023"/>
    <cellStyle name="1_Lam nghiep, thuy san 2010_GTSXNN" xfId="2024"/>
    <cellStyle name="1_Lam nghiep, thuy san 2010_GTSXNN_Nongnghiep NGDD 2012_cap nhat den 24-5-2013(1)" xfId="2025"/>
    <cellStyle name="1_Lam nghiep, thuy san 2010_Maket NGTT2012 LN,TS (7-1-2013)" xfId="2026"/>
    <cellStyle name="1_Lam nghiep, thuy san 2010_Maket NGTT2012 LN,TS (7-1-2013)_Nongnghiep" xfId="2027"/>
    <cellStyle name="1_Lam nghiep, thuy san 2010_Ngiam_lamnghiep_2011_v2(1)(1)" xfId="2028"/>
    <cellStyle name="1_Lam nghiep, thuy san 2010_Ngiam_lamnghiep_2011_v2(1)(1)_Nongnghiep" xfId="2029"/>
    <cellStyle name="1_Lam nghiep, thuy san 2010_NGTT LN,TS 2012 (Chuan)" xfId="2030"/>
    <cellStyle name="1_Lam nghiep, thuy san 2010_Nien giam day du  Nong nghiep 2010" xfId="2031"/>
    <cellStyle name="1_Lam nghiep, thuy san 2010_nien giam tom tat 2010 (thuy)" xfId="2032"/>
    <cellStyle name="1_Lam nghiep, thuy san 2010_nien giam tom tat 2010 (thuy)_01 Don vi HC" xfId="2033"/>
    <cellStyle name="1_Lam nghiep, thuy san 2010_nien giam tom tat 2010 (thuy)_09 Thuong mai va Du lich" xfId="2034"/>
    <cellStyle name="1_Lam nghiep, thuy san 2010_Nien giam TT Vu Nong nghiep 2012(solieu)-gui Vu TH 29-3-2013" xfId="2035"/>
    <cellStyle name="1_Lam nghiep, thuy san 2010_Nongnghiep" xfId="2036"/>
    <cellStyle name="1_Lam nghiep, thuy san 2010_Nongnghiep_Nongnghiep NGDD 2012_cap nhat den 24-5-2013(1)" xfId="2037"/>
    <cellStyle name="1_Lam nghiep, thuy san 2010_Xl0000147" xfId="2038"/>
    <cellStyle name="1_Lam nghiep, thuy san 2010_Xl0000167" xfId="2039"/>
    <cellStyle name="1_Lam nghiep, thuy san 2010_XNK" xfId="2040"/>
    <cellStyle name="1_Lam nghiep, thuy san 2010_XNK-Market" xfId="2041"/>
    <cellStyle name="1_LAO-KI 2010-updated" xfId="2042"/>
    <cellStyle name="1_Maket NGTT Cong nghiep 2011" xfId="2043"/>
    <cellStyle name="1_Maket NGTT Cong nghiep 2011_08 Cong nghiep 2010" xfId="2044"/>
    <cellStyle name="1_Maket NGTT Cong nghiep 2011_08 Thuong mai va Du lich (Ok)" xfId="2045"/>
    <cellStyle name="1_Maket NGTT Cong nghiep 2011_09 Chi so gia 2011- VuTKG-1 (Ok)" xfId="2046"/>
    <cellStyle name="1_Maket NGTT Cong nghiep 2011_09 Du lich" xfId="2047"/>
    <cellStyle name="1_Maket NGTT Cong nghiep 2011_10 Van tai va BCVT (da sua ok)" xfId="2048"/>
    <cellStyle name="1_Maket NGTT Cong nghiep 2011_12 Giao duc, Y Te va Muc songnam2011" xfId="2049"/>
    <cellStyle name="1_Maket NGTT Cong nghiep 2011_nien giam tom tat du lich va XNK" xfId="2050"/>
    <cellStyle name="1_Maket NGTT Cong nghiep 2011_Nongnghiep" xfId="2051"/>
    <cellStyle name="1_Maket NGTT Cong nghiep 2011_XNK" xfId="2052"/>
    <cellStyle name="1_Maket NGTT Doanh Nghiep 2011" xfId="2053"/>
    <cellStyle name="1_Maket NGTT Doanh Nghiep 2011_08 Cong nghiep 2010" xfId="2054"/>
    <cellStyle name="1_Maket NGTT Doanh Nghiep 2011_08 Thuong mai va Du lich (Ok)" xfId="2055"/>
    <cellStyle name="1_Maket NGTT Doanh Nghiep 2011_09 Chi so gia 2011- VuTKG-1 (Ok)" xfId="2056"/>
    <cellStyle name="1_Maket NGTT Doanh Nghiep 2011_09 Du lich" xfId="2057"/>
    <cellStyle name="1_Maket NGTT Doanh Nghiep 2011_10 Van tai va BCVT (da sua ok)" xfId="2058"/>
    <cellStyle name="1_Maket NGTT Doanh Nghiep 2011_12 Giao duc, Y Te va Muc songnam2011" xfId="2059"/>
    <cellStyle name="1_Maket NGTT Doanh Nghiep 2011_nien giam tom tat du lich va XNK" xfId="2060"/>
    <cellStyle name="1_Maket NGTT Doanh Nghiep 2011_Nongnghiep" xfId="2061"/>
    <cellStyle name="1_Maket NGTT Doanh Nghiep 2011_XNK" xfId="2062"/>
    <cellStyle name="1_Maket NGTT Thu chi NS 2011" xfId="2063"/>
    <cellStyle name="1_Maket NGTT Thu chi NS 2011_08 Cong nghiep 2010" xfId="2064"/>
    <cellStyle name="1_Maket NGTT Thu chi NS 2011_08 Thuong mai va Du lich (Ok)" xfId="2065"/>
    <cellStyle name="1_Maket NGTT Thu chi NS 2011_09 Chi so gia 2011- VuTKG-1 (Ok)" xfId="2066"/>
    <cellStyle name="1_Maket NGTT Thu chi NS 2011_09 Du lich" xfId="2067"/>
    <cellStyle name="1_Maket NGTT Thu chi NS 2011_10 Van tai va BCVT (da sua ok)" xfId="2068"/>
    <cellStyle name="1_Maket NGTT Thu chi NS 2011_12 Giao duc, Y Te va Muc songnam2011" xfId="2069"/>
    <cellStyle name="1_Maket NGTT Thu chi NS 2011_nien giam tom tat du lich va XNK" xfId="2070"/>
    <cellStyle name="1_Maket NGTT Thu chi NS 2011_Nongnghiep" xfId="2071"/>
    <cellStyle name="1_Maket NGTT Thu chi NS 2011_XNK" xfId="2072"/>
    <cellStyle name="1_Maket NGTT2012 LN,TS (7-1-2013)" xfId="2073"/>
    <cellStyle name="1_Maket NGTT2012 LN,TS (7-1-2013)_Nongnghiep" xfId="2074"/>
    <cellStyle name="1_Ngiam_lamnghiep_2011_v2(1)(1)" xfId="2075"/>
    <cellStyle name="1_Ngiam_lamnghiep_2011_v2(1)(1)_Nongnghiep" xfId="2076"/>
    <cellStyle name="1_NGTT Ca the 2011 Diep" xfId="2077"/>
    <cellStyle name="1_NGTT Ca the 2011 Diep_08 Cong nghiep 2010" xfId="2078"/>
    <cellStyle name="1_NGTT Ca the 2011 Diep_08 Thuong mai va Du lich (Ok)" xfId="2079"/>
    <cellStyle name="1_NGTT Ca the 2011 Diep_09 Chi so gia 2011- VuTKG-1 (Ok)" xfId="2080"/>
    <cellStyle name="1_NGTT Ca the 2011 Diep_09 Du lich" xfId="2081"/>
    <cellStyle name="1_NGTT Ca the 2011 Diep_10 Van tai va BCVT (da sua ok)" xfId="2082"/>
    <cellStyle name="1_NGTT Ca the 2011 Diep_12 Giao duc, Y Te va Muc songnam2011" xfId="2083"/>
    <cellStyle name="1_NGTT Ca the 2011 Diep_nien giam tom tat du lich va XNK" xfId="2084"/>
    <cellStyle name="1_NGTT Ca the 2011 Diep_Nongnghiep" xfId="2085"/>
    <cellStyle name="1_NGTT Ca the 2011 Diep_XNK" xfId="2086"/>
    <cellStyle name="1_NGTT LN,TS 2012 (Chuan)" xfId="2087"/>
    <cellStyle name="1_Nien giam day du  Nong nghiep 2010" xfId="2088"/>
    <cellStyle name="1_Nien giam TT Vu Nong nghiep 2012(solieu)-gui Vu TH 29-3-2013" xfId="2089"/>
    <cellStyle name="1_Nongnghiep" xfId="2090"/>
    <cellStyle name="1_Nongnghiep_Bo sung 04 bieu Cong nghiep" xfId="2091"/>
    <cellStyle name="1_Nongnghiep_Mau" xfId="2092"/>
    <cellStyle name="1_Nongnghiep_NGDD 2013 Thu chi NSNN " xfId="2093"/>
    <cellStyle name="1_Nongnghiep_Nongnghiep NGDD 2012_cap nhat den 24-5-2013(1)" xfId="2094"/>
    <cellStyle name="1_Phan i (in)" xfId="2095"/>
    <cellStyle name="1_So lieu quoc te TH" xfId="2096"/>
    <cellStyle name="1_So lieu quoc te TH_08 Cong nghiep 2010" xfId="2097"/>
    <cellStyle name="1_So lieu quoc te TH_08 Thuong mai va Du lich (Ok)" xfId="2098"/>
    <cellStyle name="1_So lieu quoc te TH_09 Chi so gia 2011- VuTKG-1 (Ok)" xfId="2099"/>
    <cellStyle name="1_So lieu quoc te TH_09 Du lich" xfId="2100"/>
    <cellStyle name="1_So lieu quoc te TH_10 Van tai va BCVT (da sua ok)" xfId="2101"/>
    <cellStyle name="1_So lieu quoc te TH_12 Giao duc, Y Te va Muc songnam2011" xfId="2102"/>
    <cellStyle name="1_So lieu quoc te TH_nien giam tom tat du lich va XNK" xfId="2103"/>
    <cellStyle name="1_So lieu quoc te TH_Nongnghiep" xfId="2104"/>
    <cellStyle name="1_So lieu quoc te TH_XNK" xfId="2105"/>
    <cellStyle name="1_So lieu quoc te(GDP)" xfId="2106"/>
    <cellStyle name="1_So lieu quoc te(GDP)_02  Dan so lao dong(OK)" xfId="2107"/>
    <cellStyle name="1_So lieu quoc te(GDP)_03 TKQG va Thu chi NSNN 2012" xfId="2108"/>
    <cellStyle name="1_So lieu quoc te(GDP)_04 Doanh nghiep va CSKDCT 2012" xfId="2109"/>
    <cellStyle name="1_So lieu quoc te(GDP)_05 Doanh nghiep va Ca the_2011 (Ok)" xfId="2110"/>
    <cellStyle name="1_So lieu quoc te(GDP)_07 NGTT CN 2012" xfId="2111"/>
    <cellStyle name="1_So lieu quoc te(GDP)_08 Thuong mai Tong muc - Diep" xfId="2112"/>
    <cellStyle name="1_So lieu quoc te(GDP)_08 Thuong mai va Du lich (Ok)" xfId="2113"/>
    <cellStyle name="1_So lieu quoc te(GDP)_09 Chi so gia 2011- VuTKG-1 (Ok)" xfId="2114"/>
    <cellStyle name="1_So lieu quoc te(GDP)_09 Du lich" xfId="2115"/>
    <cellStyle name="1_So lieu quoc te(GDP)_10 Van tai va BCVT (da sua ok)" xfId="2116"/>
    <cellStyle name="1_So lieu quoc te(GDP)_11 (3)" xfId="2117"/>
    <cellStyle name="1_So lieu quoc te(GDP)_11 (3)_04 Doanh nghiep va CSKDCT 2012" xfId="2118"/>
    <cellStyle name="1_So lieu quoc te(GDP)_11 (3)_Xl0000167" xfId="2119"/>
    <cellStyle name="1_So lieu quoc te(GDP)_12 (2)" xfId="2120"/>
    <cellStyle name="1_So lieu quoc te(GDP)_12 (2)_04 Doanh nghiep va CSKDCT 2012" xfId="2121"/>
    <cellStyle name="1_So lieu quoc te(GDP)_12 (2)_Xl0000167" xfId="2122"/>
    <cellStyle name="1_So lieu quoc te(GDP)_12 Giao duc, Y Te va Muc songnam2011" xfId="2123"/>
    <cellStyle name="1_So lieu quoc te(GDP)_12 So lieu quoc te (Ok)" xfId="2124"/>
    <cellStyle name="1_So lieu quoc te(GDP)_13 Van tai 2012" xfId="2125"/>
    <cellStyle name="1_So lieu quoc te(GDP)_Giaoduc2013(ok)" xfId="2126"/>
    <cellStyle name="1_So lieu quoc te(GDP)_Maket NGTT2012 LN,TS (7-1-2013)" xfId="2127"/>
    <cellStyle name="1_So lieu quoc te(GDP)_Maket NGTT2012 LN,TS (7-1-2013)_Nongnghiep" xfId="2128"/>
    <cellStyle name="1_So lieu quoc te(GDP)_Ngiam_lamnghiep_2011_v2(1)(1)" xfId="2129"/>
    <cellStyle name="1_So lieu quoc te(GDP)_Ngiam_lamnghiep_2011_v2(1)(1)_Nongnghiep" xfId="2130"/>
    <cellStyle name="1_So lieu quoc te(GDP)_NGTT LN,TS 2012 (Chuan)" xfId="2131"/>
    <cellStyle name="1_So lieu quoc te(GDP)_Nien giam TT Vu Nong nghiep 2012(solieu)-gui Vu TH 29-3-2013" xfId="2132"/>
    <cellStyle name="1_So lieu quoc te(GDP)_Nongnghiep" xfId="2133"/>
    <cellStyle name="1_So lieu quoc te(GDP)_Nongnghiep NGDD 2012_cap nhat den 24-5-2013(1)" xfId="2134"/>
    <cellStyle name="1_So lieu quoc te(GDP)_Nongnghiep_Nongnghiep NGDD 2012_cap nhat den 24-5-2013(1)" xfId="2135"/>
    <cellStyle name="1_So lieu quoc te(GDP)_Xl0000147" xfId="2136"/>
    <cellStyle name="1_So lieu quoc te(GDP)_Xl0000167" xfId="2137"/>
    <cellStyle name="1_So lieu quoc te(GDP)_XNK" xfId="2138"/>
    <cellStyle name="1_Thuong mai va Du lich" xfId="2139"/>
    <cellStyle name="1_Thuong mai va Du lich_01 Don vi HC" xfId="2140"/>
    <cellStyle name="1_Thuong mai va Du lich_NGDD 2013 Thu chi NSNN " xfId="2141"/>
    <cellStyle name="1_Tong hop 1" xfId="2142"/>
    <cellStyle name="1_Tong hop NGTT" xfId="2143"/>
    <cellStyle name="1_Xl0000167" xfId="2144"/>
    <cellStyle name="1_XNK" xfId="2145"/>
    <cellStyle name="1_XNK (10-6)" xfId="2146"/>
    <cellStyle name="1_XNK_08 Thuong mai Tong muc - Diep" xfId="2147"/>
    <cellStyle name="1_XNK_Bo sung 04 bieu Cong nghiep" xfId="2148"/>
    <cellStyle name="1_XNK-2012" xfId="2149"/>
    <cellStyle name="1_XNK-Market" xfId="2150"/>
    <cellStyle name="¹éºÐÀ²_      " xfId="2151"/>
    <cellStyle name="2" xfId="2152"/>
    <cellStyle name="20% - Accent1 2" xfId="2153"/>
    <cellStyle name="20% - Accent2 2" xfId="2154"/>
    <cellStyle name="20% - Accent3 2" xfId="2155"/>
    <cellStyle name="20% - Accent4 2" xfId="2156"/>
    <cellStyle name="20% - Accent5 2" xfId="2157"/>
    <cellStyle name="20% - Accent6 2" xfId="2158"/>
    <cellStyle name="3" xfId="2159"/>
    <cellStyle name="4" xfId="2160"/>
    <cellStyle name="40% - Accent1 2" xfId="2161"/>
    <cellStyle name="40% - Accent2 2" xfId="2162"/>
    <cellStyle name="40% - Accent3 2" xfId="2163"/>
    <cellStyle name="40% - Accent4 2" xfId="2164"/>
    <cellStyle name="40% - Accent5 2" xfId="2165"/>
    <cellStyle name="40% - Accent6 2" xfId="2166"/>
    <cellStyle name="60% - Accent1 2" xfId="2167"/>
    <cellStyle name="60% - Accent2 2" xfId="2168"/>
    <cellStyle name="60% - Accent3 2" xfId="2169"/>
    <cellStyle name="60% - Accent4 2" xfId="2170"/>
    <cellStyle name="60% - Accent5 2" xfId="2171"/>
    <cellStyle name="60% - Accent6 2" xfId="2172"/>
    <cellStyle name="Accent1 2" xfId="2173"/>
    <cellStyle name="Accent2 2" xfId="2174"/>
    <cellStyle name="Accent3 2" xfId="2175"/>
    <cellStyle name="Accent4 2" xfId="2176"/>
    <cellStyle name="Accent5 2" xfId="2177"/>
    <cellStyle name="Accent6 2" xfId="2178"/>
    <cellStyle name="ÅëÈ­ [0]_      " xfId="2179"/>
    <cellStyle name="AeE­ [0]_INQUIRY ¿μ¾÷AßAø " xfId="2180"/>
    <cellStyle name="ÅëÈ­ [0]_S" xfId="2181"/>
    <cellStyle name="ÅëÈ­_      " xfId="2182"/>
    <cellStyle name="AeE­_INQUIRY ¿?¾÷AßAø " xfId="2183"/>
    <cellStyle name="ÅëÈ­_L601CPT" xfId="2184"/>
    <cellStyle name="ÄÞ¸¶ [0]_      " xfId="2185"/>
    <cellStyle name="AÞ¸¶ [0]_INQUIRY ¿?¾÷AßAø " xfId="2186"/>
    <cellStyle name="ÄÞ¸¶ [0]_L601CPT" xfId="2187"/>
    <cellStyle name="ÄÞ¸¶_      " xfId="2188"/>
    <cellStyle name="AÞ¸¶_INQUIRY ¿?¾÷AßAø " xfId="2189"/>
    <cellStyle name="ÄÞ¸¶_L601CPT" xfId="2190"/>
    <cellStyle name="AutoFormat Options" xfId="2191"/>
    <cellStyle name="Bad 2" xfId="2192"/>
    <cellStyle name="C?AØ_¿?¾÷CoE² " xfId="2193"/>
    <cellStyle name="Ç¥ÁØ_      " xfId="2194"/>
    <cellStyle name="C￥AØ_¿μ¾÷CoE² " xfId="2195"/>
    <cellStyle name="Ç¥ÁØ_S" xfId="2196"/>
    <cellStyle name="C￥AØ_Sheet1_¿μ¾÷CoE² " xfId="2197"/>
    <cellStyle name="Calc Currency (0)" xfId="2198"/>
    <cellStyle name="Calc Currency (0) 2" xfId="2199"/>
    <cellStyle name="Calc Currency (0) 3" xfId="2200"/>
    <cellStyle name="Calculation 2" xfId="2201"/>
    <cellStyle name="category" xfId="2202"/>
    <cellStyle name="Cerrency_Sheet2_XANGDAU" xfId="2203"/>
    <cellStyle name="Check Cell 2" xfId="2204"/>
    <cellStyle name="Comma [0] 2" xfId="2205"/>
    <cellStyle name="Comma 10" xfId="2206"/>
    <cellStyle name="Comma 10 2" xfId="2207"/>
    <cellStyle name="Comma 10_Mau" xfId="2208"/>
    <cellStyle name="Comma 11" xfId="2209"/>
    <cellStyle name="Comma 12" xfId="2210"/>
    <cellStyle name="Comma 13" xfId="2211"/>
    <cellStyle name="Comma 14" xfId="2212"/>
    <cellStyle name="Comma 15" xfId="2213"/>
    <cellStyle name="Comma 2" xfId="2214"/>
    <cellStyle name="Comma 2 2" xfId="2215"/>
    <cellStyle name="Comma 2 2 2" xfId="2216"/>
    <cellStyle name="Comma 2 2 3" xfId="2217"/>
    <cellStyle name="Comma 2 2 4" xfId="2218"/>
    <cellStyle name="Comma 2 2 5" xfId="2219"/>
    <cellStyle name="Comma 2 3" xfId="2220"/>
    <cellStyle name="Comma 2 4" xfId="2221"/>
    <cellStyle name="Comma 2 5" xfId="2222"/>
    <cellStyle name="Comma 2 6" xfId="2223"/>
    <cellStyle name="Comma 2_CS TT TK" xfId="2613"/>
    <cellStyle name="Comma 3" xfId="2224"/>
    <cellStyle name="Comma 3 2" xfId="2225"/>
    <cellStyle name="Comma 3 2 2" xfId="2226"/>
    <cellStyle name="Comma 3 2 3" xfId="2227"/>
    <cellStyle name="Comma 3 2 4" xfId="2228"/>
    <cellStyle name="Comma 3 2 5" xfId="2614"/>
    <cellStyle name="Comma 3 2 5 2" xfId="2615"/>
    <cellStyle name="Comma 3 3" xfId="2229"/>
    <cellStyle name="Comma 3 3 2" xfId="2230"/>
    <cellStyle name="Comma 3 3 3" xfId="2231"/>
    <cellStyle name="Comma 3 4" xfId="2232"/>
    <cellStyle name="Comma 3 5" xfId="2233"/>
    <cellStyle name="Comma 3_CS TT TK" xfId="2616"/>
    <cellStyle name="Comma 4" xfId="2234"/>
    <cellStyle name="Comma 4 2" xfId="2235"/>
    <cellStyle name="Comma 4 3" xfId="2617"/>
    <cellStyle name="Comma 4 4" xfId="2618"/>
    <cellStyle name="Comma 4_Xl0000115" xfId="2236"/>
    <cellStyle name="Comma 5" xfId="2237"/>
    <cellStyle name="Comma 5 2" xfId="2238"/>
    <cellStyle name="Comma 5_Xl0000108" xfId="2239"/>
    <cellStyle name="Comma 6" xfId="2240"/>
    <cellStyle name="Comma 6 2" xfId="2241"/>
    <cellStyle name="Comma 6_Xl0000115" xfId="2242"/>
    <cellStyle name="Comma 7" xfId="2243"/>
    <cellStyle name="Comma 7 2" xfId="2244"/>
    <cellStyle name="Comma 8" xfId="2245"/>
    <cellStyle name="Comma 8 2" xfId="2246"/>
    <cellStyle name="Comma 9" xfId="2247"/>
    <cellStyle name="Comma 9 2" xfId="2248"/>
    <cellStyle name="comma zerodec" xfId="2249"/>
    <cellStyle name="Comma_Bieu 012011" xfId="2660"/>
    <cellStyle name="Comma_Bieu 012011 2" xfId="2662"/>
    <cellStyle name="Comma0" xfId="2250"/>
    <cellStyle name="cong" xfId="2251"/>
    <cellStyle name="Currency 2" xfId="2252"/>
    <cellStyle name="Currency0" xfId="2253"/>
    <cellStyle name="Currency1" xfId="2254"/>
    <cellStyle name="Date" xfId="2255"/>
    <cellStyle name="DAUDE" xfId="2256"/>
    <cellStyle name="Dollar (zero dec)" xfId="2257"/>
    <cellStyle name="Euro" xfId="2258"/>
    <cellStyle name="Explanatory Text 2" xfId="2259"/>
    <cellStyle name="Fixed" xfId="2260"/>
    <cellStyle name="gia" xfId="2261"/>
    <cellStyle name="Good 2" xfId="2262"/>
    <cellStyle name="Grey" xfId="2263"/>
    <cellStyle name="HEADER" xfId="2264"/>
    <cellStyle name="Header1" xfId="2265"/>
    <cellStyle name="Header2" xfId="2266"/>
    <cellStyle name="Heading 1 2" xfId="2267"/>
    <cellStyle name="Heading 1 3" xfId="2268"/>
    <cellStyle name="Heading 1 4" xfId="2269"/>
    <cellStyle name="Heading 1 5" xfId="2270"/>
    <cellStyle name="Heading 1 6" xfId="2271"/>
    <cellStyle name="Heading 1 7" xfId="2272"/>
    <cellStyle name="Heading 1 8" xfId="2273"/>
    <cellStyle name="Heading 1 9" xfId="2274"/>
    <cellStyle name="Heading 2 2" xfId="2275"/>
    <cellStyle name="Heading 2 3" xfId="2276"/>
    <cellStyle name="Heading 2 4" xfId="2277"/>
    <cellStyle name="Heading 2 5" xfId="2278"/>
    <cellStyle name="Heading 2 6" xfId="2279"/>
    <cellStyle name="Heading 2 7" xfId="2280"/>
    <cellStyle name="Heading 2 8" xfId="2281"/>
    <cellStyle name="Heading 2 9" xfId="2282"/>
    <cellStyle name="Heading 3 2" xfId="2283"/>
    <cellStyle name="Heading 4 2" xfId="2284"/>
    <cellStyle name="HEADING1" xfId="2285"/>
    <cellStyle name="HEADING2" xfId="2286"/>
    <cellStyle name="Hyperlink 2" xfId="2287"/>
    <cellStyle name="Input [yellow]" xfId="2288"/>
    <cellStyle name="Input 2" xfId="2289"/>
    <cellStyle name="Ledger 17 x 11 in" xfId="2290"/>
    <cellStyle name="Linked Cell 2" xfId="2291"/>
    <cellStyle name="Model" xfId="2292"/>
    <cellStyle name="moi" xfId="2293"/>
    <cellStyle name="moi 2" xfId="2294"/>
    <cellStyle name="moi 3" xfId="2295"/>
    <cellStyle name="Monétaire [0]_TARIFFS DB" xfId="2296"/>
    <cellStyle name="Monétaire_TARIFFS DB" xfId="2297"/>
    <cellStyle name="n" xfId="2298"/>
    <cellStyle name="Neutral 2" xfId="2299"/>
    <cellStyle name="New Times Roman" xfId="2300"/>
    <cellStyle name="No" xfId="2301"/>
    <cellStyle name="no dec" xfId="2302"/>
    <cellStyle name="No_01 Don vi HC" xfId="2303"/>
    <cellStyle name="Normal" xfId="0" builtinId="0"/>
    <cellStyle name="Normal - Style1" xfId="2304"/>
    <cellStyle name="Normal - Style1 2" xfId="2305"/>
    <cellStyle name="Normal - Style1_01 Don vi HC" xfId="2306"/>
    <cellStyle name="Normal 10" xfId="2307"/>
    <cellStyle name="Normal 10 2" xfId="2308"/>
    <cellStyle name="Normal 10 3" xfId="2309"/>
    <cellStyle name="Normal 10_Xl0000115" xfId="2310"/>
    <cellStyle name="Normal 100" xfId="2311"/>
    <cellStyle name="Normal 101" xfId="2312"/>
    <cellStyle name="Normal 102" xfId="2313"/>
    <cellStyle name="Normal 103" xfId="2314"/>
    <cellStyle name="Normal 104" xfId="2315"/>
    <cellStyle name="Normal 105" xfId="2316"/>
    <cellStyle name="Normal 106" xfId="2317"/>
    <cellStyle name="Normal 107" xfId="2318"/>
    <cellStyle name="Normal 108" xfId="2319"/>
    <cellStyle name="Normal 109" xfId="2320"/>
    <cellStyle name="Normal 11" xfId="2321"/>
    <cellStyle name="Normal 11 2" xfId="2322"/>
    <cellStyle name="Normal 11 3" xfId="2323"/>
    <cellStyle name="Normal 11_Mau" xfId="2324"/>
    <cellStyle name="Normal 110" xfId="2325"/>
    <cellStyle name="Normal 111" xfId="2326"/>
    <cellStyle name="Normal 112" xfId="2327"/>
    <cellStyle name="Normal 113" xfId="2328"/>
    <cellStyle name="Normal 114" xfId="2329"/>
    <cellStyle name="Normal 115" xfId="2330"/>
    <cellStyle name="Normal 116" xfId="2331"/>
    <cellStyle name="Normal 117" xfId="2332"/>
    <cellStyle name="Normal 118" xfId="2333"/>
    <cellStyle name="Normal 119" xfId="2334"/>
    <cellStyle name="Normal 12" xfId="2335"/>
    <cellStyle name="Normal 12 2" xfId="2336"/>
    <cellStyle name="Normal 120" xfId="2337"/>
    <cellStyle name="Normal 121" xfId="2338"/>
    <cellStyle name="Normal 122" xfId="2339"/>
    <cellStyle name="Normal 123" xfId="2340"/>
    <cellStyle name="Normal 124" xfId="2341"/>
    <cellStyle name="Normal 125" xfId="2342"/>
    <cellStyle name="Normal 126" xfId="2343"/>
    <cellStyle name="Normal 127" xfId="2344"/>
    <cellStyle name="Normal 128" xfId="2345"/>
    <cellStyle name="Normal 129" xfId="2346"/>
    <cellStyle name="Normal 13" xfId="2347"/>
    <cellStyle name="Normal 130" xfId="2348"/>
    <cellStyle name="Normal 131" xfId="2349"/>
    <cellStyle name="Normal 132" xfId="2350"/>
    <cellStyle name="Normal 133" xfId="2351"/>
    <cellStyle name="Normal 134" xfId="2352"/>
    <cellStyle name="Normal 135" xfId="2353"/>
    <cellStyle name="Normal 136" xfId="2354"/>
    <cellStyle name="Normal 137" xfId="2355"/>
    <cellStyle name="Normal 138" xfId="2356"/>
    <cellStyle name="Normal 139" xfId="2357"/>
    <cellStyle name="Normal 14" xfId="2358"/>
    <cellStyle name="Normal 140" xfId="2359"/>
    <cellStyle name="Normal 141" xfId="2360"/>
    <cellStyle name="Normal 142" xfId="2361"/>
    <cellStyle name="Normal 143" xfId="2362"/>
    <cellStyle name="Normal 144" xfId="2363"/>
    <cellStyle name="Normal 145" xfId="2364"/>
    <cellStyle name="Normal 146" xfId="2365"/>
    <cellStyle name="Normal 147" xfId="2366"/>
    <cellStyle name="Normal 148" xfId="2367"/>
    <cellStyle name="Normal 149" xfId="2368"/>
    <cellStyle name="Normal 15" xfId="2369"/>
    <cellStyle name="Normal 150" xfId="2370"/>
    <cellStyle name="Normal 151" xfId="2371"/>
    <cellStyle name="Normal 152" xfId="2372"/>
    <cellStyle name="Normal 153" xfId="2619"/>
    <cellStyle name="Normal 16" xfId="2373"/>
    <cellStyle name="Normal 17" xfId="2374"/>
    <cellStyle name="Normal 18" xfId="2375"/>
    <cellStyle name="Normal 19" xfId="2376"/>
    <cellStyle name="Normal 2" xfId="2377"/>
    <cellStyle name="Normal 2 10" xfId="2378"/>
    <cellStyle name="Normal 2 11" xfId="2379"/>
    <cellStyle name="Normal 2 12" xfId="2380"/>
    <cellStyle name="Normal 2 13" xfId="2620"/>
    <cellStyle name="Normal 2 13 2" xfId="2621"/>
    <cellStyle name="Normal 2 2" xfId="2381"/>
    <cellStyle name="Normal 2 2 2" xfId="2382"/>
    <cellStyle name="Normal 2 2 2 2" xfId="2383"/>
    <cellStyle name="Normal 2 2 2 3" xfId="2384"/>
    <cellStyle name="Normal 2 2 3" xfId="2385"/>
    <cellStyle name="Normal 2 2 3 2" xfId="2386"/>
    <cellStyle name="Normal 2 2 3 3" xfId="2387"/>
    <cellStyle name="Normal 2 2 4" xfId="2388"/>
    <cellStyle name="Normal 2 2 5" xfId="2389"/>
    <cellStyle name="Normal 2 2_CS TT TK" xfId="2622"/>
    <cellStyle name="Normal 2 3" xfId="2390"/>
    <cellStyle name="Normal 2 3 2" xfId="2391"/>
    <cellStyle name="Normal 2 3 3" xfId="2392"/>
    <cellStyle name="Normal 2 4" xfId="2393"/>
    <cellStyle name="Normal 2 4 2" xfId="2394"/>
    <cellStyle name="Normal 2 4 3" xfId="2395"/>
    <cellStyle name="Normal 2 5" xfId="2396"/>
    <cellStyle name="Normal 2 6" xfId="2397"/>
    <cellStyle name="Normal 2 7" xfId="2398"/>
    <cellStyle name="Normal 2 7 2" xfId="2609"/>
    <cellStyle name="Normal 2 8" xfId="2399"/>
    <cellStyle name="Normal 2 9" xfId="2400"/>
    <cellStyle name="Normal 2_12 Chi so gia 2012(chuan) co so" xfId="2401"/>
    <cellStyle name="Normal 20" xfId="2402"/>
    <cellStyle name="Normal 21" xfId="2403"/>
    <cellStyle name="Normal 22" xfId="2404"/>
    <cellStyle name="Normal 23" xfId="2405"/>
    <cellStyle name="Normal 24" xfId="2406"/>
    <cellStyle name="Normal 24 2" xfId="2623"/>
    <cellStyle name="Normal 24 3" xfId="2624"/>
    <cellStyle name="Normal 24 4" xfId="2625"/>
    <cellStyle name="Normal 24 5" xfId="2626"/>
    <cellStyle name="Normal 25" xfId="2407"/>
    <cellStyle name="Normal 25 2" xfId="2627"/>
    <cellStyle name="Normal 25 3" xfId="2628"/>
    <cellStyle name="Normal 25 4" xfId="2629"/>
    <cellStyle name="Normal 25_CS TT TK" xfId="2630"/>
    <cellStyle name="Normal 26" xfId="2408"/>
    <cellStyle name="Normal 27" xfId="2409"/>
    <cellStyle name="Normal 28" xfId="2410"/>
    <cellStyle name="Normal 29" xfId="2411"/>
    <cellStyle name="Normal 3" xfId="2412"/>
    <cellStyle name="Normal 3 2" xfId="2413"/>
    <cellStyle name="Normal 3 2 2" xfId="2414"/>
    <cellStyle name="Normal 3 2 2 2" xfId="2607"/>
    <cellStyle name="Normal 3 2 3" xfId="2415"/>
    <cellStyle name="Normal 3 2 4" xfId="2631"/>
    <cellStyle name="Normal 3 2_08 Thuong mai Tong muc - Diep" xfId="2416"/>
    <cellStyle name="Normal 3 3" xfId="2417"/>
    <cellStyle name="Normal 3 4" xfId="2418"/>
    <cellStyle name="Normal 3 5" xfId="2419"/>
    <cellStyle name="Normal 3 6" xfId="2420"/>
    <cellStyle name="Normal 3_01 Don vi HC" xfId="2421"/>
    <cellStyle name="Normal 30" xfId="2422"/>
    <cellStyle name="Normal 31" xfId="2423"/>
    <cellStyle name="Normal 32" xfId="2424"/>
    <cellStyle name="Normal 33" xfId="2425"/>
    <cellStyle name="Normal 34" xfId="2426"/>
    <cellStyle name="Normal 35" xfId="2427"/>
    <cellStyle name="Normal 36" xfId="2428"/>
    <cellStyle name="Normal 37" xfId="2429"/>
    <cellStyle name="Normal 38" xfId="2430"/>
    <cellStyle name="Normal 39" xfId="2431"/>
    <cellStyle name="Normal 4" xfId="2432"/>
    <cellStyle name="Normal 4 2" xfId="2433"/>
    <cellStyle name="Normal 4 2 2" xfId="2434"/>
    <cellStyle name="Normal 4 3" xfId="2435"/>
    <cellStyle name="Normal 4 4" xfId="2436"/>
    <cellStyle name="Normal 4 5" xfId="2437"/>
    <cellStyle name="Normal 4 6" xfId="2438"/>
    <cellStyle name="Normal 4_07 NGTT CN 2012" xfId="2439"/>
    <cellStyle name="Normal 40" xfId="2440"/>
    <cellStyle name="Normal 41" xfId="2441"/>
    <cellStyle name="Normal 42" xfId="2442"/>
    <cellStyle name="Normal 43" xfId="2443"/>
    <cellStyle name="Normal 44" xfId="2444"/>
    <cellStyle name="Normal 45" xfId="2445"/>
    <cellStyle name="Normal 46" xfId="2446"/>
    <cellStyle name="Normal 47" xfId="2447"/>
    <cellStyle name="Normal 48" xfId="2448"/>
    <cellStyle name="Normal 49" xfId="2449"/>
    <cellStyle name="Normal 5" xfId="2450"/>
    <cellStyle name="Normal 5 2" xfId="2451"/>
    <cellStyle name="Normal 5 3" xfId="2452"/>
    <cellStyle name="Normal 5 4" xfId="2453"/>
    <cellStyle name="Normal 5 5" xfId="2454"/>
    <cellStyle name="Normal 5 6" xfId="2455"/>
    <cellStyle name="Normal 5_Bieu GDP" xfId="2456"/>
    <cellStyle name="Normal 50" xfId="2457"/>
    <cellStyle name="Normal 51" xfId="2458"/>
    <cellStyle name="Normal 52" xfId="2459"/>
    <cellStyle name="Normal 53" xfId="2460"/>
    <cellStyle name="Normal 54" xfId="2461"/>
    <cellStyle name="Normal 55" xfId="2462"/>
    <cellStyle name="Normal 56" xfId="2463"/>
    <cellStyle name="Normal 57" xfId="2464"/>
    <cellStyle name="Normal 58" xfId="2465"/>
    <cellStyle name="Normal 59" xfId="2466"/>
    <cellStyle name="Normal 6" xfId="2467"/>
    <cellStyle name="Normal 6 2" xfId="2468"/>
    <cellStyle name="Normal 6 3" xfId="2469"/>
    <cellStyle name="Normal 6 4" xfId="2632"/>
    <cellStyle name="Normal 6 5" xfId="2633"/>
    <cellStyle name="Normal 6 6" xfId="2634"/>
    <cellStyle name="Normal 6_CS TT TK" xfId="2635"/>
    <cellStyle name="Normal 60" xfId="2470"/>
    <cellStyle name="Normal 61" xfId="2471"/>
    <cellStyle name="Normal 62" xfId="2472"/>
    <cellStyle name="Normal 63" xfId="2473"/>
    <cellStyle name="Normal 64" xfId="2474"/>
    <cellStyle name="Normal 65" xfId="2475"/>
    <cellStyle name="Normal 66" xfId="2476"/>
    <cellStyle name="Normal 67" xfId="2477"/>
    <cellStyle name="Normal 68" xfId="2478"/>
    <cellStyle name="Normal 69" xfId="2479"/>
    <cellStyle name="Normal 7" xfId="2"/>
    <cellStyle name="Normal 7 2" xfId="2480"/>
    <cellStyle name="Normal 7 2 2" xfId="2636"/>
    <cellStyle name="Normal 7 2 3" xfId="2637"/>
    <cellStyle name="Normal 7 2 4" xfId="2638"/>
    <cellStyle name="Normal 7 3" xfId="2481"/>
    <cellStyle name="Normal 7 4" xfId="2482"/>
    <cellStyle name="Normal 7 5" xfId="2639"/>
    <cellStyle name="Normal 7 6" xfId="2640"/>
    <cellStyle name="Normal 7_Bieu GDP" xfId="2483"/>
    <cellStyle name="Normal 70" xfId="2484"/>
    <cellStyle name="Normal 71" xfId="2485"/>
    <cellStyle name="Normal 72" xfId="2486"/>
    <cellStyle name="Normal 73" xfId="2487"/>
    <cellStyle name="Normal 74" xfId="2488"/>
    <cellStyle name="Normal 75" xfId="2489"/>
    <cellStyle name="Normal 76" xfId="2490"/>
    <cellStyle name="Normal 77" xfId="2491"/>
    <cellStyle name="Normal 78" xfId="2492"/>
    <cellStyle name="Normal 79" xfId="2493"/>
    <cellStyle name="Normal 8" xfId="2494"/>
    <cellStyle name="Normal 8 2" xfId="2495"/>
    <cellStyle name="Normal 8 2 2" xfId="2641"/>
    <cellStyle name="Normal 8 2 3" xfId="2642"/>
    <cellStyle name="Normal 8 2 4" xfId="2643"/>
    <cellStyle name="Normal 8 2_CS TT TK" xfId="2644"/>
    <cellStyle name="Normal 8 3" xfId="2496"/>
    <cellStyle name="Normal 8 4" xfId="2645"/>
    <cellStyle name="Normal 8 5" xfId="2646"/>
    <cellStyle name="Normal 8 6" xfId="2647"/>
    <cellStyle name="Normal 8 7" xfId="2648"/>
    <cellStyle name="Normal 8_Bieu GDP" xfId="2497"/>
    <cellStyle name="Normal 80" xfId="2498"/>
    <cellStyle name="Normal 81" xfId="2499"/>
    <cellStyle name="Normal 82" xfId="2500"/>
    <cellStyle name="Normal 83" xfId="2501"/>
    <cellStyle name="Normal 84" xfId="2502"/>
    <cellStyle name="Normal 85" xfId="2503"/>
    <cellStyle name="Normal 86" xfId="2504"/>
    <cellStyle name="Normal 87" xfId="2505"/>
    <cellStyle name="Normal 88" xfId="2506"/>
    <cellStyle name="Normal 89" xfId="2507"/>
    <cellStyle name="Normal 9" xfId="2508"/>
    <cellStyle name="Normal 9 2" xfId="2509"/>
    <cellStyle name="Normal 9 3" xfId="2510"/>
    <cellStyle name="Normal 9_FDI " xfId="2511"/>
    <cellStyle name="Normal 90" xfId="2512"/>
    <cellStyle name="Normal 91" xfId="2513"/>
    <cellStyle name="Normal 92" xfId="2514"/>
    <cellStyle name="Normal 93" xfId="2515"/>
    <cellStyle name="Normal 94" xfId="2516"/>
    <cellStyle name="Normal 95" xfId="2517"/>
    <cellStyle name="Normal 96" xfId="2518"/>
    <cellStyle name="Normal 97" xfId="2519"/>
    <cellStyle name="Normal 98" xfId="2520"/>
    <cellStyle name="Normal 99" xfId="2521"/>
    <cellStyle name="Normal_02NN" xfId="1"/>
    <cellStyle name="Normal_03&amp;04CN" xfId="2594"/>
    <cellStyle name="Normal_05XD" xfId="2599"/>
    <cellStyle name="Normal_05XD_Dautu(6-2011)" xfId="2595"/>
    <cellStyle name="Normal_06DTNN" xfId="2605"/>
    <cellStyle name="Normal_07Dulich11" xfId="2606"/>
    <cellStyle name="Normal_07gia" xfId="2656"/>
    <cellStyle name="Normal_07VT" xfId="2651"/>
    <cellStyle name="Normal_08-12TM" xfId="2658"/>
    <cellStyle name="Normal_08tmt3" xfId="2611"/>
    <cellStyle name="Normal_08tmt3_VT- TM Diep" xfId="2650"/>
    <cellStyle name="Normal_08tmt3_Xl0000253" xfId="2661"/>
    <cellStyle name="Normal_Bctiendo2000" xfId="4"/>
    <cellStyle name="Normal_Bctiendo2000_GDPQuyI" xfId="3"/>
    <cellStyle name="Normal_Bieu04.072" xfId="2604"/>
    <cellStyle name="Normal_Book1" xfId="2652"/>
    <cellStyle name="Normal_Book2" xfId="2657"/>
    <cellStyle name="Normal_Dau tu" xfId="2601"/>
    <cellStyle name="Normal_Gui Vu TH-Bao cao nhanh VDT 2006" xfId="2600"/>
    <cellStyle name="Normal_nhanh sap xep lai" xfId="2612"/>
    <cellStyle name="Normal_Sheet1" xfId="2593"/>
    <cellStyle name="Normal_SPT3-96" xfId="2596"/>
    <cellStyle name="Normal_SPT3-96_Bieu 012011" xfId="2602"/>
    <cellStyle name="Normal_SPT3-96_Bieudautu_Dautu(6-2011)" xfId="2603"/>
    <cellStyle name="Normal_SPT3-96_Van tai12.2010" xfId="2653"/>
    <cellStyle name="Normal_Tieu thu-Ton kho thang 7.2012 (dieu chinh)" xfId="2597"/>
    <cellStyle name="Normal_VT- TM Diep" xfId="2654"/>
    <cellStyle name="Normal_Xl0000008" xfId="2610"/>
    <cellStyle name="Normal_Xl0000107" xfId="2598"/>
    <cellStyle name="Normal_Xl0000141" xfId="2592"/>
    <cellStyle name="Normal_Xl0000156" xfId="2608"/>
    <cellStyle name="Normal_Xl0000163" xfId="2655"/>
    <cellStyle name="Normal_Xl0000203" xfId="2659"/>
    <cellStyle name="Normal1" xfId="2522"/>
    <cellStyle name="Normal1 2" xfId="2523"/>
    <cellStyle name="Normal1 3" xfId="2524"/>
    <cellStyle name="Note 2" xfId="2525"/>
    <cellStyle name="Output 2" xfId="2526"/>
    <cellStyle name="Percent [2]" xfId="2527"/>
    <cellStyle name="Percent 2" xfId="2528"/>
    <cellStyle name="Percent 2 2" xfId="2529"/>
    <cellStyle name="Percent 2 3" xfId="2530"/>
    <cellStyle name="Percent 3" xfId="2531"/>
    <cellStyle name="Percent 3 2" xfId="2532"/>
    <cellStyle name="Percent 3 3" xfId="2533"/>
    <cellStyle name="Percent 4" xfId="2534"/>
    <cellStyle name="Percent 4 2" xfId="2535"/>
    <cellStyle name="Percent 4 3" xfId="2536"/>
    <cellStyle name="Percent 5" xfId="2537"/>
    <cellStyle name="Percent 5 2" xfId="2538"/>
    <cellStyle name="Percent 5 3" xfId="2539"/>
    <cellStyle name="Style 1" xfId="2540"/>
    <cellStyle name="Style 10" xfId="2541"/>
    <cellStyle name="Style 11" xfId="2542"/>
    <cellStyle name="Style 2" xfId="2543"/>
    <cellStyle name="Style 3" xfId="2544"/>
    <cellStyle name="Style 4" xfId="2545"/>
    <cellStyle name="Style 5" xfId="2546"/>
    <cellStyle name="Style 6" xfId="2547"/>
    <cellStyle name="Style 7" xfId="2548"/>
    <cellStyle name="Style 8" xfId="2549"/>
    <cellStyle name="Style 9" xfId="2550"/>
    <cellStyle name="Style1" xfId="2551"/>
    <cellStyle name="Style2" xfId="2552"/>
    <cellStyle name="Style3" xfId="2553"/>
    <cellStyle name="Style4" xfId="2554"/>
    <cellStyle name="Style5" xfId="2555"/>
    <cellStyle name="Style6" xfId="2556"/>
    <cellStyle name="Style7" xfId="2557"/>
    <cellStyle name="subhead" xfId="2558"/>
    <cellStyle name="thvt" xfId="2559"/>
    <cellStyle name="Total 2" xfId="2560"/>
    <cellStyle name="Total 3" xfId="2561"/>
    <cellStyle name="Total 4" xfId="2562"/>
    <cellStyle name="Total 5" xfId="2563"/>
    <cellStyle name="Total 6" xfId="2564"/>
    <cellStyle name="Total 7" xfId="2565"/>
    <cellStyle name="Total 8" xfId="2566"/>
    <cellStyle name="Total 9" xfId="2567"/>
    <cellStyle name="Warning Text 2" xfId="2568"/>
    <cellStyle name="xanh" xfId="2649"/>
    <cellStyle name="xuan" xfId="2569"/>
    <cellStyle name="ปกติ_gdp2006q4" xfId="2570"/>
    <cellStyle name=" [0.00]_ Att. 1- Cover" xfId="2571"/>
    <cellStyle name="_ Att. 1- Cover" xfId="2572"/>
    <cellStyle name="?_ Att. 1- Cover" xfId="2573"/>
    <cellStyle name="똿뗦먛귟 [0.00]_PRODUCT DETAIL Q1" xfId="2574"/>
    <cellStyle name="똿뗦먛귟_PRODUCT DETAIL Q1" xfId="2575"/>
    <cellStyle name="믅됞 [0.00]_PRODUCT DETAIL Q1" xfId="2576"/>
    <cellStyle name="믅됞_PRODUCT DETAIL Q1" xfId="2577"/>
    <cellStyle name="백분율_95" xfId="2578"/>
    <cellStyle name="뷭?_BOOKSHIP" xfId="2579"/>
    <cellStyle name="콤마 [0]_1202" xfId="2580"/>
    <cellStyle name="콤마_1202" xfId="2581"/>
    <cellStyle name="통화 [0]_1202" xfId="2582"/>
    <cellStyle name="통화_1202" xfId="2583"/>
    <cellStyle name="표준_(정보부문)월별인원계획" xfId="2584"/>
    <cellStyle name="一般_00Q3902REV.1" xfId="2585"/>
    <cellStyle name="千分位[0]_00Q3902REV.1" xfId="2586"/>
    <cellStyle name="千分位_00Q3902REV.1" xfId="2587"/>
    <cellStyle name="標準_list of commodities" xfId="2588"/>
    <cellStyle name="貨幣 [0]_00Q3902REV.1" xfId="2589"/>
    <cellStyle name="貨幣[0]_BRE" xfId="2590"/>
    <cellStyle name="貨幣_00Q3902REV.1" xfId="259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bÑi_x0003__x0000_²r_x0013__x0000_"/>
      <sheetName val="_x000f__x0000_½"/>
      <sheetName val="CT.XF1"/>
      <sheetName val="CV di ngoai to~g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&#10;_x0000__x0000__x0000_"/>
      <sheetName val="_x0000_&#10;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tabSelected="1" workbookViewId="0">
      <selection activeCell="K11" sqref="K11"/>
    </sheetView>
  </sheetViews>
  <sheetFormatPr defaultColWidth="9.85546875" defaultRowHeight="15"/>
  <cols>
    <col min="1" max="1" width="3.5703125" style="1" customWidth="1"/>
    <col min="2" max="2" width="39.7109375" style="1" customWidth="1"/>
    <col min="3" max="4" width="13.5703125" style="1" customWidth="1"/>
    <col min="5" max="5" width="15.7109375" style="1" customWidth="1"/>
    <col min="6" max="16384" width="9.85546875" style="1"/>
  </cols>
  <sheetData>
    <row r="1" spans="1:5" s="504" customFormat="1" ht="20.100000000000001" customHeight="1">
      <c r="A1" s="503" t="s">
        <v>15</v>
      </c>
      <c r="B1" s="503"/>
      <c r="C1" s="503"/>
      <c r="D1" s="503"/>
      <c r="E1" s="503"/>
    </row>
    <row r="2" spans="1:5" s="504" customFormat="1" ht="20.100000000000001" customHeight="1">
      <c r="A2" s="505"/>
      <c r="B2" s="505"/>
      <c r="C2" s="505"/>
      <c r="D2" s="505"/>
      <c r="E2" s="506"/>
    </row>
    <row r="3" spans="1:5" ht="20.100000000000001" customHeight="1">
      <c r="A3" s="2"/>
      <c r="B3" s="2"/>
      <c r="C3" s="2"/>
      <c r="D3" s="2"/>
      <c r="E3" s="2"/>
    </row>
    <row r="4" spans="1:5" s="3" customFormat="1" ht="20.100000000000001" customHeight="1">
      <c r="A4" s="407"/>
      <c r="B4" s="407"/>
      <c r="C4" s="408"/>
      <c r="D4" s="408"/>
      <c r="E4" s="409" t="s">
        <v>397</v>
      </c>
    </row>
    <row r="5" spans="1:5" s="3" customFormat="1" ht="39.75" customHeight="1">
      <c r="A5" s="410"/>
      <c r="B5" s="410"/>
      <c r="C5" s="412" t="s">
        <v>0</v>
      </c>
      <c r="D5" s="412" t="s">
        <v>1</v>
      </c>
      <c r="E5" s="411" t="s">
        <v>2</v>
      </c>
    </row>
    <row r="6" spans="1:5" ht="20.100000000000001" customHeight="1">
      <c r="A6" s="4"/>
      <c r="B6" s="4"/>
      <c r="C6" s="4"/>
      <c r="D6" s="4"/>
      <c r="E6" s="5"/>
    </row>
    <row r="7" spans="1:5" ht="20.100000000000001" customHeight="1">
      <c r="A7" s="6" t="s">
        <v>3</v>
      </c>
      <c r="B7" s="7"/>
      <c r="C7" s="8">
        <v>3094.7</v>
      </c>
      <c r="D7" s="8">
        <v>3072.1</v>
      </c>
      <c r="E7" s="8">
        <f>+D7/C7*100</f>
        <v>99.269719197337395</v>
      </c>
    </row>
    <row r="8" spans="1:5" ht="20.100000000000001" customHeight="1">
      <c r="A8" s="9"/>
      <c r="B8" s="10" t="s">
        <v>4</v>
      </c>
      <c r="C8" s="11">
        <v>1152.2</v>
      </c>
      <c r="D8" s="11">
        <v>1147.5999999999999</v>
      </c>
      <c r="E8" s="11">
        <f t="shared" ref="E8:E19" si="0">+D8/C8*100</f>
        <v>99.600763756292295</v>
      </c>
    </row>
    <row r="9" spans="1:5" ht="20.100000000000001" customHeight="1">
      <c r="A9" s="12"/>
      <c r="B9" s="10" t="s">
        <v>5</v>
      </c>
      <c r="C9" s="11">
        <v>1942.5</v>
      </c>
      <c r="D9" s="11">
        <v>1924.5</v>
      </c>
      <c r="E9" s="11">
        <f t="shared" si="0"/>
        <v>99.073359073359072</v>
      </c>
    </row>
    <row r="10" spans="1:5" ht="20.100000000000001" customHeight="1">
      <c r="A10" s="13" t="s">
        <v>6</v>
      </c>
      <c r="B10" s="14"/>
      <c r="C10" s="8">
        <v>1653.8</v>
      </c>
      <c r="D10" s="8">
        <v>1585.8</v>
      </c>
      <c r="E10" s="8">
        <f t="shared" si="0"/>
        <v>95.888257346716657</v>
      </c>
    </row>
    <row r="11" spans="1:5" ht="20.100000000000001" customHeight="1">
      <c r="A11" s="15"/>
      <c r="B11" s="13" t="s">
        <v>7</v>
      </c>
      <c r="C11" s="11">
        <v>1531</v>
      </c>
      <c r="D11" s="11">
        <v>1426.3</v>
      </c>
      <c r="E11" s="11">
        <f t="shared" si="0"/>
        <v>93.161332462442843</v>
      </c>
    </row>
    <row r="12" spans="1:5" ht="20.100000000000001" customHeight="1">
      <c r="A12" s="13" t="s">
        <v>8</v>
      </c>
      <c r="B12" s="13"/>
      <c r="C12" s="8">
        <v>665.2</v>
      </c>
      <c r="D12" s="8">
        <v>628.4</v>
      </c>
      <c r="E12" s="8">
        <f t="shared" si="0"/>
        <v>94.467829224293425</v>
      </c>
    </row>
    <row r="13" spans="1:5" ht="20.100000000000001" customHeight="1">
      <c r="A13" s="13"/>
      <c r="B13" s="13" t="s">
        <v>7</v>
      </c>
      <c r="C13" s="11">
        <v>648</v>
      </c>
      <c r="D13" s="11">
        <v>628.4</v>
      </c>
      <c r="E13" s="11">
        <f t="shared" si="0"/>
        <v>96.975308641975303</v>
      </c>
    </row>
    <row r="14" spans="1:5" ht="20.100000000000001" customHeight="1">
      <c r="A14" s="6" t="s">
        <v>9</v>
      </c>
      <c r="B14" s="16"/>
      <c r="C14" s="17"/>
      <c r="D14" s="17"/>
      <c r="E14" s="8"/>
    </row>
    <row r="15" spans="1:5" ht="20.100000000000001" customHeight="1">
      <c r="A15" s="6"/>
      <c r="B15" s="18" t="s">
        <v>10</v>
      </c>
      <c r="C15" s="11">
        <v>468.2</v>
      </c>
      <c r="D15" s="11">
        <v>439.8</v>
      </c>
      <c r="E15" s="11">
        <f t="shared" si="0"/>
        <v>93.934216146945758</v>
      </c>
    </row>
    <row r="16" spans="1:5" ht="20.100000000000001" customHeight="1">
      <c r="A16" s="9"/>
      <c r="B16" s="18" t="s">
        <v>11</v>
      </c>
      <c r="C16" s="11">
        <v>77.8</v>
      </c>
      <c r="D16" s="11">
        <v>75.3</v>
      </c>
      <c r="E16" s="11">
        <v>96.7</v>
      </c>
    </row>
    <row r="17" spans="1:5" ht="20.100000000000001" customHeight="1">
      <c r="A17" s="6"/>
      <c r="B17" s="18" t="s">
        <v>12</v>
      </c>
      <c r="C17" s="11">
        <v>136.5</v>
      </c>
      <c r="D17" s="11">
        <v>139.4</v>
      </c>
      <c r="E17" s="11">
        <f t="shared" si="0"/>
        <v>102.12454212454215</v>
      </c>
    </row>
    <row r="18" spans="1:5" ht="20.100000000000001" customHeight="1">
      <c r="A18" s="19"/>
      <c r="B18" s="18" t="s">
        <v>13</v>
      </c>
      <c r="C18" s="11">
        <v>60.5</v>
      </c>
      <c r="D18" s="11">
        <v>36.799999999999997</v>
      </c>
      <c r="E18" s="11">
        <v>60.7</v>
      </c>
    </row>
    <row r="19" spans="1:5" ht="20.100000000000001" customHeight="1">
      <c r="A19" s="6"/>
      <c r="B19" s="18" t="s">
        <v>14</v>
      </c>
      <c r="C19" s="11">
        <v>526.6</v>
      </c>
      <c r="D19" s="11">
        <v>538.70000000000005</v>
      </c>
      <c r="E19" s="11">
        <f t="shared" si="0"/>
        <v>102.2977592100266</v>
      </c>
    </row>
    <row r="20" spans="1:5" ht="20.100000000000001" customHeight="1">
      <c r="A20" s="4"/>
      <c r="B20" s="4"/>
      <c r="C20" s="20"/>
      <c r="D20" s="20"/>
      <c r="E20" s="4"/>
    </row>
    <row r="21" spans="1:5" ht="20.100000000000001" customHeight="1">
      <c r="A21" s="4"/>
      <c r="B21" s="4"/>
      <c r="C21" s="20"/>
      <c r="D21" s="20"/>
      <c r="E21" s="4"/>
    </row>
    <row r="22" spans="1:5" ht="20.100000000000001" customHeight="1">
      <c r="A22" s="4"/>
      <c r="B22" s="4"/>
      <c r="C22" s="20"/>
      <c r="D22" s="20"/>
      <c r="E22" s="4"/>
    </row>
    <row r="23" spans="1:5">
      <c r="A23" s="4"/>
      <c r="B23" s="4"/>
      <c r="C23" s="20"/>
      <c r="D23" s="20"/>
      <c r="E23" s="4"/>
    </row>
    <row r="24" spans="1:5">
      <c r="A24" s="4"/>
      <c r="B24" s="4"/>
      <c r="C24" s="20"/>
      <c r="D24" s="20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</sheetData>
  <pageMargins left="1" right="0.5" top="0.75" bottom="0.75" header="0.5" footer="0.5"/>
  <pageSetup paperSize="9" firstPageNumber="17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R72"/>
  <sheetViews>
    <sheetView workbookViewId="0">
      <selection sqref="A1:XFD2"/>
    </sheetView>
  </sheetViews>
  <sheetFormatPr defaultColWidth="10.28515625" defaultRowHeight="15"/>
  <cols>
    <col min="1" max="1" width="2.140625" style="359" customWidth="1"/>
    <col min="2" max="2" width="26.28515625" style="360" customWidth="1"/>
    <col min="3" max="4" width="6.7109375" style="359" customWidth="1"/>
    <col min="5" max="5" width="0.5703125" style="359" customWidth="1"/>
    <col min="6" max="7" width="6.7109375" style="359" customWidth="1"/>
    <col min="8" max="8" width="0.5703125" style="359" customWidth="1"/>
    <col min="9" max="9" width="6.7109375" style="359" customWidth="1"/>
    <col min="10" max="10" width="7.7109375" style="359" customWidth="1"/>
    <col min="11" max="11" width="0.5703125" style="359" customWidth="1"/>
    <col min="12" max="12" width="7.7109375" style="359" customWidth="1"/>
    <col min="13" max="13" width="7" style="359" customWidth="1"/>
    <col min="14" max="15" width="9" style="359" hidden="1" customWidth="1"/>
    <col min="16" max="17" width="10.28515625" style="359" hidden="1" customWidth="1"/>
    <col min="18" max="18" width="0" style="359" hidden="1" customWidth="1"/>
    <col min="19" max="16384" width="10.28515625" style="359"/>
  </cols>
  <sheetData>
    <row r="1" spans="1:18" s="477" customFormat="1" ht="20.100000000000001" customHeight="1">
      <c r="A1" s="476" t="s">
        <v>391</v>
      </c>
      <c r="B1" s="476"/>
      <c r="C1" s="476"/>
      <c r="D1" s="476"/>
      <c r="E1" s="476"/>
      <c r="F1" s="358"/>
      <c r="G1" s="358"/>
      <c r="H1" s="358"/>
      <c r="I1" s="358"/>
      <c r="J1" s="358"/>
      <c r="K1" s="358"/>
      <c r="L1" s="358"/>
      <c r="M1" s="358"/>
    </row>
    <row r="2" spans="1:18" s="477" customFormat="1" ht="15.95" customHeight="1">
      <c r="A2" s="478"/>
      <c r="B2" s="478"/>
      <c r="C2" s="478"/>
      <c r="D2" s="478"/>
      <c r="E2" s="478"/>
      <c r="F2" s="479"/>
      <c r="G2" s="479"/>
      <c r="H2" s="479"/>
      <c r="I2" s="479"/>
      <c r="J2" s="479"/>
      <c r="K2" s="479"/>
      <c r="L2" s="479"/>
      <c r="M2" s="479"/>
    </row>
    <row r="3" spans="1:18" s="348" customFormat="1" ht="15.95" customHeight="1">
      <c r="A3" s="356"/>
      <c r="B3" s="357"/>
      <c r="C3" s="356"/>
      <c r="D3" s="356"/>
      <c r="E3" s="356"/>
      <c r="F3" s="356"/>
      <c r="G3" s="356"/>
      <c r="H3" s="401"/>
      <c r="I3" s="401"/>
      <c r="J3" s="401"/>
      <c r="K3" s="401"/>
      <c r="L3" s="401"/>
      <c r="M3" s="400" t="s">
        <v>357</v>
      </c>
    </row>
    <row r="4" spans="1:18" s="348" customFormat="1" ht="15" customHeight="1">
      <c r="A4" s="352"/>
      <c r="B4" s="351"/>
      <c r="C4" s="444" t="s">
        <v>356</v>
      </c>
      <c r="D4" s="444"/>
      <c r="E4" s="350"/>
      <c r="F4" s="444" t="s">
        <v>254</v>
      </c>
      <c r="G4" s="444"/>
      <c r="H4" s="350"/>
      <c r="I4" s="444" t="s">
        <v>355</v>
      </c>
      <c r="J4" s="444"/>
      <c r="K4" s="350"/>
      <c r="L4" s="446" t="s">
        <v>354</v>
      </c>
      <c r="M4" s="446"/>
    </row>
    <row r="5" spans="1:18" s="348" customFormat="1" ht="24" customHeight="1">
      <c r="A5" s="448" t="s">
        <v>257</v>
      </c>
      <c r="B5" s="448"/>
      <c r="C5" s="445"/>
      <c r="D5" s="445"/>
      <c r="E5" s="349"/>
      <c r="F5" s="445"/>
      <c r="G5" s="445"/>
      <c r="H5" s="349"/>
      <c r="I5" s="445"/>
      <c r="J5" s="445"/>
      <c r="K5" s="349"/>
      <c r="L5" s="447"/>
      <c r="M5" s="447"/>
      <c r="O5" s="348" t="s">
        <v>353</v>
      </c>
      <c r="P5" s="348" t="s">
        <v>352</v>
      </c>
    </row>
    <row r="6" spans="1:18" s="342" customFormat="1" ht="15" customHeight="1">
      <c r="A6" s="347"/>
      <c r="B6" s="346"/>
      <c r="C6" s="344" t="s">
        <v>350</v>
      </c>
      <c r="D6" s="344" t="s">
        <v>349</v>
      </c>
      <c r="E6" s="344"/>
      <c r="F6" s="345" t="s">
        <v>350</v>
      </c>
      <c r="G6" s="344" t="s">
        <v>349</v>
      </c>
      <c r="H6" s="344"/>
      <c r="I6" s="345" t="s">
        <v>350</v>
      </c>
      <c r="J6" s="344" t="s">
        <v>349</v>
      </c>
      <c r="K6" s="344"/>
      <c r="L6" s="343" t="s">
        <v>350</v>
      </c>
      <c r="M6" s="343" t="s">
        <v>349</v>
      </c>
    </row>
    <row r="7" spans="1:18" ht="9.75" customHeight="1">
      <c r="A7" s="330"/>
      <c r="B7" s="399"/>
      <c r="C7" s="330"/>
      <c r="D7" s="324"/>
      <c r="E7" s="324"/>
      <c r="F7" s="330"/>
      <c r="G7" s="330"/>
      <c r="H7" s="330"/>
      <c r="I7" s="330"/>
      <c r="J7" s="330"/>
      <c r="K7" s="330"/>
      <c r="L7" s="330"/>
      <c r="M7" s="330"/>
    </row>
    <row r="8" spans="1:18" s="398" customFormat="1" ht="17.100000000000001" customHeight="1">
      <c r="A8" s="450" t="s">
        <v>348</v>
      </c>
      <c r="B8" s="450"/>
      <c r="C8" s="371"/>
      <c r="D8" s="390">
        <v>14493</v>
      </c>
      <c r="E8" s="397"/>
      <c r="F8" s="397"/>
      <c r="G8" s="396">
        <v>14000</v>
      </c>
      <c r="H8" s="396"/>
      <c r="I8" s="397"/>
      <c r="J8" s="396">
        <v>51405</v>
      </c>
      <c r="K8" s="396"/>
      <c r="L8" s="370"/>
      <c r="M8" s="395">
        <f>100-1.2</f>
        <v>98.8</v>
      </c>
      <c r="N8" s="394"/>
      <c r="O8" s="393">
        <v>14100</v>
      </c>
      <c r="P8" s="392">
        <f>D8-O8</f>
        <v>393</v>
      </c>
      <c r="Q8" s="375">
        <f>G8/D8*100-100</f>
        <v>-3.4016421720830721</v>
      </c>
      <c r="R8" s="376"/>
    </row>
    <row r="9" spans="1:18" s="391" customFormat="1" ht="17.100000000000001" customHeight="1">
      <c r="A9" s="330"/>
      <c r="B9" s="339" t="s">
        <v>347</v>
      </c>
      <c r="C9" s="371"/>
      <c r="D9" s="390">
        <v>5774</v>
      </c>
      <c r="E9" s="397"/>
      <c r="F9" s="395"/>
      <c r="G9" s="396">
        <v>5800</v>
      </c>
      <c r="H9" s="396"/>
      <c r="I9" s="397"/>
      <c r="J9" s="396">
        <v>20717</v>
      </c>
      <c r="K9" s="396"/>
      <c r="L9" s="370"/>
      <c r="M9" s="395">
        <f>100-0.8</f>
        <v>99.2</v>
      </c>
      <c r="N9" s="394"/>
      <c r="O9" s="393">
        <v>5650</v>
      </c>
      <c r="P9" s="392">
        <f>D9-O9</f>
        <v>124</v>
      </c>
      <c r="Q9" s="375">
        <f>G9/D9*100-100</f>
        <v>0.45029442327675895</v>
      </c>
      <c r="R9" s="376"/>
    </row>
    <row r="10" spans="1:18" s="391" customFormat="1" ht="17.100000000000001" customHeight="1">
      <c r="A10" s="330"/>
      <c r="B10" s="339" t="s">
        <v>346</v>
      </c>
      <c r="C10" s="371"/>
      <c r="D10" s="390">
        <f>D8-D9</f>
        <v>8719</v>
      </c>
      <c r="E10" s="397"/>
      <c r="F10" s="395"/>
      <c r="G10" s="396">
        <f>G8-G9</f>
        <v>8200</v>
      </c>
      <c r="H10" s="396"/>
      <c r="I10" s="397"/>
      <c r="J10" s="396">
        <f>J8-J9</f>
        <v>30688</v>
      </c>
      <c r="K10" s="396"/>
      <c r="L10" s="370"/>
      <c r="M10" s="395">
        <f>100-1.4</f>
        <v>98.6</v>
      </c>
      <c r="N10" s="394"/>
      <c r="O10" s="393">
        <f>O8-O9</f>
        <v>8450</v>
      </c>
      <c r="P10" s="392">
        <f>D10-O10</f>
        <v>269</v>
      </c>
      <c r="Q10" s="375">
        <f>G10/D10*100-100</f>
        <v>-5.9525174905379004</v>
      </c>
      <c r="R10" s="376"/>
    </row>
    <row r="11" spans="1:18" ht="17.100000000000001" customHeight="1">
      <c r="A11" s="443" t="s">
        <v>343</v>
      </c>
      <c r="B11" s="443"/>
      <c r="C11" s="385"/>
      <c r="D11" s="385"/>
      <c r="E11" s="390"/>
      <c r="F11" s="371"/>
      <c r="G11" s="371"/>
      <c r="H11" s="371"/>
      <c r="I11" s="371"/>
      <c r="J11" s="371"/>
      <c r="K11" s="371"/>
      <c r="L11" s="370"/>
      <c r="M11" s="370"/>
      <c r="N11" s="389"/>
      <c r="O11" s="388"/>
      <c r="P11" s="376"/>
      <c r="Q11" s="375"/>
      <c r="R11" s="387"/>
    </row>
    <row r="12" spans="1:18" ht="15.95" customHeight="1">
      <c r="A12" s="382"/>
      <c r="B12" s="326" t="s">
        <v>386</v>
      </c>
      <c r="C12" s="385"/>
      <c r="D12" s="385">
        <v>70.917903999999993</v>
      </c>
      <c r="E12" s="381"/>
      <c r="F12" s="372"/>
      <c r="G12" s="372">
        <v>90.163490909090896</v>
      </c>
      <c r="H12" s="372"/>
      <c r="I12" s="372"/>
      <c r="J12" s="371">
        <v>325.38460190909092</v>
      </c>
      <c r="K12" s="371"/>
      <c r="L12" s="370"/>
      <c r="M12" s="369">
        <v>92.784075356316677</v>
      </c>
      <c r="N12" s="380"/>
      <c r="O12" s="380">
        <v>65</v>
      </c>
      <c r="P12" s="376">
        <f t="shared" ref="P12:P43" si="0">D12-O12</f>
        <v>5.9179039999999929</v>
      </c>
      <c r="Q12" s="375">
        <f t="shared" ref="Q12:Q43" si="1">G12/D12*100-100</f>
        <v>27.137839422173144</v>
      </c>
    </row>
    <row r="13" spans="1:18" ht="15.95" customHeight="1">
      <c r="A13" s="382"/>
      <c r="B13" s="328" t="s">
        <v>385</v>
      </c>
      <c r="C13" s="385"/>
      <c r="D13" s="385">
        <v>70.391450000000006</v>
      </c>
      <c r="E13" s="381"/>
      <c r="F13" s="372"/>
      <c r="G13" s="372">
        <v>60</v>
      </c>
      <c r="H13" s="372"/>
      <c r="I13" s="372"/>
      <c r="J13" s="371">
        <v>299.60655700000001</v>
      </c>
      <c r="K13" s="371"/>
      <c r="L13" s="370"/>
      <c r="M13" s="369">
        <v>92.601729721655616</v>
      </c>
      <c r="N13" s="380"/>
      <c r="O13" s="380">
        <v>80</v>
      </c>
      <c r="P13" s="376">
        <f t="shared" si="0"/>
        <v>-9.6085499999999939</v>
      </c>
      <c r="Q13" s="375">
        <f t="shared" si="1"/>
        <v>-14.76237526006355</v>
      </c>
    </row>
    <row r="14" spans="1:18" ht="15.95" customHeight="1">
      <c r="A14" s="382"/>
      <c r="B14" s="326" t="s">
        <v>341</v>
      </c>
      <c r="C14" s="385"/>
      <c r="D14" s="385">
        <v>50.655307999999998</v>
      </c>
      <c r="E14" s="386"/>
      <c r="F14" s="372"/>
      <c r="G14" s="372">
        <v>45</v>
      </c>
      <c r="H14" s="372"/>
      <c r="I14" s="372"/>
      <c r="J14" s="371">
        <v>201.87900200000001</v>
      </c>
      <c r="K14" s="371"/>
      <c r="L14" s="370"/>
      <c r="M14" s="369">
        <v>137.32046652974958</v>
      </c>
      <c r="N14" s="380"/>
      <c r="O14" s="380">
        <v>45</v>
      </c>
      <c r="P14" s="376">
        <f t="shared" si="0"/>
        <v>5.655307999999998</v>
      </c>
      <c r="Q14" s="375">
        <f t="shared" si="1"/>
        <v>-11.164294963915722</v>
      </c>
    </row>
    <row r="15" spans="1:18" ht="15.95" customHeight="1">
      <c r="A15" s="382"/>
      <c r="B15" s="328" t="s">
        <v>384</v>
      </c>
      <c r="C15" s="325">
        <v>173.202</v>
      </c>
      <c r="D15" s="325">
        <v>40.051091999999997</v>
      </c>
      <c r="E15" s="381"/>
      <c r="F15" s="372">
        <v>250</v>
      </c>
      <c r="G15" s="372">
        <v>50</v>
      </c>
      <c r="H15" s="372"/>
      <c r="I15" s="372">
        <v>1102.184</v>
      </c>
      <c r="J15" s="371">
        <v>243.77221299999999</v>
      </c>
      <c r="K15" s="371"/>
      <c r="L15" s="370">
        <v>144.52806090670316</v>
      </c>
      <c r="M15" s="369">
        <v>115.16742764572948</v>
      </c>
      <c r="N15" s="380">
        <v>300</v>
      </c>
      <c r="O15" s="380">
        <v>73.633741217950373</v>
      </c>
      <c r="P15" s="376">
        <f t="shared" si="0"/>
        <v>-33.582649217950376</v>
      </c>
      <c r="Q15" s="375">
        <f t="shared" si="1"/>
        <v>24.84054117675494</v>
      </c>
    </row>
    <row r="16" spans="1:18" ht="15.95" customHeight="1">
      <c r="A16" s="382"/>
      <c r="B16" s="328" t="s">
        <v>383</v>
      </c>
      <c r="C16" s="385"/>
      <c r="D16" s="385">
        <v>53.475109000000003</v>
      </c>
      <c r="E16" s="325"/>
      <c r="F16" s="325"/>
      <c r="G16" s="325">
        <v>55</v>
      </c>
      <c r="H16" s="325"/>
      <c r="I16" s="325"/>
      <c r="J16" s="325">
        <v>192.09519299999999</v>
      </c>
      <c r="K16" s="330"/>
      <c r="L16" s="370"/>
      <c r="M16" s="369">
        <v>87.034824487868349</v>
      </c>
      <c r="N16" s="380"/>
      <c r="O16" s="380">
        <v>50</v>
      </c>
      <c r="P16" s="376">
        <f t="shared" si="0"/>
        <v>3.4751090000000033</v>
      </c>
      <c r="Q16" s="375">
        <f t="shared" si="1"/>
        <v>2.8515902604331131</v>
      </c>
    </row>
    <row r="17" spans="1:17" ht="15.95" customHeight="1">
      <c r="A17" s="382"/>
      <c r="B17" s="328" t="s">
        <v>382</v>
      </c>
      <c r="C17" s="385"/>
      <c r="D17" s="385">
        <v>262.555791</v>
      </c>
      <c r="E17" s="381"/>
      <c r="F17" s="372"/>
      <c r="G17" s="372">
        <v>280</v>
      </c>
      <c r="H17" s="372"/>
      <c r="I17" s="372"/>
      <c r="J17" s="371">
        <v>955.90970300000004</v>
      </c>
      <c r="K17" s="371"/>
      <c r="L17" s="370"/>
      <c r="M17" s="369">
        <v>82.324815320503802</v>
      </c>
      <c r="N17" s="380"/>
      <c r="O17" s="380">
        <v>350</v>
      </c>
      <c r="P17" s="376">
        <f t="shared" si="0"/>
        <v>-87.444209000000001</v>
      </c>
      <c r="Q17" s="375">
        <f t="shared" si="1"/>
        <v>6.6440008554220071</v>
      </c>
    </row>
    <row r="18" spans="1:17" ht="15.95" customHeight="1">
      <c r="A18" s="382"/>
      <c r="B18" s="328" t="s">
        <v>381</v>
      </c>
      <c r="C18" s="385">
        <v>1145.721</v>
      </c>
      <c r="D18" s="385">
        <v>405.84475600000002</v>
      </c>
      <c r="E18" s="381"/>
      <c r="F18" s="372">
        <v>1100</v>
      </c>
      <c r="G18" s="372">
        <v>394.33287096456519</v>
      </c>
      <c r="H18" s="372"/>
      <c r="I18" s="372">
        <v>3914.5810000000001</v>
      </c>
      <c r="J18" s="371">
        <v>1329.3480809645653</v>
      </c>
      <c r="K18" s="371"/>
      <c r="L18" s="370">
        <v>110.94722796384802</v>
      </c>
      <c r="M18" s="369">
        <v>66.654500531713509</v>
      </c>
      <c r="N18" s="380">
        <v>1000</v>
      </c>
      <c r="O18" s="380">
        <v>330</v>
      </c>
      <c r="P18" s="376">
        <f t="shared" si="0"/>
        <v>75.844756000000018</v>
      </c>
      <c r="Q18" s="375">
        <f t="shared" si="1"/>
        <v>-2.8365242781244149</v>
      </c>
    </row>
    <row r="19" spans="1:17" ht="15.95" customHeight="1">
      <c r="A19" s="382"/>
      <c r="B19" s="326" t="s">
        <v>380</v>
      </c>
      <c r="C19" s="385">
        <v>89.448999999999998</v>
      </c>
      <c r="D19" s="385">
        <v>34.656565000000001</v>
      </c>
      <c r="E19" s="381"/>
      <c r="F19" s="372">
        <v>70</v>
      </c>
      <c r="G19" s="372">
        <v>30</v>
      </c>
      <c r="H19" s="372"/>
      <c r="I19" s="372">
        <v>384.99400000000003</v>
      </c>
      <c r="J19" s="371">
        <v>154.86800599999998</v>
      </c>
      <c r="K19" s="371"/>
      <c r="L19" s="370">
        <v>114.28732578332568</v>
      </c>
      <c r="M19" s="369">
        <v>86.108683958245464</v>
      </c>
      <c r="N19" s="380">
        <v>80</v>
      </c>
      <c r="O19" s="380">
        <v>33.213548200773985</v>
      </c>
      <c r="P19" s="376">
        <f t="shared" si="0"/>
        <v>1.4430167992260152</v>
      </c>
      <c r="Q19" s="375">
        <f t="shared" si="1"/>
        <v>-13.436314302932217</v>
      </c>
    </row>
    <row r="20" spans="1:17" ht="15.95" customHeight="1">
      <c r="A20" s="382"/>
      <c r="B20" s="326" t="s">
        <v>379</v>
      </c>
      <c r="C20" s="385"/>
      <c r="D20" s="385">
        <v>49.628191000000001</v>
      </c>
      <c r="E20" s="381"/>
      <c r="F20" s="372"/>
      <c r="G20" s="372">
        <v>50</v>
      </c>
      <c r="H20" s="372"/>
      <c r="I20" s="372"/>
      <c r="J20" s="371">
        <v>196.988226</v>
      </c>
      <c r="K20" s="371"/>
      <c r="L20" s="370"/>
      <c r="M20" s="369">
        <v>56.4431760850605</v>
      </c>
      <c r="N20" s="380"/>
      <c r="O20" s="380">
        <v>55</v>
      </c>
      <c r="P20" s="376">
        <f t="shared" si="0"/>
        <v>-5.3718089999999989</v>
      </c>
      <c r="Q20" s="375">
        <f t="shared" si="1"/>
        <v>0.74918910503912173</v>
      </c>
    </row>
    <row r="21" spans="1:17" ht="15.95" customHeight="1">
      <c r="A21" s="382"/>
      <c r="B21" s="328" t="s">
        <v>331</v>
      </c>
      <c r="C21" s="385"/>
      <c r="D21" s="385">
        <v>245.179159</v>
      </c>
      <c r="E21" s="381"/>
      <c r="F21" s="372"/>
      <c r="G21" s="372">
        <v>250</v>
      </c>
      <c r="H21" s="372"/>
      <c r="I21" s="372"/>
      <c r="J21" s="371">
        <v>924.16701599999999</v>
      </c>
      <c r="K21" s="371"/>
      <c r="L21" s="370"/>
      <c r="M21" s="369">
        <v>92.891677461705768</v>
      </c>
      <c r="N21" s="380"/>
      <c r="O21" s="380">
        <v>240</v>
      </c>
      <c r="P21" s="376">
        <f t="shared" si="0"/>
        <v>5.1791589999999985</v>
      </c>
      <c r="Q21" s="375">
        <f t="shared" si="1"/>
        <v>1.9662523599732253</v>
      </c>
    </row>
    <row r="22" spans="1:17" ht="15.95" customHeight="1">
      <c r="A22" s="382"/>
      <c r="B22" s="328" t="s">
        <v>378</v>
      </c>
      <c r="C22" s="385"/>
      <c r="D22" s="385">
        <v>313.16336699999999</v>
      </c>
      <c r="E22" s="381"/>
      <c r="F22" s="372"/>
      <c r="G22" s="372">
        <v>300</v>
      </c>
      <c r="H22" s="372"/>
      <c r="I22" s="372"/>
      <c r="J22" s="371">
        <v>1096.768</v>
      </c>
      <c r="K22" s="371"/>
      <c r="L22" s="370"/>
      <c r="M22" s="369">
        <v>106.68355765930706</v>
      </c>
      <c r="N22" s="380"/>
      <c r="O22" s="380">
        <v>300</v>
      </c>
      <c r="P22" s="376">
        <f t="shared" si="0"/>
        <v>13.163366999999994</v>
      </c>
      <c r="Q22" s="375">
        <f t="shared" si="1"/>
        <v>-4.2033546663202088</v>
      </c>
    </row>
    <row r="23" spans="1:17" ht="15.95" customHeight="1">
      <c r="A23" s="382"/>
      <c r="B23" s="328" t="s">
        <v>377</v>
      </c>
      <c r="C23" s="385"/>
      <c r="D23" s="385">
        <v>200.92916</v>
      </c>
      <c r="E23" s="381"/>
      <c r="F23" s="372"/>
      <c r="G23" s="372">
        <v>230</v>
      </c>
      <c r="H23" s="372"/>
      <c r="I23" s="372"/>
      <c r="J23" s="371">
        <v>806.18110100000001</v>
      </c>
      <c r="K23" s="371"/>
      <c r="L23" s="370"/>
      <c r="M23" s="369">
        <v>127.02614780001058</v>
      </c>
      <c r="N23" s="380"/>
      <c r="O23" s="380">
        <v>210</v>
      </c>
      <c r="P23" s="376">
        <f t="shared" si="0"/>
        <v>-9.070840000000004</v>
      </c>
      <c r="Q23" s="375">
        <f t="shared" si="1"/>
        <v>14.468203619623949</v>
      </c>
    </row>
    <row r="24" spans="1:17" ht="15.95" customHeight="1">
      <c r="A24" s="382"/>
      <c r="B24" s="328" t="s">
        <v>376</v>
      </c>
      <c r="C24" s="385">
        <v>378.44900000000001</v>
      </c>
      <c r="D24" s="385">
        <v>107.95410800000001</v>
      </c>
      <c r="E24" s="381"/>
      <c r="F24" s="372">
        <v>350</v>
      </c>
      <c r="G24" s="372">
        <v>100.13844571322899</v>
      </c>
      <c r="H24" s="372"/>
      <c r="I24" s="372">
        <v>1296.8400000000001</v>
      </c>
      <c r="J24" s="371">
        <v>376.91334071322899</v>
      </c>
      <c r="K24" s="371"/>
      <c r="L24" s="370">
        <v>103.47345063898949</v>
      </c>
      <c r="M24" s="369">
        <v>96.043066763841026</v>
      </c>
      <c r="N24" s="380">
        <v>300</v>
      </c>
      <c r="O24" s="380">
        <v>87.137777146105748</v>
      </c>
      <c r="P24" s="376">
        <f t="shared" si="0"/>
        <v>20.816330853894257</v>
      </c>
      <c r="Q24" s="375">
        <f t="shared" si="1"/>
        <v>-7.2398007186266824</v>
      </c>
    </row>
    <row r="25" spans="1:17" ht="15.95" customHeight="1">
      <c r="A25" s="382"/>
      <c r="B25" s="328" t="s">
        <v>375</v>
      </c>
      <c r="C25" s="385"/>
      <c r="D25" s="385">
        <v>66.214599000000007</v>
      </c>
      <c r="E25" s="381"/>
      <c r="F25" s="372"/>
      <c r="G25" s="372">
        <v>60</v>
      </c>
      <c r="H25" s="372"/>
      <c r="I25" s="372"/>
      <c r="J25" s="371">
        <v>237.278944</v>
      </c>
      <c r="K25" s="371"/>
      <c r="L25" s="370"/>
      <c r="M25" s="369">
        <v>92.212372801747875</v>
      </c>
      <c r="N25" s="380"/>
      <c r="O25" s="380">
        <v>65</v>
      </c>
      <c r="P25" s="376">
        <f t="shared" si="0"/>
        <v>1.2145990000000069</v>
      </c>
      <c r="Q25" s="375">
        <f t="shared" si="1"/>
        <v>-9.3855420010925457</v>
      </c>
    </row>
    <row r="26" spans="1:17" ht="15.95" customHeight="1">
      <c r="A26" s="382"/>
      <c r="B26" s="328" t="s">
        <v>374</v>
      </c>
      <c r="C26" s="385">
        <v>392.47300000000001</v>
      </c>
      <c r="D26" s="385">
        <v>513.41125499999998</v>
      </c>
      <c r="E26" s="381"/>
      <c r="F26" s="372">
        <v>380</v>
      </c>
      <c r="G26" s="372">
        <v>518.40884349285636</v>
      </c>
      <c r="H26" s="372"/>
      <c r="I26" s="372">
        <v>1347.971</v>
      </c>
      <c r="J26" s="371">
        <v>1804.7927944928565</v>
      </c>
      <c r="K26" s="371"/>
      <c r="L26" s="370">
        <v>117.57895535654316</v>
      </c>
      <c r="M26" s="369">
        <v>102.55618210203971</v>
      </c>
      <c r="N26" s="380">
        <v>380</v>
      </c>
      <c r="O26" s="380">
        <v>500</v>
      </c>
      <c r="P26" s="376">
        <f t="shared" si="0"/>
        <v>13.411254999999983</v>
      </c>
      <c r="Q26" s="375">
        <f t="shared" si="1"/>
        <v>0.97340844093034207</v>
      </c>
    </row>
    <row r="27" spans="1:17" ht="15.95" customHeight="1">
      <c r="A27" s="382"/>
      <c r="B27" s="326" t="s">
        <v>373</v>
      </c>
      <c r="C27" s="385"/>
      <c r="D27" s="385">
        <v>390.552279</v>
      </c>
      <c r="E27" s="381"/>
      <c r="F27" s="372"/>
      <c r="G27" s="372">
        <v>350</v>
      </c>
      <c r="H27" s="372"/>
      <c r="I27" s="372"/>
      <c r="J27" s="371">
        <v>1333.568027</v>
      </c>
      <c r="K27" s="371"/>
      <c r="L27" s="370"/>
      <c r="M27" s="369">
        <v>116.68320869007236</v>
      </c>
      <c r="N27" s="380"/>
      <c r="O27" s="380">
        <v>380</v>
      </c>
      <c r="P27" s="376">
        <f t="shared" si="0"/>
        <v>10.552278999999999</v>
      </c>
      <c r="Q27" s="375">
        <f t="shared" si="1"/>
        <v>-10.383316441996755</v>
      </c>
    </row>
    <row r="28" spans="1:17" ht="15.95" customHeight="1">
      <c r="A28" s="382"/>
      <c r="B28" s="328" t="s">
        <v>328</v>
      </c>
      <c r="C28" s="385">
        <v>39.005000000000003</v>
      </c>
      <c r="D28" s="385">
        <v>55.743706000000003</v>
      </c>
      <c r="E28" s="381"/>
      <c r="F28" s="372">
        <v>35</v>
      </c>
      <c r="G28" s="372">
        <v>52.063069065875631</v>
      </c>
      <c r="H28" s="372"/>
      <c r="I28" s="372">
        <v>127.518</v>
      </c>
      <c r="J28" s="371">
        <v>186.69194606587561</v>
      </c>
      <c r="K28" s="371"/>
      <c r="L28" s="370">
        <v>106.81420302723168</v>
      </c>
      <c r="M28" s="369">
        <v>90.360554731392313</v>
      </c>
      <c r="N28" s="380">
        <v>40</v>
      </c>
      <c r="O28" s="380">
        <v>55.829634587358981</v>
      </c>
      <c r="P28" s="376">
        <f t="shared" si="0"/>
        <v>-8.5928587358978348E-2</v>
      </c>
      <c r="Q28" s="375">
        <f t="shared" si="1"/>
        <v>-6.602784777395982</v>
      </c>
    </row>
    <row r="29" spans="1:17" ht="15.95" customHeight="1">
      <c r="A29" s="382"/>
      <c r="B29" s="328" t="s">
        <v>325</v>
      </c>
      <c r="C29" s="385"/>
      <c r="D29" s="373">
        <v>151.60933600000001</v>
      </c>
      <c r="E29" s="381"/>
      <c r="F29" s="372"/>
      <c r="G29" s="372">
        <v>190</v>
      </c>
      <c r="H29" s="372"/>
      <c r="I29" s="372"/>
      <c r="J29" s="371">
        <v>612.36984200000006</v>
      </c>
      <c r="K29" s="371"/>
      <c r="L29" s="370"/>
      <c r="M29" s="369">
        <v>87.742495955318063</v>
      </c>
      <c r="N29" s="380"/>
      <c r="O29" s="380">
        <v>160</v>
      </c>
      <c r="P29" s="376">
        <f t="shared" si="0"/>
        <v>-8.3906639999999868</v>
      </c>
      <c r="Q29" s="375">
        <f t="shared" si="1"/>
        <v>25.322097578476303</v>
      </c>
    </row>
    <row r="30" spans="1:17" ht="15.95" customHeight="1">
      <c r="A30" s="382"/>
      <c r="B30" s="328" t="s">
        <v>372</v>
      </c>
      <c r="C30" s="385">
        <v>177.029</v>
      </c>
      <c r="D30" s="373">
        <v>138.44951900000001</v>
      </c>
      <c r="E30" s="381"/>
      <c r="F30" s="372">
        <v>160</v>
      </c>
      <c r="G30" s="372">
        <v>132.02719713527196</v>
      </c>
      <c r="H30" s="372"/>
      <c r="I30" s="372">
        <v>574.33699999999999</v>
      </c>
      <c r="J30" s="371">
        <v>465.51273013527191</v>
      </c>
      <c r="K30" s="371"/>
      <c r="L30" s="370">
        <v>112.20543818451065</v>
      </c>
      <c r="M30" s="369">
        <v>108.08395468595154</v>
      </c>
      <c r="N30" s="380">
        <v>190</v>
      </c>
      <c r="O30" s="380">
        <v>145.93251625845275</v>
      </c>
      <c r="P30" s="376">
        <f t="shared" si="0"/>
        <v>-7.4829972584527411</v>
      </c>
      <c r="Q30" s="375">
        <f t="shared" si="1"/>
        <v>-4.6387462456464306</v>
      </c>
    </row>
    <row r="31" spans="1:17" ht="15.95" customHeight="1">
      <c r="A31" s="382"/>
      <c r="B31" s="328" t="s">
        <v>371</v>
      </c>
      <c r="C31" s="385">
        <v>93.149000000000001</v>
      </c>
      <c r="D31" s="373">
        <v>143.56344899999999</v>
      </c>
      <c r="E31" s="381"/>
      <c r="F31" s="372">
        <v>90</v>
      </c>
      <c r="G31" s="372">
        <v>136.07289078469816</v>
      </c>
      <c r="H31" s="372"/>
      <c r="I31" s="372">
        <v>352.68799999999999</v>
      </c>
      <c r="J31" s="371">
        <v>542.95410378469819</v>
      </c>
      <c r="K31" s="371"/>
      <c r="L31" s="370">
        <v>103.57427088809075</v>
      </c>
      <c r="M31" s="369">
        <v>99.962621826064051</v>
      </c>
      <c r="N31" s="380">
        <v>110</v>
      </c>
      <c r="O31" s="380">
        <v>171.64652473471259</v>
      </c>
      <c r="P31" s="376">
        <f t="shared" si="0"/>
        <v>-28.083075734712594</v>
      </c>
      <c r="Q31" s="375">
        <f t="shared" si="1"/>
        <v>-5.2175942187776769</v>
      </c>
    </row>
    <row r="32" spans="1:17" ht="15.95" customHeight="1">
      <c r="A32" s="382"/>
      <c r="B32" s="328" t="s">
        <v>370</v>
      </c>
      <c r="C32" s="385">
        <v>75.471999999999994</v>
      </c>
      <c r="D32" s="373">
        <v>133.14891299999999</v>
      </c>
      <c r="E32" s="381"/>
      <c r="F32" s="372">
        <v>70</v>
      </c>
      <c r="G32" s="372">
        <v>127.39063300678222</v>
      </c>
      <c r="H32" s="372"/>
      <c r="I32" s="372">
        <v>259.16999999999996</v>
      </c>
      <c r="J32" s="371">
        <v>469.23936200678224</v>
      </c>
      <c r="K32" s="371"/>
      <c r="L32" s="370">
        <v>103.2270141953574</v>
      </c>
      <c r="M32" s="369">
        <v>96.97585798745078</v>
      </c>
      <c r="N32" s="380">
        <v>75</v>
      </c>
      <c r="O32" s="380">
        <v>135.08528080229229</v>
      </c>
      <c r="P32" s="376">
        <f t="shared" si="0"/>
        <v>-1.9363678022922954</v>
      </c>
      <c r="Q32" s="375">
        <f t="shared" si="1"/>
        <v>-4.3246917030541425</v>
      </c>
    </row>
    <row r="33" spans="1:17" ht="15.95" customHeight="1">
      <c r="A33" s="382"/>
      <c r="B33" s="328" t="s">
        <v>369</v>
      </c>
      <c r="C33" s="385"/>
      <c r="D33" s="373">
        <v>828.287823</v>
      </c>
      <c r="E33" s="381"/>
      <c r="F33" s="372"/>
      <c r="G33" s="372">
        <v>900</v>
      </c>
      <c r="H33" s="372"/>
      <c r="I33" s="372"/>
      <c r="J33" s="371">
        <v>3033.0372090000001</v>
      </c>
      <c r="K33" s="371"/>
      <c r="L33" s="370"/>
      <c r="M33" s="369">
        <v>102.65020704879954</v>
      </c>
      <c r="N33" s="380"/>
      <c r="O33" s="380">
        <v>750</v>
      </c>
      <c r="P33" s="376">
        <f t="shared" si="0"/>
        <v>78.287823000000003</v>
      </c>
      <c r="Q33" s="375">
        <f t="shared" si="1"/>
        <v>8.6578813558146521</v>
      </c>
    </row>
    <row r="34" spans="1:17" ht="15.95" customHeight="1">
      <c r="A34" s="382"/>
      <c r="B34" s="328" t="s">
        <v>368</v>
      </c>
      <c r="C34" s="385"/>
      <c r="D34" s="373">
        <v>480.82142900000002</v>
      </c>
      <c r="E34" s="381"/>
      <c r="F34" s="372"/>
      <c r="G34" s="372">
        <v>500</v>
      </c>
      <c r="H34" s="372"/>
      <c r="I34" s="372"/>
      <c r="J34" s="371">
        <v>1622.179386</v>
      </c>
      <c r="K34" s="371"/>
      <c r="L34" s="370"/>
      <c r="M34" s="369">
        <v>105.63048319287316</v>
      </c>
      <c r="N34" s="380"/>
      <c r="O34" s="380">
        <v>450</v>
      </c>
      <c r="P34" s="376">
        <f t="shared" si="0"/>
        <v>30.821429000000023</v>
      </c>
      <c r="Q34" s="375">
        <f t="shared" si="1"/>
        <v>3.9887097045335764</v>
      </c>
    </row>
    <row r="35" spans="1:17" ht="15.95" customHeight="1">
      <c r="A35" s="382"/>
      <c r="B35" s="326" t="s">
        <v>367</v>
      </c>
      <c r="C35" s="385">
        <v>1938.021</v>
      </c>
      <c r="D35" s="373">
        <v>696.80547200000001</v>
      </c>
      <c r="E35" s="381"/>
      <c r="F35" s="372">
        <v>1600</v>
      </c>
      <c r="G35" s="372">
        <v>611.81793992287396</v>
      </c>
      <c r="H35" s="372"/>
      <c r="I35" s="372">
        <v>6318.0209999999997</v>
      </c>
      <c r="J35" s="371">
        <v>2326.2533579228739</v>
      </c>
      <c r="K35" s="371"/>
      <c r="L35" s="370">
        <v>159.17674304000869</v>
      </c>
      <c r="M35" s="369">
        <v>101.32503756758362</v>
      </c>
      <c r="N35" s="380">
        <v>1800</v>
      </c>
      <c r="O35" s="380">
        <v>643.23084635382747</v>
      </c>
      <c r="P35" s="376">
        <f t="shared" si="0"/>
        <v>53.574625646172535</v>
      </c>
      <c r="Q35" s="375">
        <f t="shared" si="1"/>
        <v>-12.196737180204877</v>
      </c>
    </row>
    <row r="36" spans="1:17" ht="15.95" customHeight="1">
      <c r="A36" s="382"/>
      <c r="B36" s="328" t="s">
        <v>366</v>
      </c>
      <c r="C36" s="385">
        <v>169.87799999999999</v>
      </c>
      <c r="D36" s="373">
        <v>418.62882100000002</v>
      </c>
      <c r="E36" s="381"/>
      <c r="F36" s="372">
        <v>150</v>
      </c>
      <c r="G36" s="372">
        <v>395</v>
      </c>
      <c r="H36" s="372"/>
      <c r="I36" s="372">
        <v>581.47299999999996</v>
      </c>
      <c r="J36" s="371">
        <v>1454.397498</v>
      </c>
      <c r="K36" s="371"/>
      <c r="L36" s="370">
        <v>186.18873337752117</v>
      </c>
      <c r="M36" s="369">
        <v>130.56798325824707</v>
      </c>
      <c r="N36" s="380">
        <v>170</v>
      </c>
      <c r="O36" s="380">
        <v>423.79524509399499</v>
      </c>
      <c r="P36" s="376">
        <f t="shared" si="0"/>
        <v>-5.1664240939949764</v>
      </c>
      <c r="Q36" s="375">
        <f t="shared" si="1"/>
        <v>-5.6443368957628479</v>
      </c>
    </row>
    <row r="37" spans="1:17" ht="15.95" customHeight="1">
      <c r="A37" s="382"/>
      <c r="B37" s="328" t="s">
        <v>365</v>
      </c>
      <c r="C37" s="385"/>
      <c r="D37" s="373">
        <v>2462.9785860000002</v>
      </c>
      <c r="E37" s="381"/>
      <c r="F37" s="372"/>
      <c r="G37" s="372">
        <v>2200</v>
      </c>
      <c r="H37" s="372"/>
      <c r="I37" s="372"/>
      <c r="J37" s="371">
        <v>8551.1255629999996</v>
      </c>
      <c r="K37" s="371"/>
      <c r="L37" s="370"/>
      <c r="M37" s="369">
        <v>116.30641825075875</v>
      </c>
      <c r="N37" s="380"/>
      <c r="O37" s="380">
        <v>2400</v>
      </c>
      <c r="P37" s="376">
        <f t="shared" si="0"/>
        <v>62.978586000000178</v>
      </c>
      <c r="Q37" s="375">
        <f t="shared" si="1"/>
        <v>-10.677258320263789</v>
      </c>
    </row>
    <row r="38" spans="1:17" ht="15.95" customHeight="1">
      <c r="A38" s="382"/>
      <c r="B38" s="328" t="s">
        <v>364</v>
      </c>
      <c r="C38" s="385"/>
      <c r="D38" s="373">
        <v>884.65700000000004</v>
      </c>
      <c r="E38" s="381"/>
      <c r="F38" s="372"/>
      <c r="G38" s="372">
        <v>820</v>
      </c>
      <c r="H38" s="372"/>
      <c r="I38" s="372"/>
      <c r="J38" s="371">
        <v>3213.9915930000002</v>
      </c>
      <c r="K38" s="371"/>
      <c r="L38" s="370"/>
      <c r="M38" s="369">
        <v>93.083225553160403</v>
      </c>
      <c r="N38" s="380"/>
      <c r="O38" s="380">
        <v>850</v>
      </c>
      <c r="P38" s="376">
        <f t="shared" si="0"/>
        <v>34.657000000000039</v>
      </c>
      <c r="Q38" s="375">
        <f t="shared" si="1"/>
        <v>-7.3087083468508212</v>
      </c>
    </row>
    <row r="39" spans="1:17" ht="15.95" customHeight="1">
      <c r="A39" s="382"/>
      <c r="B39" s="364" t="s">
        <v>363</v>
      </c>
      <c r="C39" s="385"/>
      <c r="D39" s="373">
        <v>2298.8316410000002</v>
      </c>
      <c r="E39" s="381"/>
      <c r="F39" s="372"/>
      <c r="G39" s="372">
        <v>2200</v>
      </c>
      <c r="H39" s="372"/>
      <c r="I39" s="372"/>
      <c r="J39" s="371">
        <v>8172.0999769999999</v>
      </c>
      <c r="K39" s="371"/>
      <c r="L39" s="370"/>
      <c r="M39" s="369">
        <v>91.08523635286187</v>
      </c>
      <c r="N39" s="380"/>
      <c r="O39" s="380">
        <v>2250</v>
      </c>
      <c r="P39" s="376">
        <f t="shared" si="0"/>
        <v>48.831641000000218</v>
      </c>
      <c r="Q39" s="375">
        <f t="shared" si="1"/>
        <v>-4.2992117925176956</v>
      </c>
    </row>
    <row r="40" spans="1:17" ht="15.95" customHeight="1">
      <c r="A40" s="382"/>
      <c r="B40" s="328" t="s">
        <v>362</v>
      </c>
      <c r="C40" s="385"/>
      <c r="D40" s="373">
        <v>505.34161900000004</v>
      </c>
      <c r="E40" s="381"/>
      <c r="F40" s="372"/>
      <c r="G40" s="372">
        <v>502.378974025974</v>
      </c>
      <c r="H40" s="372"/>
      <c r="I40" s="372"/>
      <c r="J40" s="371">
        <v>1725.709349025974</v>
      </c>
      <c r="K40" s="371"/>
      <c r="L40" s="370"/>
      <c r="M40" s="369">
        <v>100.03514532212236</v>
      </c>
      <c r="N40" s="384"/>
      <c r="O40" s="380">
        <v>483.81655024180549</v>
      </c>
      <c r="P40" s="376">
        <f t="shared" si="0"/>
        <v>21.52506875819455</v>
      </c>
      <c r="Q40" s="375">
        <f t="shared" si="1"/>
        <v>-0.5862657779679239</v>
      </c>
    </row>
    <row r="41" spans="1:17" ht="15.95" customHeight="1">
      <c r="A41" s="382"/>
      <c r="B41" s="383" t="s">
        <v>361</v>
      </c>
      <c r="C41" s="368">
        <v>8.548</v>
      </c>
      <c r="D41" s="373">
        <v>208.31005300000001</v>
      </c>
      <c r="E41" s="381"/>
      <c r="F41" s="372">
        <v>8</v>
      </c>
      <c r="G41" s="372">
        <v>182.378974025974</v>
      </c>
      <c r="H41" s="372"/>
      <c r="I41" s="372">
        <v>27.738</v>
      </c>
      <c r="J41" s="371">
        <v>668.85472702597394</v>
      </c>
      <c r="K41" s="371"/>
      <c r="L41" s="370">
        <v>79.597107438016536</v>
      </c>
      <c r="M41" s="369">
        <v>76.465861267924467</v>
      </c>
      <c r="N41" s="380">
        <v>8</v>
      </c>
      <c r="O41" s="380">
        <v>183.81655024180549</v>
      </c>
      <c r="P41" s="376">
        <f t="shared" si="0"/>
        <v>24.493502758194523</v>
      </c>
      <c r="Q41" s="375">
        <f t="shared" si="1"/>
        <v>-12.448308951285227</v>
      </c>
    </row>
    <row r="42" spans="1:17" ht="15.95" customHeight="1">
      <c r="A42" s="382"/>
      <c r="B42" s="328" t="s">
        <v>360</v>
      </c>
      <c r="C42" s="373"/>
      <c r="D42" s="325">
        <v>31.847152000000001</v>
      </c>
      <c r="E42" s="381"/>
      <c r="F42" s="372"/>
      <c r="G42" s="372">
        <v>32.25869818181819</v>
      </c>
      <c r="H42" s="372"/>
      <c r="I42" s="372"/>
      <c r="J42" s="371">
        <v>114.23784318181819</v>
      </c>
      <c r="K42" s="371"/>
      <c r="L42" s="370"/>
      <c r="M42" s="369">
        <v>104.49939989630927</v>
      </c>
      <c r="N42" s="380"/>
      <c r="O42" s="380">
        <v>35</v>
      </c>
      <c r="P42" s="376">
        <f t="shared" si="0"/>
        <v>-3.1528479999999988</v>
      </c>
      <c r="Q42" s="375">
        <f t="shared" si="1"/>
        <v>1.2922542707058682</v>
      </c>
    </row>
    <row r="43" spans="1:17" ht="15.95" customHeight="1">
      <c r="A43" s="379"/>
      <c r="B43" s="379" t="s">
        <v>359</v>
      </c>
      <c r="D43" s="325">
        <v>76.740268999999998</v>
      </c>
      <c r="E43" s="372"/>
      <c r="F43" s="372"/>
      <c r="G43" s="372">
        <v>90</v>
      </c>
      <c r="H43" s="372"/>
      <c r="I43" s="372"/>
      <c r="J43" s="371">
        <v>267.488136</v>
      </c>
      <c r="K43" s="370"/>
      <c r="L43" s="370"/>
      <c r="M43" s="369">
        <v>41.692326730270075</v>
      </c>
      <c r="N43" s="378"/>
      <c r="O43" s="377">
        <v>50</v>
      </c>
      <c r="P43" s="376">
        <f t="shared" si="0"/>
        <v>26.740268999999998</v>
      </c>
      <c r="Q43" s="375">
        <f t="shared" si="1"/>
        <v>17.278713213788706</v>
      </c>
    </row>
    <row r="44" spans="1:17" ht="17.100000000000001" customHeight="1">
      <c r="A44" s="330"/>
      <c r="B44" s="363" t="s">
        <v>358</v>
      </c>
      <c r="E44" s="372"/>
      <c r="F44" s="372"/>
      <c r="G44" s="372"/>
      <c r="H44" s="372"/>
      <c r="I44" s="372"/>
      <c r="J44" s="371"/>
      <c r="K44" s="370"/>
      <c r="L44" s="370"/>
      <c r="M44" s="369"/>
    </row>
    <row r="45" spans="1:17" ht="15.95" customHeight="1">
      <c r="A45" s="330"/>
      <c r="B45" s="330"/>
      <c r="C45" s="374"/>
      <c r="D45" s="373"/>
      <c r="E45" s="372"/>
      <c r="F45" s="369"/>
      <c r="G45" s="372"/>
      <c r="H45" s="369"/>
      <c r="I45" s="369"/>
      <c r="J45" s="371"/>
      <c r="K45" s="370"/>
      <c r="L45" s="370"/>
      <c r="M45" s="369"/>
    </row>
    <row r="46" spans="1:17" ht="20.25" customHeight="1">
      <c r="A46" s="330"/>
      <c r="B46" s="364"/>
      <c r="C46" s="330"/>
      <c r="D46" s="330"/>
      <c r="E46" s="368"/>
      <c r="F46" s="365"/>
      <c r="G46" s="368"/>
      <c r="H46" s="365"/>
      <c r="I46" s="365"/>
      <c r="J46" s="367"/>
      <c r="K46" s="366"/>
      <c r="L46" s="366"/>
      <c r="M46" s="365"/>
    </row>
    <row r="47" spans="1:17" ht="18" customHeight="1">
      <c r="A47" s="330"/>
      <c r="B47" s="364"/>
      <c r="C47" s="330"/>
      <c r="D47" s="330"/>
      <c r="E47" s="330"/>
      <c r="F47" s="330"/>
      <c r="G47" s="330"/>
      <c r="H47" s="330"/>
      <c r="I47" s="330"/>
      <c r="J47" s="330"/>
      <c r="K47" s="330"/>
      <c r="L47" s="330"/>
      <c r="M47" s="330"/>
    </row>
    <row r="48" spans="1:17">
      <c r="A48" s="330"/>
      <c r="B48" s="363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</row>
    <row r="49" spans="1:13">
      <c r="A49" s="361"/>
      <c r="B49" s="362"/>
      <c r="C49" s="361"/>
      <c r="D49" s="361"/>
      <c r="E49" s="361"/>
      <c r="F49" s="361"/>
      <c r="G49" s="361"/>
      <c r="H49" s="361"/>
      <c r="I49" s="361"/>
      <c r="J49" s="361"/>
      <c r="K49" s="361"/>
      <c r="L49" s="361"/>
      <c r="M49" s="361"/>
    </row>
    <row r="50" spans="1:13">
      <c r="A50" s="361"/>
      <c r="B50" s="362"/>
      <c r="C50" s="361"/>
      <c r="D50" s="361"/>
      <c r="E50" s="361"/>
      <c r="F50" s="361"/>
      <c r="G50" s="361"/>
      <c r="H50" s="361"/>
      <c r="I50" s="361"/>
      <c r="J50" s="361"/>
      <c r="K50" s="361"/>
      <c r="L50" s="361"/>
      <c r="M50" s="361"/>
    </row>
    <row r="51" spans="1:13">
      <c r="C51" s="319"/>
      <c r="D51" s="319"/>
      <c r="E51" s="319"/>
      <c r="F51" s="319"/>
      <c r="G51" s="319"/>
      <c r="H51" s="319"/>
      <c r="I51" s="319"/>
      <c r="J51" s="319"/>
      <c r="K51" s="319"/>
      <c r="L51" s="319"/>
      <c r="M51" s="319"/>
    </row>
    <row r="52" spans="1:13">
      <c r="C52" s="319"/>
      <c r="D52" s="319"/>
      <c r="E52" s="319"/>
      <c r="F52" s="319"/>
      <c r="G52" s="319"/>
      <c r="H52" s="319"/>
      <c r="I52" s="319"/>
      <c r="J52" s="319"/>
      <c r="K52" s="319"/>
      <c r="L52" s="319"/>
      <c r="M52" s="319"/>
    </row>
    <row r="53" spans="1:13"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19"/>
    </row>
    <row r="54" spans="1:13">
      <c r="C54" s="319"/>
      <c r="D54" s="319"/>
      <c r="E54" s="319"/>
      <c r="F54" s="319"/>
      <c r="G54" s="319"/>
      <c r="H54" s="319"/>
      <c r="I54" s="319"/>
      <c r="J54" s="319"/>
      <c r="K54" s="319"/>
      <c r="L54" s="319"/>
      <c r="M54" s="319"/>
    </row>
    <row r="55" spans="1:13">
      <c r="C55" s="319"/>
      <c r="D55" s="319"/>
      <c r="E55" s="319"/>
      <c r="F55" s="319"/>
      <c r="G55" s="319"/>
      <c r="H55" s="319"/>
      <c r="I55" s="319"/>
      <c r="J55" s="319"/>
      <c r="K55" s="319"/>
      <c r="L55" s="319"/>
      <c r="M55" s="319"/>
    </row>
    <row r="56" spans="1:13">
      <c r="C56" s="319"/>
      <c r="D56" s="319"/>
      <c r="E56" s="319"/>
      <c r="F56" s="319"/>
      <c r="G56" s="319"/>
      <c r="H56" s="319"/>
      <c r="I56" s="319"/>
      <c r="J56" s="319"/>
      <c r="K56" s="319"/>
      <c r="L56" s="319"/>
      <c r="M56" s="319"/>
    </row>
    <row r="57" spans="1:13">
      <c r="C57" s="319"/>
      <c r="D57" s="319"/>
      <c r="E57" s="319"/>
      <c r="F57" s="319"/>
      <c r="G57" s="319"/>
      <c r="H57" s="319"/>
      <c r="I57" s="319"/>
      <c r="J57" s="319"/>
      <c r="K57" s="319"/>
      <c r="L57" s="319"/>
      <c r="M57" s="319"/>
    </row>
    <row r="58" spans="1:13">
      <c r="C58" s="319"/>
      <c r="D58" s="319"/>
      <c r="E58" s="319"/>
      <c r="F58" s="319"/>
      <c r="G58" s="319"/>
      <c r="H58" s="319"/>
      <c r="I58" s="319"/>
      <c r="J58" s="319"/>
      <c r="K58" s="319"/>
      <c r="L58" s="319"/>
      <c r="M58" s="319"/>
    </row>
    <row r="59" spans="1:13">
      <c r="C59" s="319"/>
      <c r="D59" s="319"/>
      <c r="E59" s="319"/>
      <c r="F59" s="319"/>
      <c r="G59" s="319"/>
      <c r="H59" s="319"/>
      <c r="I59" s="319"/>
      <c r="J59" s="319"/>
      <c r="K59" s="319"/>
      <c r="L59" s="319"/>
      <c r="M59" s="319"/>
    </row>
    <row r="60" spans="1:13">
      <c r="C60" s="319"/>
      <c r="D60" s="319"/>
      <c r="E60" s="319"/>
      <c r="F60" s="319"/>
      <c r="G60" s="319"/>
      <c r="H60" s="319"/>
      <c r="I60" s="319"/>
      <c r="J60" s="319"/>
      <c r="K60" s="319"/>
      <c r="L60" s="319"/>
      <c r="M60" s="319"/>
    </row>
    <row r="61" spans="1:13">
      <c r="C61" s="319"/>
      <c r="D61" s="319"/>
      <c r="E61" s="319"/>
      <c r="F61" s="319"/>
      <c r="G61" s="319"/>
      <c r="H61" s="319"/>
      <c r="I61" s="319"/>
      <c r="J61" s="319"/>
      <c r="K61" s="319"/>
      <c r="L61" s="319"/>
      <c r="M61" s="319"/>
    </row>
    <row r="62" spans="1:13">
      <c r="C62" s="319"/>
      <c r="D62" s="319"/>
      <c r="E62" s="319"/>
      <c r="F62" s="319"/>
      <c r="G62" s="319"/>
      <c r="H62" s="319"/>
      <c r="I62" s="319"/>
      <c r="J62" s="319"/>
      <c r="K62" s="319"/>
      <c r="L62" s="319"/>
      <c r="M62" s="319"/>
    </row>
    <row r="63" spans="1:13">
      <c r="C63" s="319"/>
      <c r="D63" s="319"/>
      <c r="E63" s="319"/>
      <c r="F63" s="319"/>
      <c r="G63" s="319"/>
      <c r="H63" s="319"/>
      <c r="I63" s="319"/>
      <c r="J63" s="319"/>
      <c r="K63" s="319"/>
      <c r="L63" s="319"/>
      <c r="M63" s="319"/>
    </row>
    <row r="64" spans="1:13">
      <c r="C64" s="319"/>
      <c r="D64" s="319"/>
      <c r="E64" s="319"/>
      <c r="F64" s="319"/>
      <c r="G64" s="319"/>
      <c r="H64" s="319"/>
      <c r="I64" s="319"/>
      <c r="J64" s="319"/>
      <c r="K64" s="319"/>
      <c r="L64" s="319"/>
      <c r="M64" s="319"/>
    </row>
    <row r="65" spans="3:13" s="359" customFormat="1">
      <c r="C65" s="319"/>
      <c r="D65" s="319"/>
      <c r="E65" s="319"/>
      <c r="F65" s="319"/>
      <c r="G65" s="319"/>
      <c r="H65" s="319"/>
      <c r="I65" s="319"/>
      <c r="J65" s="319"/>
      <c r="K65" s="319"/>
      <c r="L65" s="319"/>
      <c r="M65" s="319"/>
    </row>
    <row r="66" spans="3:13" s="359" customFormat="1">
      <c r="C66" s="319"/>
      <c r="D66" s="319"/>
      <c r="E66" s="319"/>
      <c r="F66" s="319"/>
      <c r="G66" s="319"/>
      <c r="H66" s="319"/>
      <c r="I66" s="319"/>
      <c r="J66" s="319"/>
      <c r="K66" s="319"/>
      <c r="L66" s="319"/>
      <c r="M66" s="319"/>
    </row>
    <row r="67" spans="3:13" s="359" customFormat="1">
      <c r="C67" s="319"/>
      <c r="D67" s="319"/>
      <c r="E67" s="319"/>
      <c r="F67" s="319"/>
      <c r="G67" s="319"/>
      <c r="H67" s="319"/>
      <c r="I67" s="319"/>
      <c r="J67" s="319"/>
      <c r="K67" s="319"/>
      <c r="L67" s="319"/>
      <c r="M67" s="319"/>
    </row>
    <row r="68" spans="3:13" s="359" customFormat="1"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</row>
    <row r="69" spans="3:13" s="359" customFormat="1">
      <c r="C69" s="319"/>
      <c r="D69" s="319"/>
      <c r="E69" s="319"/>
      <c r="F69" s="319"/>
      <c r="G69" s="319"/>
      <c r="H69" s="319"/>
      <c r="I69" s="319"/>
      <c r="J69" s="319"/>
      <c r="K69" s="319"/>
      <c r="L69" s="319"/>
      <c r="M69" s="319"/>
    </row>
    <row r="70" spans="3:13" s="359" customFormat="1">
      <c r="C70" s="319"/>
      <c r="D70" s="319"/>
      <c r="E70" s="319"/>
      <c r="F70" s="319"/>
      <c r="G70" s="319"/>
      <c r="H70" s="319"/>
      <c r="I70" s="319"/>
      <c r="J70" s="319"/>
      <c r="K70" s="319"/>
      <c r="L70" s="319"/>
      <c r="M70" s="319"/>
    </row>
    <row r="71" spans="3:13" s="359" customFormat="1">
      <c r="C71" s="319"/>
      <c r="D71" s="319"/>
      <c r="E71" s="319"/>
      <c r="F71" s="319"/>
      <c r="G71" s="319"/>
      <c r="H71" s="319"/>
      <c r="I71" s="319"/>
      <c r="J71" s="319"/>
      <c r="K71" s="319"/>
      <c r="L71" s="319"/>
      <c r="M71" s="319"/>
    </row>
    <row r="72" spans="3:13" s="359" customFormat="1">
      <c r="C72" s="319"/>
      <c r="D72" s="319"/>
      <c r="E72" s="319"/>
      <c r="F72" s="319"/>
      <c r="G72" s="319"/>
      <c r="H72" s="319"/>
      <c r="I72" s="319"/>
      <c r="J72" s="319"/>
      <c r="K72" s="319"/>
      <c r="L72" s="319"/>
      <c r="M72" s="319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33"/>
  <sheetViews>
    <sheetView topLeftCell="A10" workbookViewId="0">
      <selection sqref="A1:XFD2"/>
    </sheetView>
  </sheetViews>
  <sheetFormatPr defaultColWidth="9.140625" defaultRowHeight="12.75"/>
  <cols>
    <col min="1" max="1" width="1.7109375" style="290" customWidth="1"/>
    <col min="2" max="2" width="11.28515625" style="290" customWidth="1"/>
    <col min="3" max="3" width="20.5703125" style="290" customWidth="1"/>
    <col min="4" max="4" width="7.85546875" style="290" customWidth="1"/>
    <col min="5" max="5" width="9.42578125" style="290" customWidth="1"/>
    <col min="6" max="6" width="8.85546875" style="290" customWidth="1"/>
    <col min="7" max="7" width="9.5703125" style="290" customWidth="1"/>
    <col min="8" max="8" width="16.5703125" style="290" customWidth="1"/>
    <col min="9" max="16384" width="9.140625" style="290"/>
  </cols>
  <sheetData>
    <row r="1" spans="1:10" s="475" customFormat="1" ht="19.5" customHeight="1">
      <c r="A1" s="473" t="s">
        <v>392</v>
      </c>
      <c r="B1" s="318"/>
      <c r="C1" s="318"/>
      <c r="D1" s="318"/>
      <c r="E1" s="318"/>
      <c r="F1" s="474"/>
    </row>
    <row r="2" spans="1:10" s="475" customFormat="1" ht="18" customHeight="1">
      <c r="A2" s="473" t="s">
        <v>314</v>
      </c>
      <c r="B2" s="318"/>
      <c r="C2" s="318"/>
      <c r="D2" s="318"/>
      <c r="E2" s="318"/>
      <c r="F2" s="474"/>
    </row>
    <row r="3" spans="1:10" ht="15">
      <c r="A3" s="305"/>
      <c r="B3" s="311"/>
      <c r="C3" s="311"/>
      <c r="D3" s="311"/>
      <c r="E3" s="311"/>
      <c r="F3" s="311"/>
      <c r="G3" s="317"/>
      <c r="H3" s="305"/>
    </row>
    <row r="4" spans="1:10" ht="15">
      <c r="A4" s="305"/>
      <c r="B4" s="311"/>
      <c r="C4" s="311"/>
      <c r="D4" s="311"/>
      <c r="E4" s="311"/>
      <c r="F4" s="317"/>
      <c r="G4" s="317"/>
      <c r="H4" s="316" t="s">
        <v>313</v>
      </c>
    </row>
    <row r="5" spans="1:10" ht="19.5" customHeight="1">
      <c r="A5" s="315"/>
      <c r="B5" s="314"/>
      <c r="C5" s="314"/>
      <c r="D5" s="451" t="s">
        <v>312</v>
      </c>
      <c r="E5" s="451"/>
      <c r="F5" s="451"/>
      <c r="G5" s="451"/>
      <c r="H5" s="313" t="s">
        <v>311</v>
      </c>
    </row>
    <row r="6" spans="1:10" ht="18" customHeight="1">
      <c r="A6" s="305"/>
      <c r="B6" s="311"/>
      <c r="C6" s="311"/>
      <c r="D6" s="312" t="s">
        <v>310</v>
      </c>
      <c r="E6" s="312" t="s">
        <v>309</v>
      </c>
      <c r="F6" s="312" t="s">
        <v>308</v>
      </c>
      <c r="G6" s="312" t="s">
        <v>307</v>
      </c>
      <c r="H6" s="312" t="s">
        <v>306</v>
      </c>
    </row>
    <row r="7" spans="1:10" ht="19.5" customHeight="1">
      <c r="A7" s="305"/>
      <c r="B7" s="311"/>
      <c r="C7" s="311"/>
      <c r="D7" s="310" t="s">
        <v>305</v>
      </c>
      <c r="E7" s="309" t="s">
        <v>44</v>
      </c>
      <c r="F7" s="309" t="s">
        <v>44</v>
      </c>
      <c r="G7" s="309" t="s">
        <v>45</v>
      </c>
      <c r="H7" s="309" t="s">
        <v>304</v>
      </c>
    </row>
    <row r="8" spans="1:10" ht="15">
      <c r="A8" s="308"/>
      <c r="B8" s="307"/>
      <c r="C8" s="307"/>
      <c r="D8" s="307"/>
      <c r="E8" s="307"/>
      <c r="F8" s="306"/>
    </row>
    <row r="9" spans="1:10" ht="20.100000000000001" customHeight="1">
      <c r="A9" s="297" t="s">
        <v>303</v>
      </c>
      <c r="B9" s="305"/>
      <c r="C9" s="305"/>
      <c r="D9" s="294">
        <v>101.5</v>
      </c>
      <c r="E9" s="294">
        <v>101.89</v>
      </c>
      <c r="F9" s="294">
        <v>101.33</v>
      </c>
      <c r="G9" s="294">
        <v>100.33</v>
      </c>
      <c r="H9" s="293">
        <v>101.41</v>
      </c>
      <c r="I9" s="298"/>
      <c r="J9" s="298"/>
    </row>
    <row r="10" spans="1:10" ht="16.5" customHeight="1">
      <c r="A10" s="302"/>
      <c r="B10" s="304"/>
      <c r="C10" s="304"/>
      <c r="H10" s="293"/>
      <c r="I10" s="298"/>
    </row>
    <row r="11" spans="1:10" ht="20.100000000000001" customHeight="1">
      <c r="A11" s="302"/>
      <c r="B11" s="301" t="s">
        <v>302</v>
      </c>
      <c r="C11" s="301"/>
      <c r="D11" s="298">
        <v>103.76</v>
      </c>
      <c r="E11" s="298">
        <v>101.96</v>
      </c>
      <c r="F11" s="290">
        <v>101.74</v>
      </c>
      <c r="G11" s="298">
        <v>100</v>
      </c>
      <c r="H11" s="303">
        <v>101.7</v>
      </c>
      <c r="I11" s="298"/>
    </row>
    <row r="12" spans="1:10" ht="20.100000000000001" customHeight="1">
      <c r="A12" s="302"/>
      <c r="B12" s="428" t="s">
        <v>289</v>
      </c>
      <c r="C12" s="301" t="s">
        <v>301</v>
      </c>
      <c r="D12" s="298">
        <v>101.9</v>
      </c>
      <c r="E12" s="298">
        <v>101.21</v>
      </c>
      <c r="F12" s="298">
        <v>102.5</v>
      </c>
      <c r="G12" s="298">
        <v>101.11</v>
      </c>
      <c r="H12" s="303">
        <v>99.77</v>
      </c>
      <c r="I12" s="298"/>
    </row>
    <row r="13" spans="1:10" ht="20.100000000000001" customHeight="1">
      <c r="A13" s="302"/>
      <c r="B13" s="301"/>
      <c r="C13" s="301" t="s">
        <v>300</v>
      </c>
      <c r="D13" s="298">
        <v>103.55</v>
      </c>
      <c r="E13" s="298">
        <v>102.34</v>
      </c>
      <c r="F13" s="298">
        <v>101.8</v>
      </c>
      <c r="G13" s="298">
        <v>99.73</v>
      </c>
      <c r="H13" s="303">
        <v>102.2</v>
      </c>
      <c r="I13" s="298"/>
    </row>
    <row r="14" spans="1:10" ht="20.100000000000001" customHeight="1">
      <c r="A14" s="302"/>
      <c r="B14" s="301"/>
      <c r="C14" s="301" t="s">
        <v>299</v>
      </c>
      <c r="D14" s="298">
        <v>105.22</v>
      </c>
      <c r="E14" s="298">
        <v>101.9</v>
      </c>
      <c r="F14" s="298">
        <v>101.2</v>
      </c>
      <c r="G14" s="298">
        <v>100.12</v>
      </c>
      <c r="H14" s="303">
        <v>102.12</v>
      </c>
      <c r="I14" s="298"/>
    </row>
    <row r="15" spans="1:10" ht="20.100000000000001" customHeight="1">
      <c r="A15" s="302"/>
      <c r="B15" s="301" t="s">
        <v>298</v>
      </c>
      <c r="C15" s="301"/>
      <c r="D15" s="298">
        <v>103.48</v>
      </c>
      <c r="E15" s="298">
        <v>102.46</v>
      </c>
      <c r="F15" s="298">
        <v>101.22</v>
      </c>
      <c r="G15" s="298">
        <v>100.17</v>
      </c>
      <c r="H15" s="303">
        <v>102.4</v>
      </c>
      <c r="I15" s="298"/>
    </row>
    <row r="16" spans="1:10" ht="20.100000000000001" customHeight="1">
      <c r="A16" s="302"/>
      <c r="B16" s="301" t="s">
        <v>297</v>
      </c>
      <c r="C16" s="301"/>
      <c r="D16" s="298">
        <v>102.64</v>
      </c>
      <c r="E16" s="298">
        <v>102.44</v>
      </c>
      <c r="F16" s="298">
        <v>100.7</v>
      </c>
      <c r="G16" s="298">
        <v>100.05</v>
      </c>
      <c r="H16" s="303">
        <v>102.57</v>
      </c>
      <c r="I16" s="298"/>
    </row>
    <row r="17" spans="1:12" ht="20.100000000000001" customHeight="1">
      <c r="A17" s="302"/>
      <c r="B17" s="301" t="s">
        <v>296</v>
      </c>
      <c r="C17" s="301"/>
      <c r="D17" s="298">
        <v>99.69</v>
      </c>
      <c r="E17" s="298">
        <v>102.06</v>
      </c>
      <c r="F17" s="298">
        <v>100.58</v>
      </c>
      <c r="G17" s="298">
        <v>100.71</v>
      </c>
      <c r="H17" s="303">
        <v>102.24</v>
      </c>
      <c r="I17" s="298"/>
    </row>
    <row r="18" spans="1:12" ht="20.100000000000001" customHeight="1">
      <c r="A18" s="302"/>
      <c r="B18" s="301" t="s">
        <v>295</v>
      </c>
      <c r="C18" s="301"/>
      <c r="D18" s="298">
        <v>103.57</v>
      </c>
      <c r="E18" s="298">
        <v>101.22</v>
      </c>
      <c r="F18" s="298">
        <v>100.44</v>
      </c>
      <c r="G18" s="298">
        <v>100.1</v>
      </c>
      <c r="H18" s="303">
        <v>101.35</v>
      </c>
      <c r="I18" s="298"/>
    </row>
    <row r="19" spans="1:12" ht="20.100000000000001" customHeight="1">
      <c r="A19" s="302"/>
      <c r="B19" s="301" t="s">
        <v>294</v>
      </c>
      <c r="C19" s="301"/>
      <c r="D19" s="298">
        <v>128.19</v>
      </c>
      <c r="E19" s="298">
        <v>126.77</v>
      </c>
      <c r="F19" s="298">
        <v>125.24</v>
      </c>
      <c r="G19" s="298">
        <v>100.45</v>
      </c>
      <c r="H19" s="303">
        <v>113.48</v>
      </c>
      <c r="I19" s="298"/>
    </row>
    <row r="20" spans="1:12" ht="20.100000000000001" customHeight="1">
      <c r="A20" s="302"/>
      <c r="B20" s="428" t="s">
        <v>289</v>
      </c>
      <c r="C20" s="301" t="s">
        <v>293</v>
      </c>
      <c r="D20" s="298">
        <v>136.97</v>
      </c>
      <c r="E20" s="298">
        <v>135.63999999999999</v>
      </c>
      <c r="F20" s="298">
        <v>133.91999999999999</v>
      </c>
      <c r="G20" s="298">
        <v>100.47</v>
      </c>
      <c r="H20" s="303">
        <v>117.4</v>
      </c>
      <c r="I20" s="298"/>
    </row>
    <row r="21" spans="1:12" ht="20.100000000000001" customHeight="1">
      <c r="A21" s="302"/>
      <c r="B21" s="301" t="s">
        <v>292</v>
      </c>
      <c r="C21" s="301"/>
      <c r="D21" s="298">
        <v>78.209999999999994</v>
      </c>
      <c r="E21" s="298">
        <v>89.03</v>
      </c>
      <c r="F21" s="298">
        <v>91.48</v>
      </c>
      <c r="G21" s="298">
        <v>101.73</v>
      </c>
      <c r="H21" s="303">
        <v>90.94</v>
      </c>
      <c r="I21" s="298"/>
    </row>
    <row r="22" spans="1:12" ht="20.100000000000001" customHeight="1">
      <c r="A22" s="302"/>
      <c r="B22" s="301" t="s">
        <v>291</v>
      </c>
      <c r="C22" s="301"/>
      <c r="D22" s="298">
        <v>98.76</v>
      </c>
      <c r="E22" s="298">
        <v>99.4</v>
      </c>
      <c r="F22" s="298">
        <v>99.68</v>
      </c>
      <c r="G22" s="298">
        <v>100</v>
      </c>
      <c r="H22" s="303">
        <v>99.41</v>
      </c>
      <c r="I22" s="298"/>
    </row>
    <row r="23" spans="1:12" ht="20.100000000000001" customHeight="1">
      <c r="A23" s="302"/>
      <c r="B23" s="301" t="s">
        <v>290</v>
      </c>
      <c r="C23" s="301"/>
      <c r="D23" s="298">
        <v>108.49</v>
      </c>
      <c r="E23" s="298">
        <v>104.53</v>
      </c>
      <c r="F23" s="298">
        <v>102.19</v>
      </c>
      <c r="G23" s="298">
        <v>100.37</v>
      </c>
      <c r="H23" s="303">
        <v>103.85</v>
      </c>
      <c r="I23" s="298"/>
      <c r="J23" s="294"/>
      <c r="L23" s="294"/>
    </row>
    <row r="24" spans="1:12" ht="20.100000000000001" customHeight="1">
      <c r="A24" s="302"/>
      <c r="B24" s="428" t="s">
        <v>289</v>
      </c>
      <c r="C24" s="301" t="s">
        <v>288</v>
      </c>
      <c r="D24" s="298">
        <v>109.66</v>
      </c>
      <c r="E24" s="298">
        <v>104.98</v>
      </c>
      <c r="F24" s="298">
        <v>102.51</v>
      </c>
      <c r="G24" s="298">
        <v>100.43</v>
      </c>
      <c r="H24" s="303">
        <v>104.2</v>
      </c>
      <c r="I24" s="298"/>
    </row>
    <row r="25" spans="1:12" ht="20.100000000000001" customHeight="1">
      <c r="A25" s="302"/>
      <c r="B25" s="301" t="s">
        <v>287</v>
      </c>
      <c r="C25" s="301"/>
      <c r="D25" s="298">
        <v>102.08</v>
      </c>
      <c r="E25" s="298">
        <v>101.62</v>
      </c>
      <c r="F25" s="298">
        <v>100.78</v>
      </c>
      <c r="G25" s="298">
        <v>99.99</v>
      </c>
      <c r="H25" s="303">
        <v>101.84</v>
      </c>
      <c r="I25" s="298"/>
    </row>
    <row r="26" spans="1:12" ht="20.100000000000001" customHeight="1">
      <c r="A26" s="302"/>
      <c r="B26" s="301" t="s">
        <v>286</v>
      </c>
      <c r="C26" s="301"/>
      <c r="D26" s="298">
        <v>105.22</v>
      </c>
      <c r="E26" s="298">
        <v>101.84</v>
      </c>
      <c r="F26" s="298">
        <v>100.97</v>
      </c>
      <c r="G26" s="298">
        <v>100.1</v>
      </c>
      <c r="H26" s="303">
        <v>101.98</v>
      </c>
      <c r="I26" s="298"/>
    </row>
    <row r="27" spans="1:12" ht="14.25" customHeight="1">
      <c r="A27" s="302"/>
      <c r="B27" s="301"/>
      <c r="C27" s="301"/>
      <c r="D27" s="300"/>
      <c r="E27" s="300"/>
      <c r="F27" s="300"/>
      <c r="G27" s="298"/>
      <c r="H27" s="293"/>
      <c r="I27" s="298"/>
    </row>
    <row r="28" spans="1:12" ht="20.100000000000001" customHeight="1">
      <c r="A28" s="297" t="s">
        <v>285</v>
      </c>
      <c r="B28" s="299"/>
      <c r="C28" s="299"/>
      <c r="D28" s="294">
        <v>99.35</v>
      </c>
      <c r="E28" s="294">
        <v>102.2</v>
      </c>
      <c r="F28" s="294">
        <v>108.12</v>
      </c>
      <c r="G28" s="294">
        <v>100.3</v>
      </c>
      <c r="H28" s="293">
        <v>97.91</v>
      </c>
      <c r="I28" s="298"/>
      <c r="J28" s="298"/>
    </row>
    <row r="29" spans="1:12" ht="18.75" customHeight="1">
      <c r="A29" s="297" t="s">
        <v>284</v>
      </c>
      <c r="B29" s="299"/>
      <c r="C29" s="299"/>
      <c r="D29" s="294">
        <v>104.41</v>
      </c>
      <c r="E29" s="294">
        <v>103.55</v>
      </c>
      <c r="F29" s="294">
        <v>99.21</v>
      </c>
      <c r="G29" s="294">
        <v>100.05</v>
      </c>
      <c r="H29" s="293">
        <v>104.47</v>
      </c>
      <c r="I29" s="298"/>
    </row>
    <row r="30" spans="1:12" ht="21.75" customHeight="1">
      <c r="A30" s="297" t="s">
        <v>283</v>
      </c>
      <c r="B30" s="296"/>
      <c r="C30" s="296"/>
      <c r="D30" s="295"/>
      <c r="E30" s="294">
        <v>1.76</v>
      </c>
      <c r="G30" s="294">
        <v>0.19</v>
      </c>
      <c r="H30" s="293">
        <v>1.76</v>
      </c>
    </row>
    <row r="31" spans="1:12" ht="9.75" customHeight="1">
      <c r="A31" s="292"/>
      <c r="B31" s="292"/>
      <c r="C31" s="292"/>
      <c r="D31" s="292"/>
      <c r="E31" s="292"/>
      <c r="F31" s="292"/>
      <c r="G31" s="292"/>
      <c r="H31" s="292"/>
    </row>
    <row r="32" spans="1:12" ht="3" customHeight="1">
      <c r="A32" s="291"/>
      <c r="B32" s="291"/>
      <c r="C32" s="291"/>
      <c r="D32" s="291"/>
      <c r="E32" s="291"/>
      <c r="F32" s="291"/>
    </row>
    <row r="33" spans="1:8" ht="69" customHeight="1">
      <c r="A33" s="452"/>
      <c r="B33" s="452"/>
      <c r="C33" s="452"/>
      <c r="D33" s="452"/>
      <c r="E33" s="452"/>
      <c r="F33" s="452"/>
      <c r="G33" s="452"/>
      <c r="H33" s="452"/>
    </row>
  </sheetData>
  <mergeCells count="2">
    <mergeCell ref="D5:G5"/>
    <mergeCell ref="A33:H33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P91"/>
  <sheetViews>
    <sheetView topLeftCell="A19" workbookViewId="0">
      <selection sqref="A1:XFD2"/>
    </sheetView>
  </sheetViews>
  <sheetFormatPr defaultColWidth="10.28515625" defaultRowHeight="15"/>
  <cols>
    <col min="1" max="1" width="3.140625" style="254" customWidth="1"/>
    <col min="2" max="2" width="28.85546875" style="254" customWidth="1"/>
    <col min="3" max="4" width="13.7109375" style="254" customWidth="1"/>
    <col min="5" max="5" width="0.85546875" style="254" customWidth="1"/>
    <col min="6" max="8" width="12.7109375" style="254" customWidth="1"/>
    <col min="9" max="10" width="11.7109375" style="254" customWidth="1"/>
    <col min="11" max="11" width="2" style="254" customWidth="1"/>
    <col min="12" max="12" width="11.7109375" style="254" customWidth="1"/>
    <col min="13" max="13" width="10.5703125" style="254" customWidth="1"/>
    <col min="14" max="15" width="11.42578125" style="254" customWidth="1"/>
    <col min="16" max="16384" width="10.28515625" style="254"/>
  </cols>
  <sheetData>
    <row r="1" spans="1:16" s="469" customFormat="1" ht="20.100000000000001" customHeight="1">
      <c r="A1" s="466" t="s">
        <v>393</v>
      </c>
      <c r="B1" s="467"/>
      <c r="C1" s="467"/>
      <c r="D1" s="467"/>
      <c r="E1" s="467"/>
      <c r="F1" s="467"/>
      <c r="G1" s="467"/>
      <c r="H1" s="467"/>
      <c r="I1" s="468"/>
    </row>
    <row r="2" spans="1:16" s="469" customFormat="1" ht="20.100000000000001" customHeight="1">
      <c r="A2" s="470"/>
      <c r="B2" s="468"/>
      <c r="C2" s="471"/>
      <c r="D2" s="472"/>
      <c r="E2" s="472"/>
      <c r="F2" s="471"/>
      <c r="G2" s="471"/>
      <c r="H2" s="471"/>
      <c r="I2" s="468"/>
    </row>
    <row r="3" spans="1:16" ht="20.100000000000001" customHeight="1">
      <c r="A3" s="289"/>
      <c r="B3" s="288"/>
      <c r="C3" s="288"/>
      <c r="D3" s="288"/>
      <c r="E3" s="288"/>
      <c r="F3" s="288"/>
      <c r="G3" s="288"/>
      <c r="H3" s="287"/>
    </row>
    <row r="4" spans="1:16" s="431" customFormat="1" ht="31.5" customHeight="1">
      <c r="A4" s="429"/>
      <c r="B4" s="429"/>
      <c r="C4" s="453" t="s">
        <v>282</v>
      </c>
      <c r="D4" s="454"/>
      <c r="E4" s="430"/>
      <c r="F4" s="455" t="s">
        <v>281</v>
      </c>
      <c r="G4" s="456"/>
      <c r="H4" s="430"/>
    </row>
    <row r="5" spans="1:16" s="431" customFormat="1" ht="27" customHeight="1">
      <c r="A5" s="432"/>
      <c r="B5" s="432"/>
      <c r="C5" s="285" t="s">
        <v>280</v>
      </c>
      <c r="D5" s="285" t="s">
        <v>279</v>
      </c>
      <c r="E5" s="286"/>
      <c r="F5" s="285" t="s">
        <v>280</v>
      </c>
      <c r="G5" s="285" t="s">
        <v>279</v>
      </c>
      <c r="H5" s="284"/>
    </row>
    <row r="6" spans="1:16" ht="20.100000000000001" customHeight="1">
      <c r="A6" s="282"/>
      <c r="B6" s="282"/>
      <c r="C6" s="282"/>
      <c r="D6" s="282"/>
      <c r="E6" s="283"/>
      <c r="F6" s="282"/>
      <c r="G6" s="282"/>
      <c r="H6" s="282"/>
    </row>
    <row r="7" spans="1:16" ht="20.100000000000001" customHeight="1">
      <c r="A7" s="458" t="s">
        <v>278</v>
      </c>
      <c r="B7" s="458"/>
      <c r="C7" s="281" t="s">
        <v>277</v>
      </c>
      <c r="D7" s="276" t="s">
        <v>276</v>
      </c>
      <c r="E7" s="280"/>
      <c r="F7" s="279"/>
      <c r="G7" s="279"/>
      <c r="H7" s="279"/>
      <c r="I7" s="281"/>
      <c r="J7" s="276"/>
      <c r="K7" s="280"/>
      <c r="L7" s="279"/>
      <c r="M7" s="279"/>
    </row>
    <row r="8" spans="1:16" ht="25.5" customHeight="1">
      <c r="A8" s="274" t="s">
        <v>272</v>
      </c>
      <c r="B8" s="269"/>
      <c r="C8" s="273">
        <v>1187018.8</v>
      </c>
      <c r="D8" s="273">
        <v>55462.9</v>
      </c>
      <c r="E8" s="273"/>
      <c r="F8" s="433">
        <v>108.94467784918697</v>
      </c>
      <c r="G8" s="433">
        <v>107.99092682617292</v>
      </c>
      <c r="H8" s="268"/>
      <c r="I8" s="268"/>
      <c r="J8" s="273"/>
      <c r="K8" s="273"/>
      <c r="L8" s="273"/>
      <c r="M8" s="273"/>
    </row>
    <row r="9" spans="1:16" ht="20.100000000000001" customHeight="1">
      <c r="A9" s="270" t="s">
        <v>271</v>
      </c>
      <c r="B9" s="269"/>
      <c r="C9" s="278"/>
      <c r="D9" s="278"/>
      <c r="E9" s="278"/>
      <c r="F9" s="434"/>
      <c r="G9" s="434"/>
      <c r="I9" s="265"/>
      <c r="J9" s="265"/>
      <c r="K9" s="265"/>
      <c r="L9" s="265"/>
      <c r="M9" s="265"/>
    </row>
    <row r="10" spans="1:16" ht="20.100000000000001" customHeight="1">
      <c r="A10" s="269"/>
      <c r="B10" s="271" t="s">
        <v>270</v>
      </c>
      <c r="C10" s="265">
        <v>1183924</v>
      </c>
      <c r="D10" s="265">
        <v>46427.5</v>
      </c>
      <c r="E10" s="265"/>
      <c r="F10" s="435">
        <v>108.91377514211476</v>
      </c>
      <c r="G10" s="435">
        <v>105.61588741360384</v>
      </c>
      <c r="I10" s="265"/>
      <c r="J10" s="265"/>
      <c r="K10" s="265"/>
      <c r="L10" s="265"/>
      <c r="M10" s="265"/>
    </row>
    <row r="11" spans="1:16" ht="20.100000000000001" customHeight="1">
      <c r="A11" s="269"/>
      <c r="B11" s="271" t="s">
        <v>269</v>
      </c>
      <c r="C11" s="265">
        <v>3094.8</v>
      </c>
      <c r="D11" s="265">
        <v>9035.4</v>
      </c>
      <c r="E11" s="265"/>
      <c r="F11" s="435">
        <v>122.20979057798371</v>
      </c>
      <c r="G11" s="435">
        <v>122.09944290979693</v>
      </c>
      <c r="I11" s="265"/>
      <c r="J11" s="265"/>
      <c r="K11" s="265"/>
      <c r="L11" s="265"/>
      <c r="M11" s="265"/>
    </row>
    <row r="12" spans="1:16" ht="20.100000000000001" customHeight="1">
      <c r="A12" s="270" t="s">
        <v>268</v>
      </c>
      <c r="B12" s="269"/>
      <c r="C12" s="265"/>
      <c r="D12" s="265"/>
      <c r="E12" s="265"/>
      <c r="F12" s="435"/>
      <c r="G12" s="435"/>
      <c r="H12" s="268"/>
      <c r="I12" s="268"/>
      <c r="J12" s="265"/>
      <c r="K12" s="265"/>
      <c r="L12" s="265"/>
      <c r="M12" s="265"/>
      <c r="P12" s="268"/>
    </row>
    <row r="13" spans="1:16" ht="20.100000000000001" customHeight="1">
      <c r="A13" s="267"/>
      <c r="B13" s="266" t="s">
        <v>267</v>
      </c>
      <c r="C13" s="265">
        <v>3322</v>
      </c>
      <c r="D13" s="265">
        <v>1279.9000000000001</v>
      </c>
      <c r="E13" s="265"/>
      <c r="F13" s="435">
        <v>90</v>
      </c>
      <c r="G13" s="435">
        <v>85.5</v>
      </c>
      <c r="I13" s="265"/>
      <c r="J13" s="265"/>
      <c r="K13" s="265"/>
      <c r="L13" s="265"/>
      <c r="M13" s="265"/>
    </row>
    <row r="14" spans="1:16" ht="20.100000000000001" customHeight="1">
      <c r="A14" s="267"/>
      <c r="B14" s="266" t="s">
        <v>249</v>
      </c>
      <c r="C14" s="265">
        <v>1905.6</v>
      </c>
      <c r="D14" s="265">
        <v>89.4</v>
      </c>
      <c r="E14" s="265"/>
      <c r="F14" s="435">
        <v>103.88047786715258</v>
      </c>
      <c r="G14" s="435">
        <v>103.53331499574341</v>
      </c>
      <c r="I14" s="265"/>
      <c r="J14" s="265"/>
      <c r="K14" s="265"/>
      <c r="L14" s="265"/>
      <c r="M14" s="265"/>
    </row>
    <row r="15" spans="1:16" ht="20.100000000000001" customHeight="1">
      <c r="A15" s="267"/>
      <c r="B15" s="266" t="s">
        <v>266</v>
      </c>
      <c r="C15" s="265">
        <v>51131</v>
      </c>
      <c r="D15" s="265">
        <v>914.2</v>
      </c>
      <c r="E15" s="265"/>
      <c r="F15" s="435">
        <v>104.48600885131833</v>
      </c>
      <c r="G15" s="435">
        <v>103.16923844135111</v>
      </c>
      <c r="I15" s="265"/>
      <c r="J15" s="265"/>
      <c r="K15" s="265"/>
      <c r="L15" s="265"/>
      <c r="M15" s="265"/>
    </row>
    <row r="16" spans="1:16" ht="20.100000000000001" customHeight="1">
      <c r="A16" s="267"/>
      <c r="B16" s="266" t="s">
        <v>248</v>
      </c>
      <c r="C16" s="265">
        <v>1117923.2</v>
      </c>
      <c r="D16" s="265">
        <v>37306.6</v>
      </c>
      <c r="E16" s="265"/>
      <c r="F16" s="435">
        <v>109.01383518804344</v>
      </c>
      <c r="G16" s="435">
        <v>107.15399951997833</v>
      </c>
      <c r="I16" s="265"/>
      <c r="J16" s="265"/>
      <c r="K16" s="265"/>
      <c r="L16" s="265"/>
      <c r="M16" s="265"/>
    </row>
    <row r="17" spans="1:13" ht="20.100000000000001" customHeight="1">
      <c r="A17" s="267"/>
      <c r="B17" s="266" t="s">
        <v>265</v>
      </c>
      <c r="C17" s="265">
        <v>12737</v>
      </c>
      <c r="D17" s="265">
        <v>15872.8</v>
      </c>
      <c r="E17" s="265"/>
      <c r="F17" s="435">
        <v>132.50664157260334</v>
      </c>
      <c r="G17" s="435">
        <v>112.78461101443014</v>
      </c>
      <c r="I17" s="265"/>
      <c r="J17" s="265"/>
      <c r="K17" s="265"/>
      <c r="L17" s="265"/>
      <c r="M17" s="265"/>
    </row>
    <row r="18" spans="1:13" ht="20.100000000000001" customHeight="1">
      <c r="A18" s="277"/>
      <c r="B18" s="277"/>
      <c r="F18" s="436"/>
      <c r="G18" s="436"/>
    </row>
    <row r="19" spans="1:13" ht="20.100000000000001" customHeight="1">
      <c r="A19" s="457" t="s">
        <v>275</v>
      </c>
      <c r="B19" s="457"/>
      <c r="C19" s="276" t="s">
        <v>274</v>
      </c>
      <c r="D19" s="275" t="s">
        <v>273</v>
      </c>
      <c r="F19" s="436"/>
      <c r="G19" s="436"/>
      <c r="I19" s="276"/>
      <c r="J19" s="275"/>
    </row>
    <row r="20" spans="1:13" ht="25.5" customHeight="1">
      <c r="A20" s="274" t="s">
        <v>272</v>
      </c>
      <c r="B20" s="269"/>
      <c r="C20" s="273">
        <v>406559</v>
      </c>
      <c r="D20" s="273">
        <v>79558.399999999994</v>
      </c>
      <c r="E20" s="273"/>
      <c r="F20" s="433">
        <v>107.40554199429381</v>
      </c>
      <c r="G20" s="433">
        <v>103.12438731312076</v>
      </c>
      <c r="H20" s="268"/>
      <c r="I20" s="268"/>
      <c r="J20" s="273"/>
      <c r="K20" s="273"/>
      <c r="L20" s="273"/>
      <c r="M20" s="273"/>
    </row>
    <row r="21" spans="1:13" ht="20.100000000000001" customHeight="1">
      <c r="A21" s="270" t="s">
        <v>271</v>
      </c>
      <c r="B21" s="269"/>
      <c r="F21" s="436"/>
      <c r="G21" s="436"/>
      <c r="I21" s="265"/>
      <c r="J21" s="265"/>
      <c r="K21" s="272"/>
      <c r="L21" s="272"/>
      <c r="M21" s="272"/>
    </row>
    <row r="22" spans="1:13" ht="20.100000000000001" customHeight="1">
      <c r="A22" s="269"/>
      <c r="B22" s="271" t="s">
        <v>270</v>
      </c>
      <c r="C22" s="265">
        <v>395672.8</v>
      </c>
      <c r="D22" s="265">
        <v>36276.9</v>
      </c>
      <c r="E22" s="272"/>
      <c r="F22" s="435">
        <v>107.51421249691782</v>
      </c>
      <c r="G22" s="435">
        <v>104.8259451213607</v>
      </c>
      <c r="I22" s="265"/>
      <c r="J22" s="265"/>
      <c r="K22" s="265"/>
      <c r="L22" s="265"/>
      <c r="M22" s="265"/>
    </row>
    <row r="23" spans="1:13" ht="20.100000000000001" customHeight="1">
      <c r="A23" s="269"/>
      <c r="B23" s="271" t="s">
        <v>269</v>
      </c>
      <c r="C23" s="265">
        <v>10886.2</v>
      </c>
      <c r="D23" s="265">
        <v>43281.5</v>
      </c>
      <c r="E23" s="265"/>
      <c r="F23" s="435">
        <v>103.59957753262677</v>
      </c>
      <c r="G23" s="435">
        <v>101.74018597276412</v>
      </c>
      <c r="I23" s="265"/>
      <c r="J23" s="265"/>
      <c r="K23" s="265"/>
      <c r="L23" s="265"/>
      <c r="M23" s="265"/>
    </row>
    <row r="24" spans="1:13" ht="20.100000000000001" customHeight="1">
      <c r="A24" s="270" t="s">
        <v>268</v>
      </c>
      <c r="B24" s="269"/>
      <c r="C24" s="265"/>
      <c r="D24" s="265"/>
      <c r="E24" s="265"/>
      <c r="F24" s="435"/>
      <c r="G24" s="435"/>
      <c r="H24" s="268"/>
      <c r="I24" s="268"/>
      <c r="J24" s="265"/>
      <c r="K24" s="265"/>
      <c r="L24" s="265"/>
      <c r="M24" s="265"/>
    </row>
    <row r="25" spans="1:13" ht="20.100000000000001" customHeight="1">
      <c r="A25" s="267"/>
      <c r="B25" s="266" t="s">
        <v>267</v>
      </c>
      <c r="C25" s="265">
        <v>1676</v>
      </c>
      <c r="D25" s="265">
        <v>973.8</v>
      </c>
      <c r="E25" s="265"/>
      <c r="F25" s="435">
        <v>73</v>
      </c>
      <c r="G25" s="435">
        <v>68.600000000000009</v>
      </c>
      <c r="I25" s="265"/>
      <c r="J25" s="265"/>
      <c r="K25" s="265"/>
      <c r="L25" s="265"/>
      <c r="M25" s="265"/>
    </row>
    <row r="26" spans="1:13" ht="20.100000000000001" customHeight="1">
      <c r="A26" s="267"/>
      <c r="B26" s="266" t="s">
        <v>249</v>
      </c>
      <c r="C26" s="265">
        <v>19932.3</v>
      </c>
      <c r="D26" s="265">
        <v>44624.6</v>
      </c>
      <c r="E26" s="265"/>
      <c r="F26" s="435">
        <v>101.67306403613009</v>
      </c>
      <c r="G26" s="435">
        <v>100.70251799252566</v>
      </c>
      <c r="I26" s="265"/>
      <c r="J26" s="265"/>
      <c r="K26" s="265"/>
      <c r="L26" s="265"/>
      <c r="M26" s="265"/>
    </row>
    <row r="27" spans="1:13" ht="20.100000000000001" customHeight="1">
      <c r="A27" s="267"/>
      <c r="B27" s="266" t="s">
        <v>266</v>
      </c>
      <c r="C27" s="265">
        <v>69213.5</v>
      </c>
      <c r="D27" s="265">
        <v>14235.8</v>
      </c>
      <c r="E27" s="265"/>
      <c r="F27" s="435">
        <v>105.19995903817312</v>
      </c>
      <c r="G27" s="435">
        <v>105.00032215246166</v>
      </c>
      <c r="I27" s="265"/>
      <c r="J27" s="265"/>
      <c r="K27" s="265"/>
      <c r="L27" s="265"/>
      <c r="M27" s="265"/>
    </row>
    <row r="28" spans="1:13" ht="20.100000000000001" customHeight="1">
      <c r="A28" s="267"/>
      <c r="B28" s="266" t="s">
        <v>248</v>
      </c>
      <c r="C28" s="265">
        <v>315645.90000000002</v>
      </c>
      <c r="D28" s="265">
        <v>19481.8</v>
      </c>
      <c r="E28" s="265"/>
      <c r="F28" s="435">
        <v>108.56031331583169</v>
      </c>
      <c r="G28" s="435">
        <v>110.39902327004036</v>
      </c>
      <c r="I28" s="265"/>
      <c r="J28" s="265"/>
      <c r="K28" s="265"/>
      <c r="L28" s="265"/>
      <c r="M28" s="265"/>
    </row>
    <row r="29" spans="1:13" ht="20.100000000000001" customHeight="1">
      <c r="A29" s="267"/>
      <c r="B29" s="266" t="s">
        <v>265</v>
      </c>
      <c r="C29" s="265">
        <v>91.3</v>
      </c>
      <c r="D29" s="265">
        <v>242.4</v>
      </c>
      <c r="E29" s="265"/>
      <c r="F29" s="435">
        <v>116.68438377215003</v>
      </c>
      <c r="G29" s="435">
        <v>115.09971509971508</v>
      </c>
      <c r="I29" s="265"/>
      <c r="J29" s="265"/>
      <c r="K29" s="265"/>
      <c r="L29" s="265"/>
      <c r="M29" s="265"/>
    </row>
    <row r="30" spans="1:13" ht="15.75">
      <c r="A30" s="255"/>
      <c r="B30" s="255"/>
      <c r="C30" s="264"/>
      <c r="D30" s="263"/>
      <c r="E30" s="263"/>
      <c r="F30" s="262"/>
      <c r="G30" s="255"/>
      <c r="H30" s="255"/>
    </row>
    <row r="31" spans="1:13" ht="15.75">
      <c r="A31" s="255"/>
      <c r="B31" s="255"/>
      <c r="C31" s="255"/>
      <c r="D31" s="261"/>
      <c r="E31" s="261"/>
      <c r="F31" s="260"/>
      <c r="G31" s="255"/>
      <c r="H31" s="255"/>
    </row>
    <row r="32" spans="1:13" ht="15.75">
      <c r="A32" s="255"/>
      <c r="B32" s="255"/>
      <c r="C32" s="255"/>
      <c r="D32" s="255"/>
      <c r="E32" s="255"/>
      <c r="F32" s="260"/>
      <c r="G32" s="255"/>
      <c r="H32" s="255"/>
    </row>
    <row r="33" spans="1:8" ht="15.75">
      <c r="A33" s="255"/>
      <c r="B33" s="255"/>
      <c r="C33" s="255"/>
      <c r="D33" s="255"/>
      <c r="E33" s="255"/>
      <c r="F33" s="260"/>
      <c r="G33" s="255"/>
      <c r="H33" s="255"/>
    </row>
    <row r="34" spans="1:8" ht="15.75">
      <c r="A34" s="255"/>
      <c r="B34" s="255"/>
      <c r="C34" s="255"/>
      <c r="D34" s="255"/>
      <c r="E34" s="255"/>
      <c r="F34" s="260"/>
      <c r="G34" s="255"/>
      <c r="H34" s="255"/>
    </row>
    <row r="35" spans="1:8" ht="15.75">
      <c r="A35" s="255"/>
      <c r="B35" s="255"/>
      <c r="C35" s="255"/>
      <c r="D35" s="255"/>
      <c r="E35" s="255"/>
      <c r="F35" s="260"/>
      <c r="G35" s="255"/>
      <c r="H35" s="255"/>
    </row>
    <row r="36" spans="1:8" ht="15.75">
      <c r="A36" s="255"/>
      <c r="B36" s="255"/>
      <c r="C36" s="255"/>
      <c r="D36" s="255"/>
      <c r="E36" s="255"/>
      <c r="F36" s="255"/>
      <c r="G36" s="255"/>
      <c r="H36" s="255"/>
    </row>
    <row r="37" spans="1:8" ht="15.75">
      <c r="A37" s="259"/>
      <c r="B37" s="259"/>
      <c r="C37" s="255"/>
      <c r="D37" s="255"/>
      <c r="E37" s="255"/>
      <c r="F37" s="255"/>
      <c r="G37" s="259"/>
      <c r="H37" s="259"/>
    </row>
    <row r="38" spans="1:8">
      <c r="A38" s="259"/>
      <c r="B38" s="259"/>
      <c r="C38" s="259"/>
      <c r="D38" s="259"/>
      <c r="E38" s="259"/>
      <c r="F38" s="259"/>
      <c r="G38" s="259"/>
      <c r="H38" s="259"/>
    </row>
    <row r="39" spans="1:8">
      <c r="A39" s="259"/>
      <c r="B39" s="259"/>
      <c r="C39" s="259"/>
      <c r="D39" s="259"/>
      <c r="E39" s="259"/>
      <c r="F39" s="259"/>
      <c r="G39" s="259"/>
      <c r="H39" s="259"/>
    </row>
    <row r="40" spans="1:8">
      <c r="A40" s="259"/>
      <c r="B40" s="259"/>
      <c r="C40" s="259"/>
      <c r="D40" s="259"/>
      <c r="E40" s="259"/>
      <c r="F40" s="259"/>
      <c r="G40" s="259"/>
      <c r="H40" s="259"/>
    </row>
    <row r="41" spans="1:8">
      <c r="A41" s="259"/>
      <c r="B41" s="259"/>
      <c r="C41" s="259"/>
      <c r="D41" s="259"/>
      <c r="E41" s="259"/>
      <c r="F41" s="259"/>
      <c r="G41" s="259"/>
      <c r="H41" s="259"/>
    </row>
    <row r="42" spans="1:8">
      <c r="A42" s="259"/>
      <c r="B42" s="259"/>
      <c r="C42" s="259"/>
      <c r="D42" s="259"/>
      <c r="E42" s="259"/>
      <c r="F42" s="259"/>
      <c r="G42" s="259"/>
      <c r="H42" s="259"/>
    </row>
    <row r="43" spans="1:8" ht="15.75">
      <c r="A43" s="255"/>
      <c r="B43" s="258"/>
      <c r="C43" s="257"/>
      <c r="D43" s="257"/>
      <c r="E43" s="257"/>
      <c r="F43" s="256"/>
      <c r="G43" s="255"/>
      <c r="H43" s="255"/>
    </row>
    <row r="44" spans="1:8" ht="15.75">
      <c r="A44" s="255"/>
      <c r="B44" s="258"/>
      <c r="C44" s="257"/>
      <c r="D44" s="257"/>
      <c r="E44" s="257"/>
      <c r="F44" s="256"/>
      <c r="G44" s="255"/>
      <c r="H44" s="255"/>
    </row>
    <row r="45" spans="1:8" ht="15.75">
      <c r="A45" s="255"/>
      <c r="B45" s="258"/>
      <c r="C45" s="257"/>
      <c r="D45" s="257"/>
      <c r="E45" s="257"/>
      <c r="F45" s="256"/>
      <c r="G45" s="255"/>
      <c r="H45" s="255"/>
    </row>
    <row r="46" spans="1:8" ht="15.75">
      <c r="A46" s="255"/>
      <c r="B46" s="258"/>
      <c r="C46" s="257"/>
      <c r="D46" s="257"/>
      <c r="E46" s="257"/>
      <c r="F46" s="256"/>
      <c r="G46" s="255"/>
      <c r="H46" s="255"/>
    </row>
    <row r="47" spans="1:8" ht="15.75">
      <c r="A47" s="255"/>
      <c r="B47" s="258"/>
      <c r="C47" s="257"/>
      <c r="D47" s="257"/>
      <c r="E47" s="257"/>
      <c r="F47" s="256"/>
      <c r="G47" s="255"/>
      <c r="H47" s="255"/>
    </row>
    <row r="48" spans="1:8" ht="15.75">
      <c r="A48" s="255"/>
      <c r="B48" s="258"/>
      <c r="C48" s="257"/>
      <c r="D48" s="257"/>
      <c r="E48" s="257"/>
      <c r="F48" s="256"/>
      <c r="G48" s="255"/>
      <c r="H48" s="255"/>
    </row>
    <row r="49" spans="1:8" ht="15.75">
      <c r="A49" s="255"/>
      <c r="B49" s="258"/>
      <c r="C49" s="257"/>
      <c r="D49" s="257"/>
      <c r="E49" s="257"/>
      <c r="F49" s="256"/>
      <c r="G49" s="255"/>
      <c r="H49" s="255"/>
    </row>
    <row r="50" spans="1:8" ht="15.75">
      <c r="A50" s="255"/>
      <c r="B50" s="258"/>
      <c r="C50" s="257"/>
      <c r="D50" s="257"/>
      <c r="E50" s="257"/>
      <c r="F50" s="256"/>
      <c r="G50" s="255"/>
      <c r="H50" s="255"/>
    </row>
    <row r="51" spans="1:8" ht="15.75">
      <c r="A51" s="255"/>
      <c r="B51" s="258"/>
      <c r="C51" s="257"/>
      <c r="D51" s="257"/>
      <c r="E51" s="257"/>
      <c r="F51" s="256"/>
      <c r="G51" s="255"/>
      <c r="H51" s="255"/>
    </row>
    <row r="52" spans="1:8" ht="15.75">
      <c r="A52" s="255"/>
      <c r="B52" s="258"/>
      <c r="C52" s="257"/>
      <c r="D52" s="257"/>
      <c r="E52" s="257"/>
      <c r="F52" s="256"/>
      <c r="G52" s="255"/>
      <c r="H52" s="255"/>
    </row>
    <row r="53" spans="1:8" ht="15.75">
      <c r="A53" s="255"/>
      <c r="B53" s="258"/>
      <c r="C53" s="257"/>
      <c r="D53" s="257"/>
      <c r="E53" s="257"/>
      <c r="F53" s="256"/>
      <c r="G53" s="255"/>
      <c r="H53" s="255"/>
    </row>
    <row r="54" spans="1:8" ht="15.75">
      <c r="A54" s="255"/>
      <c r="B54" s="258"/>
      <c r="C54" s="257"/>
      <c r="D54" s="257"/>
      <c r="E54" s="257"/>
      <c r="F54" s="256"/>
      <c r="G54" s="255"/>
      <c r="H54" s="255"/>
    </row>
    <row r="55" spans="1:8" ht="15.75">
      <c r="A55" s="255"/>
      <c r="B55" s="258"/>
      <c r="C55" s="257"/>
      <c r="D55" s="257"/>
      <c r="E55" s="257"/>
      <c r="F55" s="256"/>
      <c r="G55" s="255"/>
      <c r="H55" s="255"/>
    </row>
    <row r="56" spans="1:8" ht="15.75">
      <c r="A56" s="255"/>
      <c r="B56" s="258"/>
      <c r="C56" s="257"/>
      <c r="D56" s="257"/>
      <c r="E56" s="257"/>
      <c r="F56" s="256"/>
      <c r="G56" s="255"/>
      <c r="H56" s="255"/>
    </row>
    <row r="57" spans="1:8" ht="15.75">
      <c r="A57" s="255"/>
      <c r="B57" s="258"/>
      <c r="C57" s="257"/>
      <c r="D57" s="257"/>
      <c r="E57" s="257"/>
      <c r="F57" s="256"/>
      <c r="G57" s="255"/>
      <c r="H57" s="255"/>
    </row>
    <row r="58" spans="1:8" ht="15.75">
      <c r="A58" s="255"/>
      <c r="B58" s="258"/>
      <c r="C58" s="257"/>
      <c r="D58" s="257"/>
      <c r="E58" s="257"/>
      <c r="F58" s="256"/>
      <c r="G58" s="255"/>
      <c r="H58" s="255"/>
    </row>
    <row r="59" spans="1:8" ht="15.75">
      <c r="A59" s="255"/>
      <c r="B59" s="258"/>
      <c r="C59" s="257"/>
      <c r="D59" s="257"/>
      <c r="E59" s="257"/>
      <c r="F59" s="256"/>
      <c r="G59" s="255"/>
      <c r="H59" s="255"/>
    </row>
    <row r="60" spans="1:8" ht="15.75">
      <c r="A60" s="255"/>
      <c r="B60" s="258"/>
      <c r="C60" s="257"/>
      <c r="D60" s="257"/>
      <c r="E60" s="257"/>
      <c r="F60" s="256"/>
      <c r="G60" s="255"/>
      <c r="H60" s="255"/>
    </row>
    <row r="61" spans="1:8" ht="15.75">
      <c r="A61" s="255"/>
      <c r="B61" s="258"/>
      <c r="C61" s="257"/>
      <c r="D61" s="257"/>
      <c r="E61" s="257"/>
      <c r="F61" s="256"/>
      <c r="G61" s="255"/>
      <c r="H61" s="255"/>
    </row>
    <row r="62" spans="1:8" ht="15.75">
      <c r="A62" s="255"/>
      <c r="B62" s="258"/>
      <c r="C62" s="257"/>
      <c r="D62" s="257"/>
      <c r="E62" s="257"/>
      <c r="F62" s="256"/>
      <c r="G62" s="255"/>
      <c r="H62" s="255"/>
    </row>
    <row r="63" spans="1:8" ht="15.75">
      <c r="A63" s="255"/>
      <c r="B63" s="258"/>
      <c r="C63" s="257"/>
      <c r="D63" s="257"/>
      <c r="E63" s="257"/>
      <c r="F63" s="256"/>
      <c r="G63" s="255"/>
      <c r="H63" s="255"/>
    </row>
    <row r="64" spans="1:8" ht="15.75">
      <c r="A64" s="255"/>
      <c r="B64" s="258"/>
      <c r="C64" s="257"/>
      <c r="D64" s="257"/>
      <c r="E64" s="257"/>
      <c r="F64" s="256"/>
      <c r="G64" s="255"/>
      <c r="H64" s="255"/>
    </row>
    <row r="65" spans="1:8" ht="15.75">
      <c r="A65" s="255"/>
      <c r="B65" s="258"/>
      <c r="C65" s="257"/>
      <c r="D65" s="257"/>
      <c r="E65" s="257"/>
      <c r="F65" s="256"/>
      <c r="G65" s="255"/>
      <c r="H65" s="255"/>
    </row>
    <row r="66" spans="1:8" ht="15.75">
      <c r="A66" s="255"/>
      <c r="B66" s="258"/>
      <c r="C66" s="257"/>
      <c r="D66" s="257"/>
      <c r="E66" s="257"/>
      <c r="F66" s="256"/>
      <c r="G66" s="255"/>
      <c r="H66" s="255"/>
    </row>
    <row r="67" spans="1:8" ht="15.75">
      <c r="A67" s="255"/>
      <c r="B67" s="258"/>
      <c r="C67" s="257"/>
      <c r="D67" s="257"/>
      <c r="E67" s="257"/>
      <c r="F67" s="256"/>
      <c r="G67" s="255"/>
      <c r="H67" s="255"/>
    </row>
    <row r="68" spans="1:8" ht="15.75">
      <c r="A68" s="255"/>
      <c r="B68" s="258"/>
      <c r="C68" s="257"/>
      <c r="D68" s="257"/>
      <c r="E68" s="257"/>
      <c r="F68" s="256"/>
      <c r="G68" s="255"/>
      <c r="H68" s="255"/>
    </row>
    <row r="69" spans="1:8" ht="15.75">
      <c r="A69" s="255"/>
      <c r="B69" s="258"/>
      <c r="C69" s="257"/>
      <c r="D69" s="257"/>
      <c r="E69" s="257"/>
      <c r="F69" s="256"/>
      <c r="G69" s="255"/>
      <c r="H69" s="255"/>
    </row>
    <row r="70" spans="1:8" ht="15.75">
      <c r="A70" s="255"/>
      <c r="B70" s="258"/>
      <c r="C70" s="257"/>
      <c r="D70" s="257"/>
      <c r="E70" s="257"/>
      <c r="F70" s="256"/>
      <c r="G70" s="255"/>
      <c r="H70" s="255"/>
    </row>
    <row r="71" spans="1:8" ht="15.75">
      <c r="A71" s="255"/>
      <c r="B71" s="258"/>
      <c r="C71" s="257"/>
      <c r="D71" s="257"/>
      <c r="E71" s="257"/>
      <c r="F71" s="256"/>
      <c r="G71" s="255"/>
      <c r="H71" s="255"/>
    </row>
    <row r="72" spans="1:8" ht="15.75">
      <c r="A72" s="255"/>
      <c r="B72" s="258"/>
      <c r="C72" s="257"/>
      <c r="D72" s="257"/>
      <c r="E72" s="257"/>
      <c r="F72" s="256"/>
      <c r="G72" s="255"/>
      <c r="H72" s="255"/>
    </row>
    <row r="73" spans="1:8" ht="15.75">
      <c r="A73" s="255"/>
      <c r="B73" s="258"/>
      <c r="C73" s="257"/>
      <c r="D73" s="257"/>
      <c r="E73" s="257"/>
      <c r="F73" s="256"/>
      <c r="G73" s="255"/>
      <c r="H73" s="255"/>
    </row>
    <row r="74" spans="1:8" ht="15.75">
      <c r="A74" s="255"/>
      <c r="B74" s="258"/>
      <c r="C74" s="257"/>
      <c r="D74" s="257"/>
      <c r="E74" s="257"/>
      <c r="F74" s="256"/>
      <c r="G74" s="255"/>
      <c r="H74" s="255"/>
    </row>
    <row r="75" spans="1:8" ht="15.75">
      <c r="A75" s="255"/>
      <c r="B75" s="258"/>
      <c r="C75" s="257"/>
      <c r="D75" s="257"/>
      <c r="E75" s="257"/>
      <c r="F75" s="256"/>
      <c r="G75" s="255"/>
      <c r="H75" s="255"/>
    </row>
    <row r="76" spans="1:8" ht="15.75">
      <c r="A76" s="255"/>
      <c r="B76" s="258"/>
      <c r="C76" s="257"/>
      <c r="D76" s="257"/>
      <c r="E76" s="257"/>
      <c r="F76" s="256"/>
      <c r="G76" s="255"/>
      <c r="H76" s="255"/>
    </row>
    <row r="77" spans="1:8" ht="15.75">
      <c r="A77" s="255"/>
      <c r="B77" s="258"/>
      <c r="C77" s="257"/>
      <c r="D77" s="257"/>
      <c r="E77" s="257"/>
      <c r="F77" s="256"/>
      <c r="G77" s="255"/>
      <c r="H77" s="255"/>
    </row>
    <row r="78" spans="1:8" ht="15.75">
      <c r="A78" s="255"/>
      <c r="B78" s="258"/>
      <c r="C78" s="257"/>
      <c r="D78" s="257"/>
      <c r="E78" s="257"/>
      <c r="F78" s="256"/>
      <c r="G78" s="255"/>
      <c r="H78" s="255"/>
    </row>
    <row r="79" spans="1:8" ht="15.75">
      <c r="A79" s="255"/>
      <c r="B79" s="258"/>
      <c r="C79" s="257"/>
      <c r="D79" s="257"/>
      <c r="E79" s="257"/>
      <c r="F79" s="258"/>
      <c r="G79" s="255"/>
      <c r="H79" s="255"/>
    </row>
    <row r="80" spans="1:8" ht="15.75">
      <c r="A80" s="255"/>
      <c r="B80" s="258"/>
      <c r="C80" s="257"/>
      <c r="D80" s="257"/>
      <c r="E80" s="257"/>
      <c r="F80" s="256"/>
      <c r="G80" s="255"/>
      <c r="H80" s="255"/>
    </row>
    <row r="81" spans="1:8" ht="15.75">
      <c r="A81" s="255"/>
      <c r="B81" s="258"/>
      <c r="C81" s="257"/>
      <c r="D81" s="257"/>
      <c r="E81" s="257"/>
      <c r="F81" s="256"/>
      <c r="G81" s="255"/>
      <c r="H81" s="255"/>
    </row>
    <row r="82" spans="1:8" ht="15.75">
      <c r="A82" s="255"/>
      <c r="B82" s="258"/>
      <c r="C82" s="257"/>
      <c r="D82" s="257"/>
      <c r="E82" s="257"/>
      <c r="F82" s="256"/>
      <c r="G82" s="255"/>
      <c r="H82" s="255"/>
    </row>
    <row r="83" spans="1:8" ht="15.75">
      <c r="A83" s="255"/>
      <c r="B83" s="258"/>
      <c r="C83" s="257"/>
      <c r="D83" s="257"/>
      <c r="E83" s="257"/>
      <c r="F83" s="256"/>
      <c r="G83" s="255"/>
      <c r="H83" s="255"/>
    </row>
    <row r="84" spans="1:8" ht="15.75">
      <c r="A84" s="255"/>
      <c r="B84" s="258"/>
      <c r="C84" s="257"/>
      <c r="D84" s="257"/>
      <c r="E84" s="257"/>
      <c r="F84" s="256"/>
      <c r="G84" s="255"/>
      <c r="H84" s="255"/>
    </row>
    <row r="85" spans="1:8" ht="15.75">
      <c r="A85" s="255"/>
      <c r="B85" s="258"/>
      <c r="C85" s="257"/>
      <c r="D85" s="257"/>
      <c r="E85" s="257"/>
      <c r="F85" s="256"/>
      <c r="G85" s="255"/>
      <c r="H85" s="255"/>
    </row>
    <row r="86" spans="1:8" ht="15.75">
      <c r="A86" s="255"/>
      <c r="B86" s="258"/>
      <c r="C86" s="257"/>
      <c r="D86" s="257"/>
      <c r="E86" s="257"/>
      <c r="F86" s="256"/>
      <c r="G86" s="255"/>
      <c r="H86" s="255"/>
    </row>
    <row r="87" spans="1:8" ht="15.75">
      <c r="A87" s="255"/>
      <c r="B87" s="258"/>
      <c r="C87" s="257"/>
      <c r="D87" s="257"/>
      <c r="E87" s="257"/>
      <c r="F87" s="256"/>
      <c r="G87" s="255"/>
      <c r="H87" s="255"/>
    </row>
    <row r="88" spans="1:8" ht="15.75">
      <c r="A88" s="255"/>
      <c r="B88" s="258"/>
      <c r="C88" s="257"/>
      <c r="D88" s="257"/>
      <c r="E88" s="257"/>
      <c r="F88" s="256"/>
      <c r="G88" s="255"/>
      <c r="H88" s="255"/>
    </row>
    <row r="89" spans="1:8" ht="15.75">
      <c r="A89" s="255"/>
      <c r="B89" s="258"/>
      <c r="C89" s="257"/>
      <c r="D89" s="257"/>
      <c r="E89" s="257"/>
      <c r="F89" s="256"/>
      <c r="G89" s="255"/>
      <c r="H89" s="255"/>
    </row>
    <row r="90" spans="1:8" ht="15.75">
      <c r="A90" s="255"/>
      <c r="B90" s="258"/>
      <c r="C90" s="257"/>
      <c r="D90" s="257"/>
      <c r="E90" s="257"/>
      <c r="F90" s="256"/>
      <c r="G90" s="255"/>
      <c r="H90" s="255"/>
    </row>
    <row r="91" spans="1:8" ht="15.75">
      <c r="A91" s="255"/>
      <c r="B91" s="258"/>
      <c r="C91" s="257"/>
      <c r="D91" s="257"/>
      <c r="E91" s="257"/>
      <c r="F91" s="256"/>
      <c r="G91" s="255"/>
      <c r="H91" s="255"/>
    </row>
  </sheetData>
  <mergeCells count="4">
    <mergeCell ref="C4:D4"/>
    <mergeCell ref="F4:G4"/>
    <mergeCell ref="A19:B19"/>
    <mergeCell ref="A7:B7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O197"/>
  <sheetViews>
    <sheetView workbookViewId="0">
      <selection sqref="A1:XFD2"/>
    </sheetView>
  </sheetViews>
  <sheetFormatPr defaultColWidth="9" defaultRowHeight="15"/>
  <cols>
    <col min="1" max="1" width="1.7109375" style="178" customWidth="1"/>
    <col min="2" max="2" width="30.5703125" style="178" customWidth="1"/>
    <col min="3" max="3" width="8.42578125" style="178" customWidth="1"/>
    <col min="4" max="4" width="9" style="178" customWidth="1"/>
    <col min="5" max="5" width="12.42578125" style="178" customWidth="1"/>
    <col min="6" max="6" width="13" style="178" customWidth="1"/>
    <col min="7" max="7" width="10.85546875" style="178" customWidth="1"/>
    <col min="8" max="9" width="11.5703125" style="178" customWidth="1"/>
    <col min="10" max="16384" width="9" style="178"/>
  </cols>
  <sheetData>
    <row r="1" spans="1:13" s="465" customFormat="1" ht="20.100000000000001" customHeight="1">
      <c r="A1" s="226" t="s">
        <v>394</v>
      </c>
      <c r="B1" s="225"/>
      <c r="C1" s="225"/>
      <c r="D1" s="225"/>
      <c r="E1" s="225"/>
      <c r="F1" s="225"/>
      <c r="G1" s="225"/>
      <c r="H1" s="225"/>
      <c r="I1" s="225"/>
    </row>
    <row r="2" spans="1:13" s="465" customFormat="1" ht="9.75" customHeight="1">
      <c r="A2" s="224" t="s">
        <v>256</v>
      </c>
      <c r="B2" s="223"/>
      <c r="C2" s="223"/>
      <c r="D2" s="223"/>
      <c r="E2" s="223"/>
      <c r="F2" s="223"/>
      <c r="G2" s="223"/>
      <c r="H2" s="223"/>
      <c r="I2" s="223"/>
    </row>
    <row r="3" spans="1:13" ht="12.75" customHeight="1">
      <c r="A3" s="222"/>
      <c r="B3" s="221"/>
      <c r="C3" s="221"/>
      <c r="D3" s="221"/>
      <c r="E3" s="221"/>
      <c r="F3" s="221"/>
      <c r="G3" s="220" t="s">
        <v>255</v>
      </c>
      <c r="H3" s="219"/>
      <c r="I3" s="219"/>
    </row>
    <row r="4" spans="1:13">
      <c r="A4" s="218"/>
      <c r="B4" s="218"/>
      <c r="C4" s="459" t="s">
        <v>254</v>
      </c>
      <c r="D4" s="459" t="s">
        <v>253</v>
      </c>
      <c r="E4" s="461" t="s">
        <v>395</v>
      </c>
      <c r="F4" s="461" t="s">
        <v>396</v>
      </c>
      <c r="G4" s="463" t="s">
        <v>252</v>
      </c>
      <c r="H4" s="217"/>
      <c r="I4" s="217"/>
    </row>
    <row r="5" spans="1:13" ht="38.25" customHeight="1">
      <c r="A5" s="216"/>
      <c r="B5" s="216"/>
      <c r="C5" s="460"/>
      <c r="D5" s="460"/>
      <c r="E5" s="462"/>
      <c r="F5" s="462"/>
      <c r="G5" s="464"/>
      <c r="H5" s="213"/>
      <c r="I5" s="213"/>
    </row>
    <row r="6" spans="1:13" ht="6" customHeight="1">
      <c r="A6" s="216"/>
      <c r="B6" s="216"/>
      <c r="C6" s="215"/>
      <c r="D6" s="215"/>
      <c r="E6" s="214"/>
      <c r="F6" s="214"/>
      <c r="G6" s="213"/>
      <c r="H6" s="213"/>
      <c r="I6" s="213"/>
    </row>
    <row r="7" spans="1:13" ht="15" customHeight="1">
      <c r="A7" s="212" t="s">
        <v>174</v>
      </c>
      <c r="B7" s="205"/>
      <c r="C7" s="187">
        <v>789.5</v>
      </c>
      <c r="D7" s="187">
        <v>3248.6</v>
      </c>
      <c r="E7" s="191">
        <v>96.2</v>
      </c>
      <c r="F7" s="184">
        <v>111.9</v>
      </c>
      <c r="G7" s="184">
        <v>117.8</v>
      </c>
      <c r="H7" s="184"/>
      <c r="I7" s="184"/>
      <c r="J7" s="184"/>
      <c r="K7" s="183"/>
      <c r="L7" s="183"/>
      <c r="M7" s="183"/>
    </row>
    <row r="8" spans="1:13" ht="15" customHeight="1">
      <c r="A8" s="211" t="s">
        <v>251</v>
      </c>
      <c r="B8" s="210"/>
      <c r="C8" s="209"/>
      <c r="D8" s="209"/>
      <c r="E8" s="208"/>
      <c r="F8" s="207"/>
      <c r="G8" s="207"/>
      <c r="H8" s="207"/>
      <c r="I8" s="207"/>
      <c r="J8" s="183"/>
      <c r="K8" s="183"/>
      <c r="L8" s="183"/>
      <c r="M8" s="183"/>
    </row>
    <row r="9" spans="1:13" ht="14.1" customHeight="1">
      <c r="A9" s="193"/>
      <c r="B9" s="162" t="s">
        <v>250</v>
      </c>
      <c r="C9" s="190">
        <v>661.5</v>
      </c>
      <c r="D9" s="190">
        <v>2648</v>
      </c>
      <c r="E9" s="200">
        <v>100.2</v>
      </c>
      <c r="F9" s="200">
        <v>123.8</v>
      </c>
      <c r="G9" s="200">
        <v>118.5</v>
      </c>
      <c r="H9" s="184"/>
      <c r="I9" s="184"/>
      <c r="J9" s="184"/>
      <c r="K9" s="183"/>
      <c r="L9" s="183"/>
      <c r="M9" s="183"/>
    </row>
    <row r="10" spans="1:13" ht="14.1" customHeight="1">
      <c r="A10" s="193"/>
      <c r="B10" s="162" t="s">
        <v>249</v>
      </c>
      <c r="C10" s="190">
        <v>13.6</v>
      </c>
      <c r="D10" s="190">
        <v>50.6</v>
      </c>
      <c r="E10" s="200">
        <v>105.6</v>
      </c>
      <c r="F10" s="200">
        <v>64.599999999999994</v>
      </c>
      <c r="G10" s="200">
        <v>61.1</v>
      </c>
      <c r="H10" s="184"/>
      <c r="I10" s="184"/>
      <c r="J10" s="184"/>
      <c r="K10" s="183"/>
      <c r="L10" s="183"/>
      <c r="M10" s="183"/>
    </row>
    <row r="11" spans="1:13" ht="14.1" customHeight="1">
      <c r="A11" s="193"/>
      <c r="B11" s="162" t="s">
        <v>248</v>
      </c>
      <c r="C11" s="190">
        <v>114.4</v>
      </c>
      <c r="D11" s="190">
        <v>550</v>
      </c>
      <c r="E11" s="200">
        <v>77.400000000000006</v>
      </c>
      <c r="F11" s="200">
        <v>76.400000000000006</v>
      </c>
      <c r="G11" s="200">
        <v>125.2</v>
      </c>
      <c r="H11" s="184"/>
      <c r="I11" s="184"/>
      <c r="J11" s="184"/>
      <c r="K11" s="183"/>
      <c r="L11" s="183"/>
      <c r="M11" s="183"/>
    </row>
    <row r="12" spans="1:13" ht="14.1" customHeight="1">
      <c r="A12" s="206" t="s">
        <v>198</v>
      </c>
      <c r="B12" s="402"/>
      <c r="C12" s="204"/>
      <c r="D12" s="204"/>
      <c r="E12" s="203"/>
      <c r="F12" s="203"/>
      <c r="G12" s="200"/>
      <c r="H12" s="200"/>
      <c r="I12" s="200"/>
      <c r="J12" s="183"/>
      <c r="K12" s="183"/>
      <c r="L12" s="183"/>
      <c r="M12" s="183"/>
    </row>
    <row r="13" spans="1:13" ht="14.1" customHeight="1">
      <c r="A13" s="193"/>
      <c r="B13" s="188" t="s">
        <v>247</v>
      </c>
      <c r="C13" s="187">
        <v>552.20000000000005</v>
      </c>
      <c r="D13" s="186">
        <v>2236.9</v>
      </c>
      <c r="E13" s="202">
        <v>95.7</v>
      </c>
      <c r="F13" s="202">
        <v>113.2</v>
      </c>
      <c r="G13" s="202">
        <v>121.9</v>
      </c>
      <c r="H13" s="184"/>
      <c r="I13" s="184"/>
      <c r="J13" s="184"/>
      <c r="K13" s="183"/>
      <c r="L13" s="183"/>
      <c r="M13" s="183"/>
    </row>
    <row r="14" spans="1:13" ht="14.1" customHeight="1">
      <c r="A14" s="193"/>
      <c r="B14" s="162" t="s">
        <v>192</v>
      </c>
      <c r="C14" s="190">
        <v>208.9</v>
      </c>
      <c r="D14" s="198">
        <v>789.5</v>
      </c>
      <c r="E14" s="201">
        <v>97.6</v>
      </c>
      <c r="F14" s="201">
        <v>111.7</v>
      </c>
      <c r="G14" s="201">
        <v>147</v>
      </c>
      <c r="H14" s="184"/>
      <c r="I14" s="184"/>
      <c r="J14" s="184"/>
      <c r="K14" s="183"/>
      <c r="L14" s="183"/>
      <c r="M14" s="183"/>
    </row>
    <row r="15" spans="1:13" ht="14.1" customHeight="1">
      <c r="A15" s="193"/>
      <c r="B15" s="162" t="s">
        <v>197</v>
      </c>
      <c r="C15" s="190">
        <v>111.2</v>
      </c>
      <c r="D15" s="198">
        <v>519.29999999999995</v>
      </c>
      <c r="E15" s="201">
        <v>95.3</v>
      </c>
      <c r="F15" s="201">
        <v>130.30000000000001</v>
      </c>
      <c r="G15" s="201">
        <v>130.19999999999999</v>
      </c>
      <c r="H15" s="184"/>
      <c r="I15" s="184"/>
      <c r="J15" s="184"/>
      <c r="K15" s="183"/>
      <c r="L15" s="183"/>
      <c r="M15" s="183"/>
    </row>
    <row r="16" spans="1:13" ht="14.1" customHeight="1">
      <c r="A16" s="193"/>
      <c r="B16" s="162" t="s">
        <v>194</v>
      </c>
      <c r="C16" s="190">
        <v>53</v>
      </c>
      <c r="D16" s="198">
        <v>245.4</v>
      </c>
      <c r="E16" s="201">
        <v>76.5</v>
      </c>
      <c r="F16" s="201">
        <v>108.4</v>
      </c>
      <c r="G16" s="201">
        <v>111.1</v>
      </c>
      <c r="H16" s="184"/>
      <c r="I16" s="184"/>
      <c r="J16" s="184"/>
      <c r="K16" s="183"/>
      <c r="L16" s="183"/>
      <c r="M16" s="183"/>
    </row>
    <row r="17" spans="1:13" ht="14.1" customHeight="1">
      <c r="A17" s="193"/>
      <c r="B17" s="162" t="s">
        <v>195</v>
      </c>
      <c r="C17" s="190">
        <v>40.1</v>
      </c>
      <c r="D17" s="198">
        <v>162.69999999999999</v>
      </c>
      <c r="E17" s="201">
        <v>110.4</v>
      </c>
      <c r="F17" s="201">
        <v>117.9</v>
      </c>
      <c r="G17" s="201">
        <v>115.9</v>
      </c>
      <c r="H17" s="184"/>
      <c r="I17" s="184"/>
      <c r="J17" s="184"/>
      <c r="K17" s="183"/>
      <c r="L17" s="183"/>
      <c r="M17" s="183"/>
    </row>
    <row r="18" spans="1:13" ht="14.1" customHeight="1">
      <c r="A18" s="193"/>
      <c r="B18" s="162" t="s">
        <v>193</v>
      </c>
      <c r="C18" s="190">
        <v>33.299999999999997</v>
      </c>
      <c r="D18" s="198">
        <v>127.7</v>
      </c>
      <c r="E18" s="201">
        <v>96.7</v>
      </c>
      <c r="F18" s="201">
        <v>113.8</v>
      </c>
      <c r="G18" s="201">
        <v>117.3</v>
      </c>
      <c r="H18" s="184"/>
      <c r="I18" s="184"/>
      <c r="J18" s="184"/>
      <c r="K18" s="183"/>
      <c r="L18" s="183"/>
      <c r="M18" s="183"/>
    </row>
    <row r="19" spans="1:13" ht="14.1" customHeight="1">
      <c r="A19" s="193"/>
      <c r="B19" s="162" t="s">
        <v>187</v>
      </c>
      <c r="C19" s="190">
        <v>27.6</v>
      </c>
      <c r="D19" s="198">
        <v>94.4</v>
      </c>
      <c r="E19" s="201">
        <v>118.3</v>
      </c>
      <c r="F19" s="201">
        <v>124.7</v>
      </c>
      <c r="G19" s="201">
        <v>129.6</v>
      </c>
      <c r="H19" s="184"/>
      <c r="I19" s="184"/>
      <c r="J19" s="184"/>
      <c r="K19" s="183"/>
      <c r="L19" s="183"/>
      <c r="M19" s="183"/>
    </row>
    <row r="20" spans="1:13" ht="14.1" customHeight="1">
      <c r="A20" s="193"/>
      <c r="B20" s="162" t="s">
        <v>196</v>
      </c>
      <c r="C20" s="190">
        <v>19.899999999999999</v>
      </c>
      <c r="D20" s="198">
        <v>79.3</v>
      </c>
      <c r="E20" s="201">
        <v>93.4</v>
      </c>
      <c r="F20" s="201">
        <v>110.2</v>
      </c>
      <c r="G20" s="201">
        <v>113.3</v>
      </c>
      <c r="H20" s="184"/>
      <c r="I20" s="184"/>
      <c r="J20" s="184"/>
      <c r="K20" s="183"/>
      <c r="L20" s="183"/>
      <c r="M20" s="183"/>
    </row>
    <row r="21" spans="1:13" ht="14.1" customHeight="1">
      <c r="A21" s="193"/>
      <c r="B21" s="162" t="s">
        <v>246</v>
      </c>
      <c r="C21" s="190">
        <v>12.6</v>
      </c>
      <c r="D21" s="198">
        <v>54.2</v>
      </c>
      <c r="E21" s="201">
        <v>68.400000000000006</v>
      </c>
      <c r="F21" s="201">
        <v>107.4</v>
      </c>
      <c r="G21" s="201">
        <v>56.5</v>
      </c>
      <c r="H21" s="184"/>
      <c r="I21" s="184"/>
      <c r="J21" s="184"/>
      <c r="K21" s="183"/>
      <c r="L21" s="183"/>
      <c r="M21" s="183"/>
    </row>
    <row r="22" spans="1:13" ht="14.1" customHeight="1">
      <c r="A22" s="193"/>
      <c r="B22" s="162" t="s">
        <v>245</v>
      </c>
      <c r="C22" s="190">
        <v>9.1999999999999993</v>
      </c>
      <c r="D22" s="198">
        <v>36</v>
      </c>
      <c r="E22" s="201">
        <v>78.2</v>
      </c>
      <c r="F22" s="201">
        <v>87.4</v>
      </c>
      <c r="G22" s="201">
        <v>101.3</v>
      </c>
      <c r="H22" s="184"/>
      <c r="I22" s="184"/>
      <c r="J22" s="184"/>
      <c r="K22" s="183"/>
      <c r="L22" s="183"/>
      <c r="M22" s="183"/>
    </row>
    <row r="23" spans="1:13" ht="14.1" customHeight="1">
      <c r="A23" s="193"/>
      <c r="B23" s="162" t="s">
        <v>244</v>
      </c>
      <c r="C23" s="190">
        <v>9.4</v>
      </c>
      <c r="D23" s="190">
        <v>34.200000000000003</v>
      </c>
      <c r="E23" s="200">
        <v>110.6</v>
      </c>
      <c r="F23" s="200">
        <v>104.3</v>
      </c>
      <c r="G23" s="200">
        <v>113.6</v>
      </c>
      <c r="H23" s="184"/>
      <c r="I23" s="184"/>
      <c r="J23" s="184"/>
      <c r="K23" s="183"/>
      <c r="L23" s="183"/>
      <c r="M23" s="183"/>
    </row>
    <row r="24" spans="1:13" ht="14.1" customHeight="1">
      <c r="A24" s="193"/>
      <c r="B24" s="162" t="s">
        <v>243</v>
      </c>
      <c r="C24" s="190">
        <v>5.2</v>
      </c>
      <c r="D24" s="190">
        <v>21.2</v>
      </c>
      <c r="E24" s="200">
        <v>86.8</v>
      </c>
      <c r="F24" s="200">
        <v>116</v>
      </c>
      <c r="G24" s="200">
        <v>112.1</v>
      </c>
      <c r="H24" s="184"/>
      <c r="I24" s="184"/>
      <c r="J24" s="184"/>
      <c r="K24" s="183"/>
      <c r="L24" s="183"/>
      <c r="M24" s="183"/>
    </row>
    <row r="25" spans="1:13" ht="14.1" customHeight="1">
      <c r="A25" s="193"/>
      <c r="B25" s="192" t="s">
        <v>242</v>
      </c>
      <c r="C25" s="190">
        <v>3</v>
      </c>
      <c r="D25" s="190">
        <v>10.199999999999999</v>
      </c>
      <c r="E25" s="200">
        <v>127.67511817791149</v>
      </c>
      <c r="F25" s="200">
        <v>209.96466431095405</v>
      </c>
      <c r="G25" s="200">
        <v>243.30538922155688</v>
      </c>
      <c r="H25" s="184"/>
      <c r="I25" s="184"/>
      <c r="J25" s="184"/>
      <c r="K25" s="183"/>
      <c r="L25" s="183"/>
      <c r="M25" s="183"/>
    </row>
    <row r="26" spans="1:13" ht="14.1" customHeight="1">
      <c r="A26" s="193"/>
      <c r="B26" s="192" t="s">
        <v>241</v>
      </c>
      <c r="C26" s="190">
        <v>18.8</v>
      </c>
      <c r="D26" s="190">
        <v>62.8</v>
      </c>
      <c r="E26" s="200">
        <v>126.14602154855118</v>
      </c>
      <c r="F26" s="200">
        <v>72.277884501090966</v>
      </c>
      <c r="G26" s="200">
        <v>61.546499129032107</v>
      </c>
      <c r="H26" s="184"/>
      <c r="I26" s="184"/>
      <c r="J26" s="184"/>
      <c r="K26" s="183"/>
      <c r="L26" s="183"/>
      <c r="M26" s="183"/>
    </row>
    <row r="27" spans="1:13" ht="14.1" customHeight="1">
      <c r="A27" s="193"/>
      <c r="B27" s="188" t="s">
        <v>240</v>
      </c>
      <c r="C27" s="187">
        <v>59.3</v>
      </c>
      <c r="D27" s="187">
        <v>280</v>
      </c>
      <c r="E27" s="191">
        <v>92.7</v>
      </c>
      <c r="F27" s="191">
        <v>108.9</v>
      </c>
      <c r="G27" s="191">
        <v>110.8</v>
      </c>
      <c r="H27" s="184"/>
      <c r="I27" s="184"/>
      <c r="J27" s="184"/>
      <c r="K27" s="183"/>
      <c r="L27" s="183"/>
      <c r="M27" s="183"/>
    </row>
    <row r="28" spans="1:13" ht="14.1" customHeight="1">
      <c r="A28" s="193"/>
      <c r="B28" s="162" t="s">
        <v>183</v>
      </c>
      <c r="C28" s="190">
        <v>44.8</v>
      </c>
      <c r="D28" s="190">
        <v>209.5</v>
      </c>
      <c r="E28" s="189">
        <v>94.8</v>
      </c>
      <c r="F28" s="189">
        <v>111.2</v>
      </c>
      <c r="G28" s="189">
        <v>113.6</v>
      </c>
      <c r="H28" s="184"/>
      <c r="I28" s="184"/>
      <c r="J28" s="184"/>
      <c r="K28" s="183"/>
      <c r="L28" s="183"/>
      <c r="M28" s="183"/>
    </row>
    <row r="29" spans="1:13" ht="14.1" customHeight="1">
      <c r="A29" s="193"/>
      <c r="B29" s="162" t="s">
        <v>239</v>
      </c>
      <c r="C29" s="190">
        <v>10.1</v>
      </c>
      <c r="D29" s="190">
        <v>50.8</v>
      </c>
      <c r="E29" s="189">
        <v>82</v>
      </c>
      <c r="F29" s="189">
        <v>117.8</v>
      </c>
      <c r="G29" s="189">
        <v>112.7</v>
      </c>
      <c r="H29" s="184"/>
      <c r="I29" s="184"/>
      <c r="J29" s="184"/>
      <c r="K29" s="183"/>
      <c r="L29" s="183"/>
      <c r="M29" s="183"/>
    </row>
    <row r="30" spans="1:13" ht="14.1" customHeight="1">
      <c r="A30" s="193"/>
      <c r="B30" s="192" t="s">
        <v>238</v>
      </c>
      <c r="C30" s="190">
        <v>4.4000000000000004</v>
      </c>
      <c r="D30" s="190">
        <v>19.7</v>
      </c>
      <c r="E30" s="189">
        <v>99.77064220183486</v>
      </c>
      <c r="F30" s="189">
        <v>78.40663302090843</v>
      </c>
      <c r="G30" s="189">
        <v>84.946097455799915</v>
      </c>
      <c r="H30" s="184"/>
      <c r="I30" s="184"/>
      <c r="J30" s="184"/>
      <c r="K30" s="183"/>
      <c r="L30" s="183"/>
      <c r="M30" s="183"/>
    </row>
    <row r="31" spans="1:13" ht="14.1" customHeight="1">
      <c r="A31" s="193"/>
      <c r="B31" s="188" t="s">
        <v>237</v>
      </c>
      <c r="C31" s="187">
        <v>140.6</v>
      </c>
      <c r="D31" s="187">
        <v>587.9</v>
      </c>
      <c r="E31" s="191">
        <v>92.7</v>
      </c>
      <c r="F31" s="191">
        <v>113.1</v>
      </c>
      <c r="G31" s="191">
        <v>111.5</v>
      </c>
      <c r="H31" s="184"/>
      <c r="I31" s="184"/>
      <c r="J31" s="184"/>
      <c r="K31" s="183"/>
      <c r="L31" s="183"/>
      <c r="M31" s="183"/>
    </row>
    <row r="32" spans="1:13" s="195" customFormat="1" ht="14.1" customHeight="1">
      <c r="A32" s="199"/>
      <c r="B32" s="194" t="s">
        <v>236</v>
      </c>
      <c r="C32" s="198">
        <v>35.299999999999997</v>
      </c>
      <c r="D32" s="198">
        <v>144</v>
      </c>
      <c r="E32" s="197">
        <v>101.3</v>
      </c>
      <c r="F32" s="197">
        <v>124.4</v>
      </c>
      <c r="G32" s="197">
        <v>116</v>
      </c>
      <c r="H32" s="184"/>
      <c r="I32" s="184"/>
      <c r="J32" s="184"/>
      <c r="K32" s="196"/>
      <c r="L32" s="196"/>
      <c r="M32" s="196"/>
    </row>
    <row r="33" spans="1:15" ht="14.1" customHeight="1">
      <c r="A33" s="193"/>
      <c r="B33" s="162" t="s">
        <v>190</v>
      </c>
      <c r="C33" s="190">
        <v>25.9</v>
      </c>
      <c r="D33" s="190">
        <v>94.6</v>
      </c>
      <c r="E33" s="189">
        <v>107.8</v>
      </c>
      <c r="F33" s="189">
        <v>122.3</v>
      </c>
      <c r="G33" s="189">
        <v>123</v>
      </c>
      <c r="H33" s="184"/>
      <c r="I33" s="184"/>
      <c r="J33" s="184"/>
      <c r="K33" s="183"/>
      <c r="L33" s="183"/>
      <c r="M33" s="183"/>
    </row>
    <row r="34" spans="1:15" ht="14.1" customHeight="1">
      <c r="A34" s="193"/>
      <c r="B34" s="162" t="s">
        <v>184</v>
      </c>
      <c r="C34" s="190">
        <v>25.9</v>
      </c>
      <c r="D34" s="190">
        <v>93.5</v>
      </c>
      <c r="E34" s="189">
        <v>103.4</v>
      </c>
      <c r="F34" s="189">
        <v>121.3</v>
      </c>
      <c r="G34" s="189">
        <v>113.7</v>
      </c>
      <c r="H34" s="184"/>
      <c r="I34" s="184"/>
      <c r="J34" s="184"/>
      <c r="K34" s="183"/>
      <c r="L34" s="183"/>
      <c r="M34" s="183"/>
    </row>
    <row r="35" spans="1:15" ht="14.1" customHeight="1">
      <c r="A35" s="193"/>
      <c r="B35" s="162" t="s">
        <v>235</v>
      </c>
      <c r="C35" s="190">
        <v>15.8</v>
      </c>
      <c r="D35" s="190">
        <v>70.400000000000006</v>
      </c>
      <c r="E35" s="189">
        <v>77.7</v>
      </c>
      <c r="F35" s="189">
        <v>113.1</v>
      </c>
      <c r="G35" s="189">
        <v>117.4</v>
      </c>
      <c r="H35" s="184"/>
      <c r="I35" s="184"/>
      <c r="J35" s="184"/>
      <c r="K35" s="183"/>
      <c r="L35" s="183"/>
      <c r="M35" s="183"/>
    </row>
    <row r="36" spans="1:15" ht="14.1" customHeight="1">
      <c r="A36" s="193"/>
      <c r="B36" s="162" t="s">
        <v>234</v>
      </c>
      <c r="C36" s="190">
        <v>3.2</v>
      </c>
      <c r="D36" s="190">
        <v>19.8</v>
      </c>
      <c r="E36" s="189">
        <v>64.8</v>
      </c>
      <c r="F36" s="189">
        <v>135.19999999999999</v>
      </c>
      <c r="G36" s="189">
        <v>127.1</v>
      </c>
      <c r="H36" s="184"/>
      <c r="I36" s="184"/>
      <c r="J36" s="184"/>
      <c r="K36" s="183"/>
      <c r="L36" s="183"/>
      <c r="M36" s="183"/>
    </row>
    <row r="37" spans="1:15" ht="14.1" customHeight="1">
      <c r="A37" s="193"/>
      <c r="B37" s="162" t="s">
        <v>181</v>
      </c>
      <c r="C37" s="190">
        <v>4.7</v>
      </c>
      <c r="D37" s="190">
        <v>19.600000000000001</v>
      </c>
      <c r="E37" s="189">
        <v>97.5</v>
      </c>
      <c r="F37" s="189">
        <v>132.4</v>
      </c>
      <c r="G37" s="189">
        <v>120.9</v>
      </c>
      <c r="H37" s="184"/>
      <c r="I37" s="184"/>
      <c r="J37" s="184"/>
      <c r="K37" s="183"/>
      <c r="L37" s="183"/>
      <c r="M37" s="183"/>
      <c r="N37" s="183"/>
      <c r="O37" s="183"/>
    </row>
    <row r="38" spans="1:15" ht="14.1" customHeight="1">
      <c r="A38" s="193"/>
      <c r="B38" s="194" t="s">
        <v>233</v>
      </c>
      <c r="C38" s="190">
        <v>3.8</v>
      </c>
      <c r="D38" s="190">
        <v>18.8</v>
      </c>
      <c r="E38" s="189">
        <v>82.3</v>
      </c>
      <c r="F38" s="189">
        <v>134.4</v>
      </c>
      <c r="G38" s="189">
        <v>129.19999999999999</v>
      </c>
      <c r="H38" s="184"/>
      <c r="I38" s="184"/>
      <c r="J38" s="184"/>
      <c r="K38" s="183"/>
      <c r="L38" s="183"/>
      <c r="M38" s="183"/>
      <c r="N38" s="183"/>
      <c r="O38" s="183"/>
    </row>
    <row r="39" spans="1:15" ht="14.1" customHeight="1">
      <c r="A39" s="193"/>
      <c r="B39" s="162" t="s">
        <v>232</v>
      </c>
      <c r="C39" s="190">
        <v>2.6</v>
      </c>
      <c r="D39" s="190">
        <v>14.2</v>
      </c>
      <c r="E39" s="189">
        <v>68.8</v>
      </c>
      <c r="F39" s="189">
        <v>97.7</v>
      </c>
      <c r="G39" s="189">
        <v>115.6</v>
      </c>
      <c r="H39" s="184"/>
      <c r="I39" s="184"/>
      <c r="J39" s="184"/>
      <c r="K39" s="183"/>
      <c r="L39" s="183"/>
      <c r="M39" s="183"/>
      <c r="N39" s="183"/>
      <c r="O39" s="183"/>
    </row>
    <row r="40" spans="1:15" ht="14.1" customHeight="1">
      <c r="A40" s="193"/>
      <c r="B40" s="162" t="s">
        <v>231</v>
      </c>
      <c r="C40" s="190">
        <v>3.1</v>
      </c>
      <c r="D40" s="190">
        <v>13.1</v>
      </c>
      <c r="E40" s="189">
        <v>97</v>
      </c>
      <c r="F40" s="189">
        <v>108.3</v>
      </c>
      <c r="G40" s="189">
        <v>110.3</v>
      </c>
      <c r="H40" s="184"/>
      <c r="I40" s="184"/>
      <c r="J40" s="184"/>
      <c r="K40" s="183"/>
      <c r="L40" s="183"/>
      <c r="M40" s="183"/>
      <c r="N40" s="183"/>
      <c r="O40" s="183"/>
    </row>
    <row r="41" spans="1:15" ht="14.1" customHeight="1">
      <c r="A41" s="193"/>
      <c r="B41" s="162" t="s">
        <v>230</v>
      </c>
      <c r="C41" s="190">
        <v>3.2</v>
      </c>
      <c r="D41" s="190">
        <v>12.4</v>
      </c>
      <c r="E41" s="189">
        <v>96.2</v>
      </c>
      <c r="F41" s="189">
        <v>108.8</v>
      </c>
      <c r="G41" s="189">
        <v>121.4</v>
      </c>
      <c r="H41" s="184"/>
      <c r="I41" s="184"/>
      <c r="J41" s="184"/>
      <c r="K41" s="183"/>
      <c r="L41" s="183"/>
      <c r="M41" s="183"/>
      <c r="N41" s="183"/>
      <c r="O41" s="183"/>
    </row>
    <row r="42" spans="1:15" ht="14.1" customHeight="1">
      <c r="A42" s="193"/>
      <c r="B42" s="162" t="s">
        <v>229</v>
      </c>
      <c r="C42" s="190">
        <v>1.7</v>
      </c>
      <c r="D42" s="190">
        <v>9.5</v>
      </c>
      <c r="E42" s="189">
        <v>68.599999999999994</v>
      </c>
      <c r="F42" s="189">
        <v>86.3</v>
      </c>
      <c r="G42" s="189">
        <v>111</v>
      </c>
      <c r="H42" s="184"/>
      <c r="I42" s="184"/>
      <c r="J42" s="184"/>
      <c r="K42" s="183"/>
      <c r="L42" s="183"/>
      <c r="M42" s="183"/>
      <c r="N42" s="183"/>
      <c r="O42" s="183"/>
    </row>
    <row r="43" spans="1:15" ht="14.1" customHeight="1">
      <c r="A43" s="193"/>
      <c r="B43" s="162" t="s">
        <v>228</v>
      </c>
      <c r="C43" s="190">
        <v>0.9</v>
      </c>
      <c r="D43" s="190">
        <v>9</v>
      </c>
      <c r="E43" s="189">
        <v>39.799999999999997</v>
      </c>
      <c r="F43" s="189">
        <v>96.4</v>
      </c>
      <c r="G43" s="189">
        <v>105.1</v>
      </c>
      <c r="H43" s="184"/>
      <c r="I43" s="184"/>
      <c r="J43" s="184"/>
      <c r="K43" s="183"/>
      <c r="L43" s="183"/>
      <c r="M43" s="183"/>
      <c r="N43" s="183"/>
      <c r="O43" s="183"/>
    </row>
    <row r="44" spans="1:15" ht="14.1" customHeight="1">
      <c r="A44" s="193"/>
      <c r="B44" s="162" t="s">
        <v>227</v>
      </c>
      <c r="C44" s="190">
        <v>2.4</v>
      </c>
      <c r="D44" s="190">
        <v>8.8000000000000007</v>
      </c>
      <c r="E44" s="189">
        <v>101.9</v>
      </c>
      <c r="F44" s="189">
        <v>95.2</v>
      </c>
      <c r="G44" s="189">
        <v>107.2</v>
      </c>
      <c r="H44" s="184"/>
      <c r="I44" s="184"/>
      <c r="J44" s="184"/>
      <c r="K44" s="183"/>
      <c r="L44" s="183"/>
      <c r="M44" s="183"/>
      <c r="N44" s="183"/>
      <c r="O44" s="183"/>
    </row>
    <row r="45" spans="1:15" ht="14.1" customHeight="1">
      <c r="A45" s="193"/>
      <c r="B45" s="192" t="s">
        <v>226</v>
      </c>
      <c r="C45" s="190">
        <v>12.1</v>
      </c>
      <c r="D45" s="190">
        <v>60.2</v>
      </c>
      <c r="E45" s="189">
        <v>77.599999999999994</v>
      </c>
      <c r="F45" s="189">
        <v>72</v>
      </c>
      <c r="G45" s="189">
        <v>77.3</v>
      </c>
      <c r="H45" s="184"/>
      <c r="I45" s="184"/>
      <c r="J45" s="184"/>
      <c r="K45" s="183"/>
      <c r="L45" s="183"/>
      <c r="M45" s="183"/>
      <c r="N45" s="183"/>
      <c r="O45" s="183"/>
    </row>
    <row r="46" spans="1:15" ht="14.1" customHeight="1">
      <c r="A46" s="403"/>
      <c r="B46" s="188" t="s">
        <v>225</v>
      </c>
      <c r="C46" s="187">
        <v>34.799999999999997</v>
      </c>
      <c r="D46" s="187">
        <v>134.9</v>
      </c>
      <c r="E46" s="191">
        <v>135.5</v>
      </c>
      <c r="F46" s="191">
        <v>98.8</v>
      </c>
      <c r="G46" s="191">
        <v>102.8</v>
      </c>
      <c r="H46" s="184"/>
      <c r="I46" s="184"/>
      <c r="J46" s="184"/>
      <c r="K46" s="183"/>
      <c r="L46" s="183"/>
      <c r="M46" s="183"/>
      <c r="N46" s="183"/>
      <c r="O46" s="183"/>
    </row>
    <row r="47" spans="1:15" ht="14.1" customHeight="1">
      <c r="A47" s="403"/>
      <c r="B47" s="162" t="s">
        <v>224</v>
      </c>
      <c r="C47" s="190">
        <v>31.4</v>
      </c>
      <c r="D47" s="190">
        <v>123.3</v>
      </c>
      <c r="E47" s="189">
        <v>133.6</v>
      </c>
      <c r="F47" s="189">
        <v>100.8</v>
      </c>
      <c r="G47" s="189">
        <v>105.6</v>
      </c>
      <c r="H47" s="184"/>
      <c r="I47" s="184"/>
      <c r="J47" s="184"/>
      <c r="K47" s="183"/>
      <c r="L47" s="183"/>
      <c r="M47" s="183"/>
      <c r="N47" s="183"/>
      <c r="O47" s="183"/>
    </row>
    <row r="48" spans="1:15" ht="14.1" customHeight="1">
      <c r="A48" s="403"/>
      <c r="B48" s="162" t="s">
        <v>223</v>
      </c>
      <c r="C48" s="190">
        <v>3.4</v>
      </c>
      <c r="D48" s="190">
        <v>11.3</v>
      </c>
      <c r="E48" s="189">
        <v>164.1</v>
      </c>
      <c r="F48" s="189">
        <v>108.4</v>
      </c>
      <c r="G48" s="189">
        <v>103.1</v>
      </c>
      <c r="H48" s="184"/>
      <c r="I48" s="184"/>
      <c r="J48" s="184"/>
      <c r="K48" s="183"/>
      <c r="L48" s="183"/>
      <c r="M48" s="183"/>
      <c r="N48" s="183"/>
      <c r="O48" s="183"/>
    </row>
    <row r="49" spans="1:15" ht="30" customHeight="1">
      <c r="A49" s="403"/>
      <c r="B49" s="192" t="s">
        <v>222</v>
      </c>
      <c r="C49" s="190">
        <v>0.1</v>
      </c>
      <c r="D49" s="190">
        <v>0.3</v>
      </c>
      <c r="E49" s="189">
        <v>37.4</v>
      </c>
      <c r="F49" s="189">
        <v>5.6</v>
      </c>
      <c r="G49" s="189">
        <v>8.5</v>
      </c>
      <c r="H49" s="184"/>
      <c r="I49" s="184"/>
      <c r="J49" s="184"/>
      <c r="K49" s="183"/>
      <c r="L49" s="183"/>
      <c r="M49" s="183"/>
      <c r="N49" s="183"/>
      <c r="O49" s="183"/>
    </row>
    <row r="50" spans="1:15" ht="14.1" customHeight="1">
      <c r="A50" s="403"/>
      <c r="B50" s="188" t="s">
        <v>221</v>
      </c>
      <c r="C50" s="187">
        <v>2.6</v>
      </c>
      <c r="D50" s="186">
        <v>8.9</v>
      </c>
      <c r="E50" s="185">
        <v>133.19999999999999</v>
      </c>
      <c r="F50" s="185">
        <v>78.400000000000006</v>
      </c>
      <c r="G50" s="185">
        <v>86.6</v>
      </c>
      <c r="H50" s="184"/>
      <c r="I50" s="184"/>
      <c r="J50" s="184"/>
      <c r="K50" s="183"/>
      <c r="L50" s="183"/>
      <c r="M50" s="183"/>
      <c r="N50" s="183"/>
      <c r="O50" s="183"/>
    </row>
    <row r="51" spans="1:15">
      <c r="A51" s="182"/>
    </row>
    <row r="52" spans="1:15">
      <c r="A52" s="182"/>
      <c r="B52" s="182"/>
      <c r="C52" s="182"/>
      <c r="D52" s="181"/>
      <c r="E52" s="181"/>
      <c r="F52" s="181"/>
      <c r="G52" s="182"/>
      <c r="H52" s="182"/>
      <c r="I52" s="182"/>
    </row>
    <row r="53" spans="1:15">
      <c r="A53" s="182"/>
    </row>
    <row r="54" spans="1:15">
      <c r="A54" s="182"/>
      <c r="B54" s="182"/>
      <c r="C54" s="182"/>
      <c r="D54" s="181"/>
      <c r="E54" s="181"/>
      <c r="F54" s="181"/>
      <c r="G54" s="182"/>
      <c r="H54" s="182"/>
      <c r="I54" s="182"/>
    </row>
    <row r="55" spans="1:15">
      <c r="A55" s="182"/>
      <c r="B55" s="182"/>
      <c r="C55" s="182"/>
      <c r="D55" s="181"/>
      <c r="E55" s="181"/>
      <c r="F55" s="181"/>
      <c r="G55" s="182"/>
      <c r="H55" s="182"/>
      <c r="I55" s="182"/>
    </row>
    <row r="56" spans="1:15">
      <c r="A56" s="182"/>
      <c r="B56" s="182"/>
      <c r="C56" s="182"/>
      <c r="D56" s="181"/>
      <c r="E56" s="181"/>
      <c r="F56" s="181"/>
      <c r="G56" s="182"/>
      <c r="H56" s="182"/>
      <c r="I56" s="182"/>
    </row>
    <row r="57" spans="1:15">
      <c r="A57" s="182"/>
      <c r="B57" s="182"/>
      <c r="C57" s="182"/>
      <c r="D57" s="181"/>
      <c r="E57" s="181"/>
      <c r="F57" s="181"/>
      <c r="G57" s="182"/>
      <c r="H57" s="182"/>
      <c r="I57" s="182"/>
    </row>
    <row r="58" spans="1:15">
      <c r="A58" s="182"/>
      <c r="B58" s="182"/>
      <c r="C58" s="182"/>
      <c r="D58" s="181"/>
      <c r="E58" s="181"/>
      <c r="F58" s="181"/>
      <c r="G58" s="182"/>
      <c r="H58" s="182"/>
      <c r="I58" s="182"/>
    </row>
    <row r="59" spans="1:15">
      <c r="A59" s="182"/>
      <c r="B59" s="182"/>
      <c r="C59" s="182"/>
      <c r="D59" s="181"/>
      <c r="E59" s="181"/>
      <c r="F59" s="181"/>
      <c r="G59" s="182"/>
      <c r="H59" s="182"/>
      <c r="I59" s="182"/>
    </row>
    <row r="60" spans="1:15">
      <c r="A60" s="182"/>
      <c r="B60" s="182"/>
      <c r="C60" s="182"/>
      <c r="D60" s="181"/>
      <c r="E60" s="181"/>
      <c r="F60" s="181"/>
      <c r="G60" s="182"/>
      <c r="H60" s="182"/>
      <c r="I60" s="182"/>
    </row>
    <row r="61" spans="1:15">
      <c r="A61" s="182"/>
      <c r="B61" s="182"/>
      <c r="C61" s="182"/>
      <c r="D61" s="181"/>
      <c r="E61" s="181"/>
      <c r="F61" s="181"/>
      <c r="G61" s="182"/>
      <c r="H61" s="182"/>
      <c r="I61" s="182"/>
    </row>
    <row r="62" spans="1:15">
      <c r="A62" s="182"/>
      <c r="B62" s="182"/>
      <c r="C62" s="182"/>
      <c r="D62" s="181"/>
      <c r="E62" s="181"/>
      <c r="F62" s="181"/>
      <c r="G62" s="182"/>
      <c r="H62" s="182"/>
      <c r="I62" s="182"/>
    </row>
    <row r="63" spans="1:15">
      <c r="A63" s="182"/>
      <c r="B63" s="182"/>
      <c r="C63" s="182"/>
      <c r="D63" s="181"/>
      <c r="E63" s="181"/>
      <c r="F63" s="181"/>
      <c r="G63" s="182"/>
      <c r="H63" s="182"/>
      <c r="I63" s="182"/>
    </row>
    <row r="64" spans="1:15">
      <c r="A64" s="182"/>
      <c r="B64" s="182"/>
      <c r="C64" s="182"/>
      <c r="D64" s="181"/>
      <c r="E64" s="181"/>
      <c r="F64" s="181"/>
      <c r="G64" s="182"/>
      <c r="H64" s="182"/>
      <c r="I64" s="182"/>
    </row>
    <row r="65" spans="1:9">
      <c r="A65" s="182"/>
      <c r="B65" s="182"/>
      <c r="C65" s="182"/>
      <c r="D65" s="181"/>
      <c r="E65" s="181"/>
      <c r="F65" s="181"/>
      <c r="G65" s="182"/>
      <c r="H65" s="182"/>
      <c r="I65" s="182"/>
    </row>
    <row r="66" spans="1:9">
      <c r="A66" s="182"/>
      <c r="B66" s="182"/>
      <c r="C66" s="182"/>
      <c r="D66" s="181"/>
      <c r="E66" s="181"/>
      <c r="F66" s="181"/>
      <c r="G66" s="182"/>
      <c r="H66" s="182"/>
      <c r="I66" s="182"/>
    </row>
    <row r="67" spans="1:9">
      <c r="A67" s="182"/>
      <c r="B67" s="182"/>
      <c r="C67" s="182"/>
      <c r="D67" s="181"/>
      <c r="E67" s="181"/>
      <c r="F67" s="181"/>
      <c r="G67" s="182"/>
      <c r="H67" s="182"/>
      <c r="I67" s="182"/>
    </row>
    <row r="68" spans="1:9">
      <c r="A68" s="182"/>
      <c r="B68" s="182"/>
      <c r="C68" s="182"/>
      <c r="D68" s="181"/>
      <c r="E68" s="181"/>
      <c r="F68" s="181"/>
      <c r="G68" s="182"/>
      <c r="H68" s="182"/>
      <c r="I68" s="182"/>
    </row>
    <row r="69" spans="1:9">
      <c r="A69" s="182"/>
      <c r="B69" s="182"/>
      <c r="C69" s="182"/>
      <c r="D69" s="181"/>
      <c r="E69" s="181"/>
      <c r="F69" s="181"/>
      <c r="G69" s="182"/>
      <c r="H69" s="182"/>
      <c r="I69" s="182"/>
    </row>
    <row r="70" spans="1:9">
      <c r="A70" s="182"/>
      <c r="B70" s="182"/>
      <c r="C70" s="182"/>
      <c r="D70" s="181"/>
      <c r="E70" s="181"/>
      <c r="F70" s="181"/>
      <c r="G70" s="182"/>
      <c r="H70" s="182"/>
      <c r="I70" s="182"/>
    </row>
    <row r="71" spans="1:9">
      <c r="A71" s="182"/>
      <c r="B71" s="182"/>
      <c r="C71" s="182"/>
      <c r="D71" s="181"/>
      <c r="E71" s="181"/>
      <c r="F71" s="181"/>
      <c r="G71" s="182"/>
      <c r="H71" s="182"/>
      <c r="I71" s="182"/>
    </row>
    <row r="72" spans="1:9">
      <c r="A72" s="182"/>
      <c r="B72" s="182"/>
      <c r="C72" s="182"/>
      <c r="D72" s="181"/>
      <c r="E72" s="181"/>
      <c r="F72" s="181"/>
      <c r="G72" s="182"/>
      <c r="H72" s="182"/>
      <c r="I72" s="182"/>
    </row>
    <row r="73" spans="1:9">
      <c r="A73" s="182"/>
      <c r="B73" s="182"/>
      <c r="C73" s="182"/>
      <c r="D73" s="181"/>
      <c r="E73" s="181"/>
      <c r="F73" s="181"/>
      <c r="G73" s="182"/>
      <c r="H73" s="182"/>
      <c r="I73" s="182"/>
    </row>
    <row r="74" spans="1:9">
      <c r="A74" s="182"/>
      <c r="B74" s="182"/>
      <c r="C74" s="182"/>
      <c r="D74" s="181"/>
      <c r="E74" s="181"/>
      <c r="F74" s="181"/>
      <c r="G74" s="182"/>
      <c r="H74" s="182"/>
      <c r="I74" s="182"/>
    </row>
    <row r="75" spans="1:9">
      <c r="A75" s="182"/>
      <c r="B75" s="182"/>
      <c r="C75" s="182"/>
      <c r="D75" s="181"/>
      <c r="E75" s="181"/>
      <c r="F75" s="181"/>
      <c r="G75" s="182"/>
      <c r="H75" s="182"/>
      <c r="I75" s="182"/>
    </row>
    <row r="76" spans="1:9">
      <c r="A76" s="182"/>
      <c r="B76" s="182"/>
      <c r="C76" s="182"/>
      <c r="D76" s="181"/>
      <c r="E76" s="181"/>
      <c r="F76" s="181"/>
      <c r="G76" s="182"/>
      <c r="H76" s="182"/>
      <c r="I76" s="182"/>
    </row>
    <row r="77" spans="1:9">
      <c r="A77" s="182"/>
      <c r="B77" s="182"/>
      <c r="C77" s="182"/>
      <c r="D77" s="181"/>
      <c r="E77" s="181"/>
      <c r="F77" s="181"/>
      <c r="G77" s="182"/>
      <c r="H77" s="182"/>
      <c r="I77" s="182"/>
    </row>
    <row r="78" spans="1:9">
      <c r="A78" s="182"/>
      <c r="B78" s="182"/>
      <c r="C78" s="182"/>
      <c r="D78" s="181"/>
      <c r="E78" s="181"/>
      <c r="F78" s="181"/>
      <c r="G78" s="182"/>
      <c r="H78" s="182"/>
      <c r="I78" s="182"/>
    </row>
    <row r="79" spans="1:9">
      <c r="A79" s="182"/>
      <c r="B79" s="182"/>
      <c r="C79" s="182"/>
      <c r="D79" s="181"/>
      <c r="E79" s="181"/>
      <c r="F79" s="181"/>
      <c r="G79" s="182"/>
      <c r="H79" s="182"/>
      <c r="I79" s="182"/>
    </row>
    <row r="80" spans="1:9">
      <c r="A80" s="182"/>
      <c r="B80" s="182"/>
      <c r="C80" s="182"/>
      <c r="D80" s="181"/>
      <c r="E80" s="181"/>
      <c r="F80" s="181"/>
      <c r="G80" s="182"/>
      <c r="H80" s="182"/>
      <c r="I80" s="182"/>
    </row>
    <row r="81" spans="1:9">
      <c r="A81" s="182"/>
      <c r="B81" s="182"/>
      <c r="C81" s="182"/>
      <c r="D81" s="181"/>
      <c r="E81" s="181"/>
      <c r="F81" s="181"/>
      <c r="G81" s="182"/>
      <c r="H81" s="182"/>
      <c r="I81" s="182"/>
    </row>
    <row r="82" spans="1:9">
      <c r="A82" s="182"/>
      <c r="B82" s="182"/>
      <c r="C82" s="182"/>
      <c r="D82" s="181"/>
      <c r="E82" s="181"/>
      <c r="F82" s="181"/>
      <c r="G82" s="182"/>
      <c r="H82" s="182"/>
      <c r="I82" s="182"/>
    </row>
    <row r="83" spans="1:9">
      <c r="A83" s="182"/>
      <c r="B83" s="182"/>
      <c r="C83" s="182"/>
      <c r="D83" s="181"/>
      <c r="E83" s="181"/>
      <c r="F83" s="181"/>
      <c r="G83" s="182"/>
      <c r="H83" s="182"/>
      <c r="I83" s="182"/>
    </row>
    <row r="84" spans="1:9">
      <c r="A84" s="182"/>
      <c r="B84" s="182"/>
      <c r="C84" s="182"/>
      <c r="D84" s="181"/>
      <c r="E84" s="181"/>
      <c r="F84" s="181"/>
      <c r="G84" s="182"/>
      <c r="H84" s="182"/>
      <c r="I84" s="182"/>
    </row>
    <row r="85" spans="1:9">
      <c r="A85" s="182"/>
      <c r="B85" s="182"/>
      <c r="C85" s="182"/>
      <c r="D85" s="181"/>
      <c r="E85" s="181"/>
      <c r="F85" s="181"/>
      <c r="G85" s="182"/>
      <c r="H85" s="182"/>
      <c r="I85" s="182"/>
    </row>
    <row r="86" spans="1:9">
      <c r="A86" s="182"/>
      <c r="B86" s="182"/>
      <c r="C86" s="182"/>
      <c r="D86" s="181"/>
      <c r="E86" s="181"/>
      <c r="F86" s="181"/>
      <c r="G86" s="182"/>
      <c r="H86" s="182"/>
      <c r="I86" s="182"/>
    </row>
    <row r="87" spans="1:9">
      <c r="A87" s="182"/>
      <c r="B87" s="182"/>
      <c r="C87" s="182"/>
      <c r="D87" s="181"/>
      <c r="E87" s="181"/>
      <c r="F87" s="181"/>
      <c r="G87" s="182"/>
      <c r="H87" s="182"/>
      <c r="I87" s="182"/>
    </row>
    <row r="88" spans="1:9">
      <c r="A88" s="182"/>
      <c r="B88" s="182"/>
      <c r="C88" s="182"/>
      <c r="D88" s="181"/>
      <c r="E88" s="181"/>
      <c r="F88" s="181"/>
      <c r="G88" s="182"/>
      <c r="H88" s="182"/>
      <c r="I88" s="182"/>
    </row>
    <row r="89" spans="1:9">
      <c r="A89" s="182"/>
      <c r="B89" s="182"/>
      <c r="C89" s="182"/>
      <c r="D89" s="181"/>
      <c r="E89" s="181"/>
      <c r="F89" s="181"/>
      <c r="G89" s="182"/>
      <c r="H89" s="182"/>
      <c r="I89" s="182"/>
    </row>
    <row r="90" spans="1:9">
      <c r="A90" s="182"/>
      <c r="B90" s="182"/>
      <c r="C90" s="182"/>
      <c r="D90" s="181"/>
      <c r="E90" s="181"/>
      <c r="F90" s="181"/>
      <c r="G90" s="182"/>
      <c r="H90" s="182"/>
      <c r="I90" s="182"/>
    </row>
    <row r="91" spans="1:9">
      <c r="A91" s="182"/>
      <c r="B91" s="182"/>
      <c r="C91" s="182"/>
      <c r="D91" s="181"/>
      <c r="E91" s="181"/>
      <c r="F91" s="181"/>
      <c r="G91" s="182"/>
      <c r="H91" s="182"/>
      <c r="I91" s="182"/>
    </row>
    <row r="92" spans="1:9">
      <c r="A92" s="182"/>
      <c r="B92" s="182"/>
      <c r="C92" s="182"/>
      <c r="D92" s="181"/>
      <c r="E92" s="181"/>
      <c r="F92" s="181"/>
      <c r="G92" s="182"/>
      <c r="H92" s="182"/>
      <c r="I92" s="182"/>
    </row>
    <row r="93" spans="1:9">
      <c r="A93" s="182"/>
      <c r="B93" s="182"/>
      <c r="C93" s="182"/>
      <c r="D93" s="181"/>
      <c r="E93" s="181"/>
      <c r="F93" s="181"/>
      <c r="G93" s="182"/>
      <c r="H93" s="182"/>
      <c r="I93" s="182"/>
    </row>
    <row r="94" spans="1:9">
      <c r="A94" s="182"/>
      <c r="B94" s="182"/>
      <c r="C94" s="182"/>
      <c r="D94" s="181"/>
      <c r="E94" s="181"/>
      <c r="F94" s="181"/>
      <c r="G94" s="182"/>
      <c r="H94" s="182"/>
      <c r="I94" s="182"/>
    </row>
    <row r="95" spans="1:9">
      <c r="A95" s="182"/>
      <c r="B95" s="182"/>
      <c r="C95" s="182"/>
      <c r="D95" s="181"/>
      <c r="E95" s="181"/>
      <c r="F95" s="181"/>
      <c r="G95" s="182"/>
      <c r="H95" s="182"/>
      <c r="I95" s="182"/>
    </row>
    <row r="96" spans="1:9">
      <c r="A96" s="182"/>
      <c r="B96" s="182"/>
      <c r="C96" s="182"/>
      <c r="D96" s="181"/>
      <c r="E96" s="181"/>
      <c r="F96" s="181"/>
      <c r="G96" s="182"/>
      <c r="H96" s="182"/>
      <c r="I96" s="182"/>
    </row>
    <row r="97" spans="1:9">
      <c r="A97" s="182"/>
      <c r="B97" s="182"/>
      <c r="C97" s="182"/>
      <c r="D97" s="181"/>
      <c r="E97" s="181"/>
      <c r="F97" s="181"/>
      <c r="G97" s="182"/>
      <c r="H97" s="182"/>
      <c r="I97" s="182"/>
    </row>
    <row r="98" spans="1:9">
      <c r="A98" s="182"/>
      <c r="B98" s="182"/>
      <c r="C98" s="182"/>
      <c r="D98" s="181"/>
      <c r="E98" s="181"/>
      <c r="F98" s="181"/>
      <c r="G98" s="182"/>
      <c r="H98" s="182"/>
      <c r="I98" s="182"/>
    </row>
    <row r="99" spans="1:9">
      <c r="A99" s="182"/>
      <c r="B99" s="182"/>
      <c r="C99" s="182"/>
      <c r="D99" s="181"/>
      <c r="E99" s="181"/>
      <c r="F99" s="181"/>
      <c r="G99" s="182"/>
      <c r="H99" s="182"/>
      <c r="I99" s="182"/>
    </row>
    <row r="100" spans="1:9">
      <c r="A100" s="182"/>
      <c r="B100" s="182"/>
      <c r="C100" s="182"/>
      <c r="D100" s="181"/>
      <c r="E100" s="181"/>
      <c r="F100" s="181"/>
      <c r="G100" s="182"/>
      <c r="H100" s="182"/>
      <c r="I100" s="182"/>
    </row>
    <row r="101" spans="1:9">
      <c r="A101" s="182"/>
      <c r="B101" s="182"/>
      <c r="C101" s="182"/>
      <c r="D101" s="181"/>
      <c r="E101" s="181"/>
      <c r="F101" s="181"/>
      <c r="G101" s="182"/>
      <c r="H101" s="182"/>
      <c r="I101" s="182"/>
    </row>
    <row r="102" spans="1:9">
      <c r="A102" s="182"/>
      <c r="B102" s="182"/>
      <c r="C102" s="182"/>
      <c r="D102" s="181"/>
      <c r="E102" s="181"/>
      <c r="F102" s="181"/>
      <c r="G102" s="182"/>
      <c r="H102" s="182"/>
      <c r="I102" s="182"/>
    </row>
    <row r="103" spans="1:9">
      <c r="A103" s="182"/>
      <c r="B103" s="182"/>
      <c r="C103" s="182"/>
      <c r="D103" s="181"/>
      <c r="E103" s="181"/>
      <c r="F103" s="181"/>
      <c r="G103" s="182"/>
      <c r="H103" s="182"/>
      <c r="I103" s="182"/>
    </row>
    <row r="104" spans="1:9">
      <c r="A104" s="182"/>
      <c r="B104" s="182"/>
      <c r="C104" s="182"/>
      <c r="D104" s="181"/>
      <c r="E104" s="181"/>
      <c r="F104" s="181"/>
      <c r="G104" s="182"/>
      <c r="H104" s="182"/>
      <c r="I104" s="182"/>
    </row>
    <row r="105" spans="1:9">
      <c r="A105" s="182"/>
      <c r="B105" s="182"/>
      <c r="C105" s="182"/>
      <c r="D105" s="181"/>
      <c r="E105" s="181"/>
      <c r="F105" s="181"/>
      <c r="G105" s="182"/>
      <c r="H105" s="182"/>
      <c r="I105" s="182"/>
    </row>
    <row r="106" spans="1:9">
      <c r="A106" s="182"/>
      <c r="B106" s="182"/>
      <c r="C106" s="182"/>
      <c r="D106" s="181"/>
      <c r="E106" s="181"/>
      <c r="F106" s="181"/>
      <c r="G106" s="182"/>
      <c r="H106" s="182"/>
      <c r="I106" s="182"/>
    </row>
    <row r="107" spans="1:9">
      <c r="A107" s="182"/>
      <c r="B107" s="182"/>
      <c r="C107" s="182"/>
      <c r="D107" s="181"/>
      <c r="E107" s="181"/>
      <c r="F107" s="181"/>
      <c r="G107" s="182"/>
      <c r="H107" s="182"/>
      <c r="I107" s="182"/>
    </row>
    <row r="108" spans="1:9">
      <c r="A108" s="182"/>
      <c r="B108" s="182"/>
      <c r="C108" s="182"/>
      <c r="D108" s="181"/>
      <c r="E108" s="181"/>
      <c r="F108" s="181"/>
      <c r="G108" s="182"/>
      <c r="H108" s="182"/>
      <c r="I108" s="182"/>
    </row>
    <row r="109" spans="1:9">
      <c r="A109" s="182"/>
      <c r="B109" s="182"/>
      <c r="C109" s="182"/>
      <c r="D109" s="181"/>
      <c r="E109" s="181"/>
      <c r="F109" s="181"/>
      <c r="G109" s="182"/>
      <c r="H109" s="182"/>
      <c r="I109" s="182"/>
    </row>
    <row r="110" spans="1:9">
      <c r="A110" s="182"/>
      <c r="B110" s="182"/>
      <c r="C110" s="182"/>
      <c r="D110" s="181"/>
      <c r="E110" s="181"/>
      <c r="F110" s="181"/>
      <c r="G110" s="182"/>
      <c r="H110" s="182"/>
      <c r="I110" s="182"/>
    </row>
    <row r="111" spans="1:9">
      <c r="A111" s="182"/>
      <c r="B111" s="182"/>
      <c r="C111" s="182"/>
      <c r="D111" s="181"/>
      <c r="E111" s="181"/>
      <c r="F111" s="181"/>
      <c r="G111" s="182"/>
      <c r="H111" s="182"/>
      <c r="I111" s="182"/>
    </row>
    <row r="112" spans="1:9">
      <c r="A112" s="182"/>
      <c r="B112" s="182"/>
      <c r="C112" s="182"/>
      <c r="D112" s="181"/>
      <c r="E112" s="181"/>
      <c r="F112" s="181"/>
      <c r="G112" s="182"/>
      <c r="H112" s="182"/>
      <c r="I112" s="182"/>
    </row>
    <row r="113" spans="1:9">
      <c r="A113" s="182"/>
      <c r="B113" s="182"/>
      <c r="C113" s="182"/>
      <c r="D113" s="181"/>
      <c r="E113" s="181"/>
      <c r="F113" s="181"/>
      <c r="G113" s="182"/>
      <c r="H113" s="182"/>
      <c r="I113" s="182"/>
    </row>
    <row r="114" spans="1:9">
      <c r="A114" s="182"/>
      <c r="B114" s="182"/>
      <c r="C114" s="182"/>
      <c r="D114" s="181"/>
      <c r="E114" s="181"/>
      <c r="F114" s="181"/>
      <c r="G114" s="182"/>
      <c r="H114" s="182"/>
      <c r="I114" s="182"/>
    </row>
    <row r="115" spans="1:9">
      <c r="A115" s="182"/>
      <c r="B115" s="182"/>
      <c r="C115" s="182"/>
      <c r="D115" s="181"/>
      <c r="E115" s="181"/>
      <c r="F115" s="181"/>
      <c r="G115" s="182"/>
      <c r="H115" s="182"/>
      <c r="I115" s="182"/>
    </row>
    <row r="116" spans="1:9">
      <c r="A116" s="182"/>
      <c r="B116" s="182"/>
      <c r="C116" s="182"/>
      <c r="D116" s="181"/>
      <c r="E116" s="181"/>
      <c r="F116" s="181"/>
      <c r="G116" s="182"/>
      <c r="H116" s="182"/>
      <c r="I116" s="182"/>
    </row>
    <row r="117" spans="1:9">
      <c r="A117" s="182"/>
      <c r="B117" s="182"/>
      <c r="C117" s="182"/>
      <c r="D117" s="181"/>
      <c r="E117" s="181"/>
      <c r="F117" s="181"/>
      <c r="G117" s="182"/>
      <c r="H117" s="182"/>
      <c r="I117" s="182"/>
    </row>
    <row r="118" spans="1:9">
      <c r="A118" s="182"/>
      <c r="B118" s="182"/>
      <c r="C118" s="182"/>
      <c r="D118" s="181"/>
      <c r="E118" s="181"/>
      <c r="F118" s="181"/>
      <c r="G118" s="182"/>
      <c r="H118" s="182"/>
      <c r="I118" s="182"/>
    </row>
    <row r="119" spans="1:9">
      <c r="A119" s="182"/>
      <c r="B119" s="182"/>
      <c r="C119" s="182"/>
      <c r="D119" s="181"/>
      <c r="E119" s="181"/>
      <c r="F119" s="181"/>
      <c r="G119" s="182"/>
      <c r="H119" s="182"/>
      <c r="I119" s="182"/>
    </row>
    <row r="120" spans="1:9">
      <c r="A120" s="182"/>
      <c r="B120" s="182"/>
      <c r="C120" s="182"/>
      <c r="D120" s="181"/>
      <c r="E120" s="181"/>
      <c r="F120" s="181"/>
      <c r="G120" s="182"/>
      <c r="H120" s="182"/>
      <c r="I120" s="182"/>
    </row>
    <row r="121" spans="1:9">
      <c r="A121" s="182"/>
      <c r="B121" s="182"/>
      <c r="C121" s="182"/>
      <c r="D121" s="181"/>
      <c r="E121" s="181"/>
      <c r="F121" s="181"/>
      <c r="G121" s="182"/>
      <c r="H121" s="182"/>
      <c r="I121" s="182"/>
    </row>
    <row r="122" spans="1:9">
      <c r="A122" s="182"/>
      <c r="B122" s="182"/>
      <c r="C122" s="182"/>
      <c r="D122" s="181"/>
      <c r="E122" s="181"/>
      <c r="F122" s="181"/>
      <c r="G122" s="182"/>
      <c r="H122" s="182"/>
      <c r="I122" s="182"/>
    </row>
    <row r="123" spans="1:9">
      <c r="A123" s="182"/>
      <c r="B123" s="182"/>
      <c r="C123" s="182"/>
      <c r="D123" s="181"/>
      <c r="E123" s="181"/>
      <c r="F123" s="181"/>
      <c r="G123" s="182"/>
      <c r="H123" s="182"/>
      <c r="I123" s="182"/>
    </row>
    <row r="124" spans="1:9">
      <c r="A124" s="182"/>
      <c r="B124" s="182"/>
      <c r="C124" s="182"/>
      <c r="D124" s="181"/>
      <c r="E124" s="181"/>
      <c r="F124" s="181"/>
      <c r="G124" s="182"/>
      <c r="H124" s="182"/>
      <c r="I124" s="182"/>
    </row>
    <row r="125" spans="1:9">
      <c r="A125" s="182"/>
      <c r="B125" s="182"/>
      <c r="C125" s="182"/>
      <c r="D125" s="181"/>
      <c r="E125" s="181"/>
      <c r="F125" s="181"/>
      <c r="G125" s="182"/>
      <c r="H125" s="182"/>
      <c r="I125" s="182"/>
    </row>
    <row r="126" spans="1:9">
      <c r="A126" s="182"/>
      <c r="B126" s="182"/>
      <c r="C126" s="182"/>
      <c r="D126" s="181"/>
      <c r="E126" s="181"/>
      <c r="F126" s="181"/>
      <c r="G126" s="182"/>
      <c r="H126" s="182"/>
      <c r="I126" s="182"/>
    </row>
    <row r="127" spans="1:9">
      <c r="A127" s="182"/>
      <c r="B127" s="182"/>
      <c r="C127" s="182"/>
      <c r="D127" s="181"/>
      <c r="E127" s="181"/>
      <c r="F127" s="181"/>
      <c r="G127" s="182"/>
      <c r="H127" s="182"/>
      <c r="I127" s="182"/>
    </row>
    <row r="128" spans="1:9">
      <c r="A128" s="182"/>
      <c r="B128" s="182"/>
      <c r="C128" s="182"/>
      <c r="D128" s="181"/>
      <c r="E128" s="181"/>
      <c r="F128" s="181"/>
      <c r="G128" s="182"/>
      <c r="H128" s="182"/>
      <c r="I128" s="182"/>
    </row>
    <row r="129" spans="1:9">
      <c r="A129" s="182"/>
      <c r="B129" s="182"/>
      <c r="C129" s="182"/>
      <c r="D129" s="181"/>
      <c r="E129" s="181"/>
      <c r="F129" s="181"/>
      <c r="G129" s="182"/>
      <c r="H129" s="182"/>
      <c r="I129" s="182"/>
    </row>
    <row r="130" spans="1:9">
      <c r="A130" s="182"/>
      <c r="B130" s="182"/>
      <c r="C130" s="182"/>
      <c r="D130" s="181"/>
      <c r="E130" s="181"/>
      <c r="F130" s="181"/>
      <c r="G130" s="182"/>
      <c r="H130" s="182"/>
      <c r="I130" s="182"/>
    </row>
    <row r="131" spans="1:9">
      <c r="A131" s="182"/>
      <c r="B131" s="182"/>
      <c r="C131" s="182"/>
      <c r="D131" s="181"/>
      <c r="E131" s="181"/>
      <c r="F131" s="181"/>
      <c r="G131" s="182"/>
      <c r="H131" s="182"/>
      <c r="I131" s="182"/>
    </row>
    <row r="132" spans="1:9">
      <c r="A132" s="182"/>
      <c r="B132" s="182"/>
      <c r="C132" s="182"/>
      <c r="D132" s="181"/>
      <c r="E132" s="181"/>
      <c r="F132" s="181"/>
      <c r="G132" s="182"/>
      <c r="H132" s="182"/>
      <c r="I132" s="182"/>
    </row>
    <row r="133" spans="1:9">
      <c r="A133" s="182"/>
      <c r="B133" s="182"/>
      <c r="C133" s="182"/>
      <c r="D133" s="181"/>
      <c r="E133" s="181"/>
      <c r="F133" s="181"/>
      <c r="G133" s="182"/>
      <c r="H133" s="182"/>
      <c r="I133" s="182"/>
    </row>
    <row r="134" spans="1:9">
      <c r="A134" s="182"/>
      <c r="B134" s="182"/>
      <c r="C134" s="182"/>
      <c r="D134" s="181"/>
      <c r="E134" s="181"/>
      <c r="F134" s="181"/>
      <c r="G134" s="182"/>
      <c r="H134" s="182"/>
      <c r="I134" s="182"/>
    </row>
    <row r="135" spans="1:9">
      <c r="A135" s="182"/>
      <c r="B135" s="182"/>
      <c r="C135" s="182"/>
      <c r="D135" s="181"/>
      <c r="E135" s="181"/>
      <c r="F135" s="181"/>
      <c r="G135" s="182"/>
      <c r="H135" s="182"/>
      <c r="I135" s="182"/>
    </row>
    <row r="136" spans="1:9">
      <c r="A136" s="182"/>
      <c r="B136" s="182"/>
      <c r="C136" s="182"/>
      <c r="D136" s="181"/>
      <c r="E136" s="181"/>
      <c r="F136" s="181"/>
      <c r="G136" s="182"/>
      <c r="H136" s="182"/>
      <c r="I136" s="182"/>
    </row>
    <row r="137" spans="1:9">
      <c r="A137" s="182"/>
      <c r="B137" s="182"/>
      <c r="C137" s="182"/>
      <c r="D137" s="181"/>
      <c r="E137" s="181"/>
      <c r="F137" s="181"/>
      <c r="G137" s="182"/>
      <c r="H137" s="182"/>
      <c r="I137" s="182"/>
    </row>
    <row r="138" spans="1:9">
      <c r="A138" s="182"/>
      <c r="B138" s="182"/>
      <c r="C138" s="182"/>
      <c r="D138" s="181"/>
      <c r="E138" s="181"/>
      <c r="F138" s="181"/>
      <c r="G138" s="182"/>
      <c r="H138" s="182"/>
      <c r="I138" s="182"/>
    </row>
    <row r="139" spans="1:9">
      <c r="A139" s="182"/>
      <c r="B139" s="182"/>
      <c r="C139" s="182"/>
      <c r="D139" s="181"/>
      <c r="E139" s="181"/>
      <c r="F139" s="181"/>
      <c r="G139" s="182"/>
      <c r="H139" s="182"/>
      <c r="I139" s="182"/>
    </row>
    <row r="140" spans="1:9">
      <c r="A140" s="182"/>
      <c r="B140" s="182"/>
      <c r="C140" s="182"/>
      <c r="D140" s="181"/>
      <c r="E140" s="181"/>
      <c r="F140" s="181"/>
      <c r="G140" s="182"/>
      <c r="H140" s="182"/>
      <c r="I140" s="182"/>
    </row>
    <row r="141" spans="1:9">
      <c r="A141" s="182"/>
      <c r="B141" s="182"/>
      <c r="C141" s="182"/>
      <c r="D141" s="181"/>
      <c r="E141" s="181"/>
      <c r="F141" s="181"/>
      <c r="G141" s="182"/>
      <c r="H141" s="182"/>
      <c r="I141" s="182"/>
    </row>
    <row r="142" spans="1:9">
      <c r="A142" s="182"/>
      <c r="B142" s="182"/>
      <c r="C142" s="182"/>
      <c r="D142" s="181"/>
      <c r="E142" s="181"/>
      <c r="F142" s="181"/>
      <c r="G142" s="182"/>
      <c r="H142" s="182"/>
      <c r="I142" s="182"/>
    </row>
    <row r="143" spans="1:9">
      <c r="A143" s="182"/>
      <c r="B143" s="182"/>
      <c r="C143" s="182"/>
      <c r="D143" s="181"/>
      <c r="E143" s="181"/>
      <c r="F143" s="181"/>
      <c r="G143" s="182"/>
      <c r="H143" s="182"/>
      <c r="I143" s="182"/>
    </row>
    <row r="144" spans="1:9">
      <c r="A144" s="182"/>
      <c r="B144" s="182"/>
      <c r="C144" s="182"/>
      <c r="D144" s="181"/>
      <c r="E144" s="181"/>
      <c r="F144" s="181"/>
      <c r="G144" s="182"/>
      <c r="H144" s="182"/>
      <c r="I144" s="182"/>
    </row>
    <row r="145" spans="1:9">
      <c r="A145" s="182"/>
      <c r="B145" s="182"/>
      <c r="C145" s="182"/>
      <c r="D145" s="181"/>
      <c r="E145" s="181"/>
      <c r="F145" s="181"/>
      <c r="G145" s="182"/>
      <c r="H145" s="182"/>
      <c r="I145" s="182"/>
    </row>
    <row r="146" spans="1:9">
      <c r="A146" s="182"/>
      <c r="B146" s="182"/>
      <c r="C146" s="182"/>
      <c r="D146" s="181"/>
      <c r="E146" s="181"/>
      <c r="F146" s="181"/>
      <c r="G146" s="182"/>
      <c r="H146" s="182"/>
      <c r="I146" s="182"/>
    </row>
    <row r="147" spans="1:9">
      <c r="A147" s="182"/>
      <c r="B147" s="182"/>
      <c r="C147" s="182"/>
      <c r="D147" s="181"/>
      <c r="E147" s="181"/>
      <c r="F147" s="181"/>
      <c r="G147" s="182"/>
      <c r="H147" s="182"/>
      <c r="I147" s="182"/>
    </row>
    <row r="148" spans="1:9">
      <c r="A148" s="182"/>
      <c r="B148" s="182"/>
      <c r="C148" s="182"/>
      <c r="D148" s="181"/>
      <c r="E148" s="181"/>
      <c r="F148" s="181"/>
      <c r="G148" s="182"/>
      <c r="H148" s="182"/>
      <c r="I148" s="182"/>
    </row>
    <row r="149" spans="1:9" ht="18.75">
      <c r="A149" s="182"/>
      <c r="B149" s="182"/>
      <c r="C149" s="182"/>
      <c r="D149" s="181"/>
      <c r="E149" s="181"/>
      <c r="F149" s="179"/>
      <c r="G149" s="180"/>
      <c r="H149" s="180"/>
      <c r="I149" s="180"/>
    </row>
    <row r="150" spans="1:9" ht="18.75">
      <c r="A150" s="180"/>
      <c r="B150" s="180"/>
      <c r="C150" s="180"/>
      <c r="D150" s="179"/>
      <c r="E150" s="179"/>
      <c r="F150" s="179"/>
      <c r="G150" s="180"/>
      <c r="H150" s="180"/>
      <c r="I150" s="180"/>
    </row>
    <row r="151" spans="1:9" ht="18.75">
      <c r="A151" s="180"/>
      <c r="B151" s="180"/>
      <c r="C151" s="180"/>
      <c r="D151" s="179"/>
      <c r="E151" s="179"/>
      <c r="F151" s="179"/>
      <c r="G151" s="180"/>
      <c r="H151" s="180"/>
      <c r="I151" s="180"/>
    </row>
    <row r="152" spans="1:9">
      <c r="D152" s="179"/>
      <c r="E152" s="179"/>
      <c r="F152" s="179"/>
    </row>
    <row r="153" spans="1:9">
      <c r="D153" s="179"/>
      <c r="E153" s="179"/>
      <c r="F153" s="179"/>
    </row>
    <row r="154" spans="1:9">
      <c r="D154" s="179"/>
      <c r="E154" s="179"/>
      <c r="F154" s="179"/>
    </row>
    <row r="155" spans="1:9">
      <c r="D155" s="179"/>
      <c r="E155" s="179"/>
      <c r="F155" s="179"/>
    </row>
    <row r="156" spans="1:9">
      <c r="D156" s="179"/>
      <c r="E156" s="179"/>
      <c r="F156" s="179"/>
    </row>
    <row r="157" spans="1:9">
      <c r="D157" s="179"/>
      <c r="E157" s="179"/>
      <c r="F157" s="179"/>
    </row>
    <row r="158" spans="1:9">
      <c r="D158" s="179"/>
      <c r="E158" s="179"/>
      <c r="F158" s="179"/>
    </row>
    <row r="159" spans="1:9">
      <c r="D159" s="179"/>
      <c r="E159" s="179"/>
      <c r="F159" s="179"/>
    </row>
    <row r="160" spans="1:9">
      <c r="D160" s="179"/>
      <c r="E160" s="179"/>
      <c r="F160" s="179"/>
    </row>
    <row r="161" spans="4:6">
      <c r="D161" s="179"/>
      <c r="E161" s="179"/>
      <c r="F161" s="179"/>
    </row>
    <row r="162" spans="4:6">
      <c r="D162" s="179"/>
      <c r="E162" s="179"/>
      <c r="F162" s="179"/>
    </row>
    <row r="163" spans="4:6">
      <c r="D163" s="179"/>
      <c r="E163" s="179"/>
      <c r="F163" s="179"/>
    </row>
    <row r="164" spans="4:6">
      <c r="D164" s="179"/>
      <c r="E164" s="179"/>
      <c r="F164" s="179"/>
    </row>
    <row r="165" spans="4:6">
      <c r="D165" s="179"/>
      <c r="E165" s="179"/>
      <c r="F165" s="179"/>
    </row>
    <row r="166" spans="4:6">
      <c r="D166" s="179"/>
      <c r="E166" s="179"/>
      <c r="F166" s="179"/>
    </row>
    <row r="167" spans="4:6">
      <c r="D167" s="179"/>
      <c r="E167" s="179"/>
      <c r="F167" s="179"/>
    </row>
    <row r="168" spans="4:6">
      <c r="D168" s="179"/>
      <c r="E168" s="179"/>
      <c r="F168" s="179"/>
    </row>
    <row r="169" spans="4:6">
      <c r="D169" s="179"/>
      <c r="E169" s="179"/>
      <c r="F169" s="179"/>
    </row>
    <row r="170" spans="4:6">
      <c r="D170" s="179"/>
      <c r="E170" s="179"/>
      <c r="F170" s="179"/>
    </row>
    <row r="171" spans="4:6">
      <c r="D171" s="179"/>
      <c r="E171" s="179"/>
      <c r="F171" s="179"/>
    </row>
    <row r="172" spans="4:6">
      <c r="D172" s="179"/>
      <c r="E172" s="179"/>
      <c r="F172" s="179"/>
    </row>
    <row r="173" spans="4:6">
      <c r="D173" s="179"/>
      <c r="E173" s="179"/>
      <c r="F173" s="179"/>
    </row>
    <row r="174" spans="4:6">
      <c r="D174" s="179"/>
      <c r="E174" s="179"/>
      <c r="F174" s="179"/>
    </row>
    <row r="175" spans="4:6">
      <c r="D175" s="179"/>
      <c r="E175" s="179"/>
      <c r="F175" s="179"/>
    </row>
    <row r="176" spans="4:6">
      <c r="D176" s="179"/>
      <c r="E176" s="179"/>
      <c r="F176" s="179"/>
    </row>
    <row r="177" spans="4:6">
      <c r="D177" s="179"/>
      <c r="E177" s="179"/>
      <c r="F177" s="179"/>
    </row>
    <row r="178" spans="4:6">
      <c r="D178" s="179"/>
      <c r="E178" s="179"/>
      <c r="F178" s="179"/>
    </row>
    <row r="179" spans="4:6">
      <c r="D179" s="179"/>
      <c r="E179" s="179"/>
      <c r="F179" s="179"/>
    </row>
    <row r="180" spans="4:6">
      <c r="D180" s="179"/>
      <c r="E180" s="179"/>
      <c r="F180" s="179"/>
    </row>
    <row r="181" spans="4:6">
      <c r="D181" s="179"/>
      <c r="E181" s="179"/>
      <c r="F181" s="179"/>
    </row>
    <row r="182" spans="4:6">
      <c r="D182" s="179"/>
      <c r="E182" s="179"/>
      <c r="F182" s="179"/>
    </row>
    <row r="183" spans="4:6">
      <c r="D183" s="179"/>
      <c r="E183" s="179"/>
      <c r="F183" s="179"/>
    </row>
    <row r="184" spans="4:6">
      <c r="D184" s="179"/>
      <c r="E184" s="179"/>
      <c r="F184" s="179"/>
    </row>
    <row r="185" spans="4:6">
      <c r="D185" s="179"/>
      <c r="E185" s="179"/>
      <c r="F185" s="179"/>
    </row>
    <row r="186" spans="4:6">
      <c r="D186" s="179"/>
      <c r="E186" s="179"/>
      <c r="F186" s="179"/>
    </row>
    <row r="187" spans="4:6">
      <c r="D187" s="179"/>
      <c r="E187" s="179"/>
      <c r="F187" s="179"/>
    </row>
    <row r="188" spans="4:6">
      <c r="D188" s="179"/>
      <c r="E188" s="179"/>
      <c r="F188" s="179"/>
    </row>
    <row r="189" spans="4:6">
      <c r="D189" s="179"/>
      <c r="E189" s="179"/>
      <c r="F189" s="179"/>
    </row>
    <row r="190" spans="4:6">
      <c r="D190" s="179"/>
      <c r="E190" s="179"/>
      <c r="F190" s="179"/>
    </row>
    <row r="191" spans="4:6">
      <c r="D191" s="179"/>
      <c r="E191" s="179"/>
      <c r="F191" s="179"/>
    </row>
    <row r="192" spans="4:6">
      <c r="D192" s="179"/>
      <c r="E192" s="179"/>
      <c r="F192" s="179"/>
    </row>
    <row r="193" spans="4:6">
      <c r="D193" s="179"/>
      <c r="E193" s="179"/>
      <c r="F193" s="179"/>
    </row>
    <row r="194" spans="4:6">
      <c r="D194" s="179"/>
      <c r="E194" s="179"/>
      <c r="F194" s="179"/>
    </row>
    <row r="195" spans="4:6">
      <c r="D195" s="179"/>
      <c r="E195" s="179"/>
      <c r="F195" s="179"/>
    </row>
    <row r="196" spans="4:6">
      <c r="D196" s="179"/>
      <c r="E196" s="179"/>
      <c r="F196" s="179"/>
    </row>
    <row r="197" spans="4:6">
      <c r="D197" s="179"/>
      <c r="E197" s="179"/>
      <c r="F197" s="179"/>
    </row>
  </sheetData>
  <mergeCells count="5">
    <mergeCell ref="C4:C5"/>
    <mergeCell ref="D4:D5"/>
    <mergeCell ref="E4:E5"/>
    <mergeCell ref="F4:F5"/>
    <mergeCell ref="G4:G5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V40"/>
  <sheetViews>
    <sheetView topLeftCell="A31" workbookViewId="0">
      <selection sqref="A1:XFD2"/>
    </sheetView>
  </sheetViews>
  <sheetFormatPr defaultColWidth="9" defaultRowHeight="16.5" customHeight="1"/>
  <cols>
    <col min="1" max="1" width="42.5703125" style="21" customWidth="1"/>
    <col min="2" max="2" width="11.5703125" style="21" customWidth="1"/>
    <col min="3" max="3" width="10.140625" style="22" customWidth="1"/>
    <col min="4" max="4" width="10.7109375" style="22" customWidth="1"/>
    <col min="5" max="5" width="10.7109375" style="21" customWidth="1"/>
    <col min="6" max="6" width="9.42578125" style="21" customWidth="1"/>
    <col min="7" max="16384" width="9" style="21"/>
  </cols>
  <sheetData>
    <row r="1" spans="1:126" s="501" customFormat="1" ht="20.100000000000001" customHeight="1">
      <c r="A1" s="500" t="s">
        <v>53</v>
      </c>
      <c r="B1" s="500"/>
      <c r="C1" s="500"/>
      <c r="D1" s="500"/>
    </row>
    <row r="2" spans="1:126" s="501" customFormat="1" ht="20.100000000000001" customHeight="1">
      <c r="A2" s="502"/>
      <c r="B2" s="502"/>
      <c r="C2" s="502"/>
      <c r="D2" s="502"/>
    </row>
    <row r="3" spans="1:126" ht="20.100000000000001" customHeight="1">
      <c r="A3" s="43"/>
      <c r="B3" s="43"/>
      <c r="D3" s="42"/>
      <c r="E3" s="42" t="s">
        <v>52</v>
      </c>
    </row>
    <row r="4" spans="1:126" ht="16.5" customHeight="1">
      <c r="A4" s="437"/>
      <c r="B4" s="41" t="s">
        <v>51</v>
      </c>
      <c r="C4" s="41" t="s">
        <v>50</v>
      </c>
      <c r="D4" s="41" t="s">
        <v>50</v>
      </c>
      <c r="E4" s="41" t="s">
        <v>49</v>
      </c>
    </row>
    <row r="5" spans="1:126" ht="16.5" customHeight="1">
      <c r="A5" s="438"/>
      <c r="B5" s="40" t="s">
        <v>48</v>
      </c>
      <c r="C5" s="40" t="s">
        <v>48</v>
      </c>
      <c r="D5" s="40" t="s">
        <v>48</v>
      </c>
      <c r="E5" s="40" t="s">
        <v>48</v>
      </c>
    </row>
    <row r="6" spans="1:126" ht="16.5" customHeight="1">
      <c r="A6" s="438"/>
      <c r="B6" s="40" t="s">
        <v>46</v>
      </c>
      <c r="C6" s="40" t="s">
        <v>47</v>
      </c>
      <c r="D6" s="40" t="s">
        <v>46</v>
      </c>
      <c r="E6" s="40" t="s">
        <v>46</v>
      </c>
    </row>
    <row r="7" spans="1:126" ht="16.5" customHeight="1">
      <c r="A7" s="438"/>
      <c r="B7" s="39" t="s">
        <v>44</v>
      </c>
      <c r="C7" s="39" t="s">
        <v>45</v>
      </c>
      <c r="D7" s="39" t="s">
        <v>44</v>
      </c>
      <c r="E7" s="39" t="s">
        <v>44</v>
      </c>
    </row>
    <row r="8" spans="1:126" ht="16.5" customHeight="1">
      <c r="A8" s="38"/>
      <c r="B8" s="38"/>
      <c r="C8" s="37"/>
      <c r="D8" s="37"/>
    </row>
    <row r="9" spans="1:126" s="36" customFormat="1" ht="16.5" customHeight="1">
      <c r="A9" s="405" t="s">
        <v>43</v>
      </c>
      <c r="B9" s="29">
        <v>107.20512406876553</v>
      </c>
      <c r="C9" s="29">
        <v>98.330497831434101</v>
      </c>
      <c r="D9" s="29">
        <v>107.89055255411617</v>
      </c>
      <c r="E9" s="29">
        <v>107.34359694653071</v>
      </c>
    </row>
    <row r="10" spans="1:126" s="33" customFormat="1" ht="20.100000000000001" customHeight="1">
      <c r="A10" s="35" t="s">
        <v>42</v>
      </c>
      <c r="B10" s="29">
        <v>100.51</v>
      </c>
      <c r="C10" s="29">
        <v>89.820889815097999</v>
      </c>
      <c r="D10" s="29">
        <v>91.938766015818899</v>
      </c>
      <c r="E10" s="29">
        <v>98.321232973327596</v>
      </c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</row>
    <row r="11" spans="1:126" s="22" customFormat="1" ht="20.100000000000001" customHeight="1">
      <c r="A11" s="27" t="s">
        <v>41</v>
      </c>
      <c r="B11" s="26">
        <v>105.51</v>
      </c>
      <c r="C11" s="26">
        <v>88.616828908447999</v>
      </c>
      <c r="D11" s="26">
        <v>95.777568111441497</v>
      </c>
      <c r="E11" s="26">
        <v>102.860826853183</v>
      </c>
    </row>
    <row r="12" spans="1:126" s="22" customFormat="1" ht="20.100000000000001" customHeight="1">
      <c r="A12" s="27" t="s">
        <v>40</v>
      </c>
      <c r="B12" s="26">
        <v>99.11</v>
      </c>
      <c r="C12" s="26">
        <v>89.350702896584707</v>
      </c>
      <c r="D12" s="26">
        <v>90.505413584689805</v>
      </c>
      <c r="E12" s="26">
        <v>96.963275932614806</v>
      </c>
    </row>
    <row r="13" spans="1:126" s="22" customFormat="1" ht="20.100000000000001" customHeight="1">
      <c r="A13" s="27" t="s">
        <v>39</v>
      </c>
      <c r="B13" s="26">
        <v>104.84</v>
      </c>
      <c r="C13" s="26">
        <v>104.136801427772</v>
      </c>
      <c r="D13" s="26">
        <v>98.8714749690388</v>
      </c>
      <c r="E13" s="26">
        <v>103.15622904722601</v>
      </c>
    </row>
    <row r="14" spans="1:126" s="28" customFormat="1" ht="20.100000000000001" customHeight="1">
      <c r="A14" s="32" t="s">
        <v>38</v>
      </c>
      <c r="B14" s="29">
        <v>108.74</v>
      </c>
      <c r="C14" s="29">
        <v>100.468128414193</v>
      </c>
      <c r="D14" s="29">
        <v>112.46348561471299</v>
      </c>
      <c r="E14" s="29">
        <v>109.64</v>
      </c>
    </row>
    <row r="15" spans="1:126" s="22" customFormat="1" ht="20.100000000000001" customHeight="1">
      <c r="A15" s="27" t="s">
        <v>37</v>
      </c>
      <c r="B15" s="26">
        <v>108.44</v>
      </c>
      <c r="C15" s="26">
        <v>93.945076068729804</v>
      </c>
      <c r="D15" s="26">
        <v>107.291132296119</v>
      </c>
      <c r="E15" s="26">
        <v>108.142022416674</v>
      </c>
    </row>
    <row r="16" spans="1:126" s="22" customFormat="1" ht="20.100000000000001" customHeight="1">
      <c r="A16" s="27" t="s">
        <v>36</v>
      </c>
      <c r="B16" s="26">
        <v>108.44</v>
      </c>
      <c r="C16" s="26">
        <v>108.633332943426</v>
      </c>
      <c r="D16" s="26">
        <v>101.79860332938701</v>
      </c>
      <c r="E16" s="26">
        <v>106.707684793355</v>
      </c>
    </row>
    <row r="17" spans="1:126" s="22" customFormat="1" ht="20.100000000000001" customHeight="1">
      <c r="A17" s="27" t="s">
        <v>35</v>
      </c>
      <c r="B17" s="26">
        <v>98.98</v>
      </c>
      <c r="C17" s="26">
        <v>99.413468555189993</v>
      </c>
      <c r="D17" s="26">
        <v>109.549843287719</v>
      </c>
      <c r="E17" s="26">
        <v>101.59986874826799</v>
      </c>
    </row>
    <row r="18" spans="1:126" s="22" customFormat="1" ht="20.100000000000001" customHeight="1">
      <c r="A18" s="27" t="s">
        <v>34</v>
      </c>
      <c r="B18" s="26">
        <v>114.03</v>
      </c>
      <c r="C18" s="26">
        <v>98.929342511862799</v>
      </c>
      <c r="D18" s="26">
        <v>111.445111461091</v>
      </c>
      <c r="E18" s="26">
        <v>113.298599523617</v>
      </c>
    </row>
    <row r="19" spans="1:126" s="22" customFormat="1" ht="20.100000000000001" customHeight="1">
      <c r="A19" s="27" t="s">
        <v>33</v>
      </c>
      <c r="B19" s="26">
        <v>108.68</v>
      </c>
      <c r="C19" s="26">
        <v>100.60610129771101</v>
      </c>
      <c r="D19" s="26">
        <v>108.388043426943</v>
      </c>
      <c r="E19" s="26">
        <v>108.601170995326</v>
      </c>
    </row>
    <row r="20" spans="1:126" s="22" customFormat="1" ht="20.100000000000001" customHeight="1">
      <c r="A20" s="27" t="s">
        <v>32</v>
      </c>
      <c r="B20" s="26">
        <v>105.35</v>
      </c>
      <c r="C20" s="26">
        <v>101.878391197718</v>
      </c>
      <c r="D20" s="26">
        <v>100.517807363423</v>
      </c>
      <c r="E20" s="26">
        <v>104.025822557437</v>
      </c>
    </row>
    <row r="21" spans="1:126" s="22" customFormat="1" ht="20.100000000000001" customHeight="1">
      <c r="A21" s="27" t="s">
        <v>31</v>
      </c>
      <c r="B21" s="26">
        <v>114.15</v>
      </c>
      <c r="C21" s="26">
        <v>106.31753304105101</v>
      </c>
      <c r="D21" s="26">
        <v>114.476232602019</v>
      </c>
      <c r="E21" s="26">
        <v>114.236340651744</v>
      </c>
    </row>
    <row r="22" spans="1:126" s="22" customFormat="1" ht="20.100000000000001" customHeight="1">
      <c r="A22" s="27" t="s">
        <v>30</v>
      </c>
      <c r="B22" s="26">
        <v>102.79</v>
      </c>
      <c r="C22" s="26">
        <v>102.861899315983</v>
      </c>
      <c r="D22" s="26">
        <v>100.820155903895</v>
      </c>
      <c r="E22" s="26">
        <v>102.261684652924</v>
      </c>
    </row>
    <row r="23" spans="1:126" s="22" customFormat="1" ht="20.100000000000001" customHeight="1">
      <c r="A23" s="27" t="s">
        <v>29</v>
      </c>
      <c r="B23" s="26">
        <v>108.93</v>
      </c>
      <c r="C23" s="26">
        <v>101.28781205849999</v>
      </c>
      <c r="D23" s="26">
        <v>106.786038434368</v>
      </c>
      <c r="E23" s="26">
        <v>108.322094910454</v>
      </c>
    </row>
    <row r="24" spans="1:126" s="31" customFormat="1" ht="20.100000000000001" customHeight="1">
      <c r="A24" s="27" t="s">
        <v>28</v>
      </c>
      <c r="B24" s="26">
        <v>113.96</v>
      </c>
      <c r="C24" s="26">
        <v>103.046436702101</v>
      </c>
      <c r="D24" s="26">
        <v>113.856987169384</v>
      </c>
      <c r="E24" s="26">
        <v>113.931277707395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</row>
    <row r="25" spans="1:126" s="22" customFormat="1" ht="20.100000000000001" customHeight="1">
      <c r="A25" s="27" t="s">
        <v>27</v>
      </c>
      <c r="B25" s="26">
        <v>113.84</v>
      </c>
      <c r="C25" s="26">
        <v>101.94072131519</v>
      </c>
      <c r="D25" s="26">
        <v>110.165872481394</v>
      </c>
      <c r="E25" s="26">
        <v>112.76112962563001</v>
      </c>
    </row>
    <row r="26" spans="1:126" s="22" customFormat="1" ht="20.100000000000001" customHeight="1">
      <c r="A26" s="27" t="s">
        <v>26</v>
      </c>
      <c r="B26" s="26">
        <v>124.74</v>
      </c>
      <c r="C26" s="26">
        <v>107.00643057668</v>
      </c>
      <c r="D26" s="26">
        <v>113.470209530416</v>
      </c>
      <c r="E26" s="26">
        <v>121.431114890979</v>
      </c>
    </row>
    <row r="27" spans="1:126" s="22" customFormat="1" ht="30" customHeight="1">
      <c r="A27" s="27" t="s">
        <v>25</v>
      </c>
      <c r="B27" s="26">
        <v>112.1</v>
      </c>
      <c r="C27" s="26">
        <v>103.38215397504599</v>
      </c>
      <c r="D27" s="26">
        <v>110.271119820039</v>
      </c>
      <c r="E27" s="26">
        <v>111.599553580899</v>
      </c>
    </row>
    <row r="28" spans="1:126" s="22" customFormat="1" ht="30" customHeight="1">
      <c r="A28" s="27" t="s">
        <v>24</v>
      </c>
      <c r="B28" s="26">
        <v>111.8</v>
      </c>
      <c r="C28" s="26">
        <v>96.735968963214901</v>
      </c>
      <c r="D28" s="26">
        <v>136.56113455392699</v>
      </c>
      <c r="E28" s="26">
        <v>117.40197093555599</v>
      </c>
    </row>
    <row r="29" spans="1:126" s="22" customFormat="1" ht="20.100000000000001" customHeight="1">
      <c r="A29" s="27" t="s">
        <v>23</v>
      </c>
      <c r="B29" s="26">
        <v>100.3</v>
      </c>
      <c r="C29" s="26">
        <v>102.86382721366</v>
      </c>
      <c r="D29" s="26">
        <v>107.419795346253</v>
      </c>
      <c r="E29" s="26">
        <v>102.186123599599</v>
      </c>
    </row>
    <row r="30" spans="1:126" s="22" customFormat="1" ht="20.100000000000001" customHeight="1">
      <c r="A30" s="27" t="s">
        <v>22</v>
      </c>
      <c r="B30" s="26">
        <v>113.01</v>
      </c>
      <c r="C30" s="26">
        <v>99.019468404335896</v>
      </c>
      <c r="D30" s="26">
        <v>116.858396370058</v>
      </c>
      <c r="E30" s="26">
        <v>114.032590266835</v>
      </c>
    </row>
    <row r="31" spans="1:126" s="22" customFormat="1" ht="20.100000000000001" customHeight="1">
      <c r="A31" s="27" t="s">
        <v>21</v>
      </c>
      <c r="B31" s="26">
        <v>101.93</v>
      </c>
      <c r="C31" s="26">
        <v>107.147271504587</v>
      </c>
      <c r="D31" s="26">
        <v>115.451702323562</v>
      </c>
      <c r="E31" s="26">
        <v>105.084740642661</v>
      </c>
    </row>
    <row r="32" spans="1:126" s="22" customFormat="1" ht="20.100000000000001" customHeight="1">
      <c r="A32" s="27" t="s">
        <v>20</v>
      </c>
      <c r="B32" s="26">
        <v>113.33</v>
      </c>
      <c r="C32" s="26">
        <v>105.531999282947</v>
      </c>
      <c r="D32" s="26">
        <v>125.588873369588</v>
      </c>
      <c r="E32" s="26">
        <v>116.48921765849001</v>
      </c>
    </row>
    <row r="33" spans="1:5" s="28" customFormat="1" ht="20.100000000000001" customHeight="1">
      <c r="A33" s="30" t="s">
        <v>19</v>
      </c>
      <c r="B33" s="29">
        <v>112.37</v>
      </c>
      <c r="C33" s="29">
        <v>102.695352549097</v>
      </c>
      <c r="D33" s="29">
        <v>111.45862017349</v>
      </c>
      <c r="E33" s="29">
        <v>112.12531200391101</v>
      </c>
    </row>
    <row r="34" spans="1:5" s="28" customFormat="1" ht="30" customHeight="1">
      <c r="A34" s="30" t="s">
        <v>18</v>
      </c>
      <c r="B34" s="29">
        <v>109.12</v>
      </c>
      <c r="C34" s="29">
        <v>102.421074032337</v>
      </c>
      <c r="D34" s="29">
        <v>108.492414078903</v>
      </c>
      <c r="E34" s="29">
        <v>108.958476096501</v>
      </c>
    </row>
    <row r="35" spans="1:5" s="22" customFormat="1" ht="20.100000000000001" customHeight="1">
      <c r="A35" s="27" t="s">
        <v>17</v>
      </c>
      <c r="B35" s="26">
        <v>109.35</v>
      </c>
      <c r="C35" s="26">
        <v>102.61549164434</v>
      </c>
      <c r="D35" s="26">
        <v>107.51272310003699</v>
      </c>
      <c r="E35" s="26">
        <v>108.873482172137</v>
      </c>
    </row>
    <row r="36" spans="1:5" s="22" customFormat="1" ht="30" customHeight="1">
      <c r="A36" s="27" t="s">
        <v>16</v>
      </c>
      <c r="B36" s="26">
        <v>108.65</v>
      </c>
      <c r="C36" s="26">
        <v>102.020866689615</v>
      </c>
      <c r="D36" s="26">
        <v>110.578701319014</v>
      </c>
      <c r="E36" s="26">
        <v>109.133476182801</v>
      </c>
    </row>
    <row r="37" spans="1:5" ht="16.5" customHeight="1">
      <c r="A37" s="25"/>
      <c r="B37" s="25"/>
      <c r="C37" s="24"/>
      <c r="D37" s="24"/>
      <c r="E37" s="23"/>
    </row>
    <row r="38" spans="1:5" ht="16.5" customHeight="1">
      <c r="E38" s="23"/>
    </row>
    <row r="39" spans="1:5" ht="16.5" customHeight="1">
      <c r="E39" s="23"/>
    </row>
    <row r="40" spans="1:5" ht="16.5" customHeight="1">
      <c r="E40" s="23"/>
    </row>
  </sheetData>
  <mergeCells count="1">
    <mergeCell ref="A4:A7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43"/>
  <sheetViews>
    <sheetView topLeftCell="A34" workbookViewId="0">
      <selection sqref="A1:XFD2"/>
    </sheetView>
  </sheetViews>
  <sheetFormatPr defaultColWidth="9" defaultRowHeight="15"/>
  <cols>
    <col min="1" max="1" width="30.140625" style="44" customWidth="1"/>
    <col min="2" max="2" width="9" style="44" bestFit="1" customWidth="1"/>
    <col min="3" max="3" width="8.5703125" style="44" customWidth="1"/>
    <col min="4" max="4" width="7.7109375" style="44" customWidth="1"/>
    <col min="5" max="5" width="8" style="44" customWidth="1"/>
    <col min="6" max="6" width="11.28515625" style="44" customWidth="1"/>
    <col min="7" max="7" width="10.85546875" style="44" customWidth="1"/>
    <col min="8" max="16384" width="9" style="44"/>
  </cols>
  <sheetData>
    <row r="1" spans="1:7" s="497" customFormat="1" ht="20.100000000000001" customHeight="1">
      <c r="A1" s="495" t="s">
        <v>111</v>
      </c>
      <c r="B1" s="496"/>
      <c r="C1" s="496"/>
      <c r="D1" s="496"/>
      <c r="E1" s="496"/>
      <c r="F1" s="496"/>
      <c r="G1" s="496"/>
    </row>
    <row r="2" spans="1:7" s="497" customFormat="1" ht="20.100000000000001" customHeight="1">
      <c r="A2" s="498"/>
      <c r="B2" s="499"/>
    </row>
    <row r="3" spans="1:7" ht="20.100000000000001" customHeight="1">
      <c r="A3" s="65"/>
      <c r="B3" s="64"/>
    </row>
    <row r="4" spans="1:7" ht="20.100000000000001" customHeight="1">
      <c r="A4" s="55"/>
      <c r="B4" s="55"/>
      <c r="F4" s="63"/>
    </row>
    <row r="5" spans="1:7">
      <c r="A5" s="62"/>
      <c r="B5" s="61" t="s">
        <v>110</v>
      </c>
      <c r="C5" s="59" t="s">
        <v>109</v>
      </c>
      <c r="D5" s="59" t="s">
        <v>108</v>
      </c>
      <c r="E5" s="59" t="s">
        <v>107</v>
      </c>
      <c r="F5" s="60" t="s">
        <v>50</v>
      </c>
      <c r="G5" s="59" t="s">
        <v>49</v>
      </c>
    </row>
    <row r="6" spans="1:7">
      <c r="A6" s="55"/>
      <c r="B6" s="54" t="s">
        <v>106</v>
      </c>
      <c r="C6" s="53" t="s">
        <v>105</v>
      </c>
      <c r="D6" s="58" t="s">
        <v>104</v>
      </c>
      <c r="E6" s="53" t="s">
        <v>103</v>
      </c>
      <c r="F6" s="53" t="s">
        <v>48</v>
      </c>
      <c r="G6" s="53" t="s">
        <v>102</v>
      </c>
    </row>
    <row r="7" spans="1:7">
      <c r="A7" s="55"/>
      <c r="B7" s="54"/>
      <c r="C7" s="53" t="s">
        <v>45</v>
      </c>
      <c r="D7" s="53" t="s">
        <v>101</v>
      </c>
      <c r="E7" s="53" t="s">
        <v>101</v>
      </c>
      <c r="F7" s="58" t="s">
        <v>100</v>
      </c>
      <c r="G7" s="53" t="s">
        <v>99</v>
      </c>
    </row>
    <row r="8" spans="1:7">
      <c r="A8" s="55"/>
      <c r="B8" s="57"/>
      <c r="C8" s="56"/>
      <c r="D8" s="56">
        <v>2016</v>
      </c>
      <c r="E8" s="56">
        <v>2016</v>
      </c>
      <c r="F8" s="56" t="s">
        <v>98</v>
      </c>
      <c r="G8" s="56" t="s">
        <v>97</v>
      </c>
    </row>
    <row r="9" spans="1:7">
      <c r="A9" s="55"/>
      <c r="B9" s="54"/>
      <c r="C9" s="53"/>
      <c r="D9" s="53"/>
      <c r="E9" s="53"/>
      <c r="F9" s="53"/>
      <c r="G9" s="53"/>
    </row>
    <row r="10" spans="1:7" ht="18" customHeight="1">
      <c r="A10" s="50" t="s">
        <v>96</v>
      </c>
      <c r="B10" s="49" t="s">
        <v>68</v>
      </c>
      <c r="C10" s="48">
        <f t="shared" ref="C10:C40" si="0">+E10-D10</f>
        <v>10485.900000000001</v>
      </c>
      <c r="D10" s="47">
        <v>3562.2</v>
      </c>
      <c r="E10" s="47">
        <v>14048.1</v>
      </c>
      <c r="F10" s="46">
        <v>95.8</v>
      </c>
      <c r="G10" s="46">
        <v>102.9</v>
      </c>
    </row>
    <row r="11" spans="1:7" ht="18" customHeight="1">
      <c r="A11" s="50" t="s">
        <v>95</v>
      </c>
      <c r="B11" s="49" t="s">
        <v>68</v>
      </c>
      <c r="C11" s="48">
        <f t="shared" si="0"/>
        <v>4030</v>
      </c>
      <c r="D11" s="47">
        <v>1200</v>
      </c>
      <c r="E11" s="47">
        <v>5230</v>
      </c>
      <c r="F11" s="46">
        <v>88.2</v>
      </c>
      <c r="G11" s="46">
        <v>94.8</v>
      </c>
    </row>
    <row r="12" spans="1:7" ht="18" customHeight="1">
      <c r="A12" s="50" t="s">
        <v>94</v>
      </c>
      <c r="B12" s="49" t="s">
        <v>54</v>
      </c>
      <c r="C12" s="48">
        <f t="shared" si="0"/>
        <v>2770</v>
      </c>
      <c r="D12" s="47">
        <v>900</v>
      </c>
      <c r="E12" s="47">
        <v>3670</v>
      </c>
      <c r="F12" s="46">
        <v>98.9</v>
      </c>
      <c r="G12" s="46">
        <v>105.3</v>
      </c>
    </row>
    <row r="13" spans="1:7" ht="18" customHeight="1">
      <c r="A13" s="50" t="s">
        <v>93</v>
      </c>
      <c r="B13" s="49" t="s">
        <v>68</v>
      </c>
      <c r="C13" s="48">
        <f t="shared" si="0"/>
        <v>209.10000000000002</v>
      </c>
      <c r="D13" s="47">
        <v>64</v>
      </c>
      <c r="E13" s="47">
        <v>273.10000000000002</v>
      </c>
      <c r="F13" s="46">
        <v>104.2</v>
      </c>
      <c r="G13" s="46">
        <v>112.7</v>
      </c>
    </row>
    <row r="14" spans="1:7" ht="18" customHeight="1">
      <c r="A14" s="50" t="s">
        <v>92</v>
      </c>
      <c r="B14" s="49" t="s">
        <v>58</v>
      </c>
      <c r="C14" s="48">
        <f t="shared" si="0"/>
        <v>504</v>
      </c>
      <c r="D14" s="47">
        <v>237</v>
      </c>
      <c r="E14" s="47">
        <v>741</v>
      </c>
      <c r="F14" s="46">
        <v>110.8</v>
      </c>
      <c r="G14" s="46">
        <v>106.9</v>
      </c>
    </row>
    <row r="15" spans="1:7" ht="18" customHeight="1">
      <c r="A15" s="50" t="s">
        <v>91</v>
      </c>
      <c r="B15" s="49" t="s">
        <v>84</v>
      </c>
      <c r="C15" s="48">
        <f t="shared" si="0"/>
        <v>252.4</v>
      </c>
      <c r="D15" s="47">
        <v>97.6</v>
      </c>
      <c r="E15" s="47">
        <v>350</v>
      </c>
      <c r="F15" s="46">
        <v>98.7</v>
      </c>
      <c r="G15" s="46">
        <v>104.4</v>
      </c>
    </row>
    <row r="16" spans="1:7" ht="18" customHeight="1">
      <c r="A16" s="50" t="s">
        <v>90</v>
      </c>
      <c r="B16" s="49" t="s">
        <v>68</v>
      </c>
      <c r="C16" s="48">
        <f t="shared" si="0"/>
        <v>25.700000000000003</v>
      </c>
      <c r="D16" s="47">
        <v>6.4</v>
      </c>
      <c r="E16" s="47">
        <v>32.1</v>
      </c>
      <c r="F16" s="46">
        <v>93</v>
      </c>
      <c r="G16" s="46">
        <v>107.6</v>
      </c>
    </row>
    <row r="17" spans="1:7" ht="18" customHeight="1">
      <c r="A17" s="50" t="s">
        <v>89</v>
      </c>
      <c r="B17" s="49" t="s">
        <v>58</v>
      </c>
      <c r="C17" s="48">
        <f t="shared" si="0"/>
        <v>846.60000000000014</v>
      </c>
      <c r="D17" s="47">
        <v>206.3</v>
      </c>
      <c r="E17" s="47">
        <v>1052.9000000000001</v>
      </c>
      <c r="F17" s="46">
        <v>510.3</v>
      </c>
      <c r="G17" s="46">
        <v>98.8</v>
      </c>
    </row>
    <row r="18" spans="1:7" ht="18" customHeight="1">
      <c r="A18" s="50" t="s">
        <v>88</v>
      </c>
      <c r="B18" s="49" t="s">
        <v>58</v>
      </c>
      <c r="C18" s="48">
        <f t="shared" si="0"/>
        <v>65.599999999999994</v>
      </c>
      <c r="D18" s="47">
        <v>29.5</v>
      </c>
      <c r="E18" s="47">
        <v>95.1</v>
      </c>
      <c r="F18" s="46">
        <v>144.1</v>
      </c>
      <c r="G18" s="46">
        <v>112.8</v>
      </c>
    </row>
    <row r="19" spans="1:7" ht="18" customHeight="1">
      <c r="A19" s="50" t="s">
        <v>87</v>
      </c>
      <c r="B19" s="49" t="s">
        <v>58</v>
      </c>
      <c r="C19" s="48">
        <f t="shared" si="0"/>
        <v>3124.1</v>
      </c>
      <c r="D19" s="47">
        <v>1068.5999999999999</v>
      </c>
      <c r="E19" s="47">
        <v>4192.7</v>
      </c>
      <c r="F19" s="46">
        <v>115.5</v>
      </c>
      <c r="G19" s="46">
        <v>117.8</v>
      </c>
    </row>
    <row r="20" spans="1:7" ht="18" customHeight="1">
      <c r="A20" s="50" t="s">
        <v>86</v>
      </c>
      <c r="B20" s="49" t="s">
        <v>58</v>
      </c>
      <c r="C20" s="48">
        <f t="shared" si="0"/>
        <v>793.50000000000011</v>
      </c>
      <c r="D20" s="47">
        <v>288.39999999999998</v>
      </c>
      <c r="E20" s="47">
        <v>1081.9000000000001</v>
      </c>
      <c r="F20" s="46">
        <v>101.9</v>
      </c>
      <c r="G20" s="46">
        <v>107.9</v>
      </c>
    </row>
    <row r="21" spans="1:7" ht="18" customHeight="1">
      <c r="A21" s="50" t="s">
        <v>85</v>
      </c>
      <c r="B21" s="49" t="s">
        <v>84</v>
      </c>
      <c r="C21" s="48">
        <f t="shared" si="0"/>
        <v>744.7</v>
      </c>
      <c r="D21" s="47">
        <v>260.5</v>
      </c>
      <c r="E21" s="47">
        <v>1005.2</v>
      </c>
      <c r="F21" s="46">
        <v>100</v>
      </c>
      <c r="G21" s="46">
        <v>105.8</v>
      </c>
    </row>
    <row r="22" spans="1:7" ht="18" customHeight="1">
      <c r="A22" s="51" t="s">
        <v>83</v>
      </c>
      <c r="B22" s="49" t="s">
        <v>82</v>
      </c>
      <c r="C22" s="48">
        <f t="shared" si="0"/>
        <v>1175.4000000000001</v>
      </c>
      <c r="D22" s="47">
        <v>434.5</v>
      </c>
      <c r="E22" s="47">
        <v>1609.9</v>
      </c>
      <c r="F22" s="46">
        <v>109.6</v>
      </c>
      <c r="G22" s="46">
        <v>101.6</v>
      </c>
    </row>
    <row r="23" spans="1:7" ht="18" customHeight="1">
      <c r="A23" s="51" t="s">
        <v>81</v>
      </c>
      <c r="B23" s="49" t="s">
        <v>80</v>
      </c>
      <c r="C23" s="48">
        <f t="shared" si="0"/>
        <v>81.699999999999989</v>
      </c>
      <c r="D23" s="47">
        <v>31.6</v>
      </c>
      <c r="E23" s="47">
        <v>113.3</v>
      </c>
      <c r="F23" s="46">
        <v>107.1</v>
      </c>
      <c r="G23" s="46">
        <v>108.9</v>
      </c>
    </row>
    <row r="24" spans="1:7" ht="18" customHeight="1">
      <c r="A24" s="50" t="s">
        <v>79</v>
      </c>
      <c r="B24" s="49" t="s">
        <v>58</v>
      </c>
      <c r="C24" s="48">
        <f t="shared" si="0"/>
        <v>161.4</v>
      </c>
      <c r="D24" s="47">
        <v>59.5</v>
      </c>
      <c r="E24" s="47">
        <v>220.9</v>
      </c>
      <c r="F24" s="46">
        <v>94.1</v>
      </c>
      <c r="G24" s="46">
        <v>100</v>
      </c>
    </row>
    <row r="25" spans="1:7" ht="18" customHeight="1">
      <c r="A25" s="50" t="s">
        <v>78</v>
      </c>
      <c r="B25" s="49" t="s">
        <v>64</v>
      </c>
      <c r="C25" s="48">
        <f t="shared" si="0"/>
        <v>763.9</v>
      </c>
      <c r="D25" s="47">
        <v>277.60000000000002</v>
      </c>
      <c r="E25" s="47">
        <v>1041.5</v>
      </c>
      <c r="F25" s="46">
        <v>107.4</v>
      </c>
      <c r="G25" s="46">
        <v>107.3</v>
      </c>
    </row>
    <row r="26" spans="1:7" ht="18" customHeight="1">
      <c r="A26" s="52" t="s">
        <v>77</v>
      </c>
      <c r="B26" s="49" t="s">
        <v>76</v>
      </c>
      <c r="C26" s="48">
        <f t="shared" si="0"/>
        <v>56.400000000000006</v>
      </c>
      <c r="D26" s="47">
        <v>21.5</v>
      </c>
      <c r="E26" s="47">
        <v>77.900000000000006</v>
      </c>
      <c r="F26" s="46">
        <v>104</v>
      </c>
      <c r="G26" s="46">
        <v>102.4</v>
      </c>
    </row>
    <row r="27" spans="1:7" ht="18" customHeight="1">
      <c r="A27" s="50" t="s">
        <v>75</v>
      </c>
      <c r="B27" s="49" t="s">
        <v>68</v>
      </c>
      <c r="C27" s="48">
        <f t="shared" si="0"/>
        <v>525.29999999999995</v>
      </c>
      <c r="D27" s="47">
        <v>173.7</v>
      </c>
      <c r="E27" s="47">
        <v>699</v>
      </c>
      <c r="F27" s="46">
        <v>98</v>
      </c>
      <c r="G27" s="46">
        <v>94.7</v>
      </c>
    </row>
    <row r="28" spans="1:7" ht="18" customHeight="1">
      <c r="A28" s="50" t="s">
        <v>74</v>
      </c>
      <c r="B28" s="49" t="s">
        <v>58</v>
      </c>
      <c r="C28" s="48">
        <f t="shared" si="0"/>
        <v>515.5</v>
      </c>
      <c r="D28" s="47">
        <v>190.9</v>
      </c>
      <c r="E28" s="47">
        <v>706.4</v>
      </c>
      <c r="F28" s="46">
        <v>86</v>
      </c>
      <c r="G28" s="46">
        <v>93.5</v>
      </c>
    </row>
    <row r="29" spans="1:7" ht="18" customHeight="1">
      <c r="A29" s="50" t="s">
        <v>73</v>
      </c>
      <c r="B29" s="49" t="s">
        <v>58</v>
      </c>
      <c r="C29" s="48">
        <f t="shared" si="0"/>
        <v>155</v>
      </c>
      <c r="D29" s="47">
        <v>60.2</v>
      </c>
      <c r="E29" s="47">
        <v>215.2</v>
      </c>
      <c r="F29" s="46">
        <v>122.2</v>
      </c>
      <c r="G29" s="46">
        <v>107.3</v>
      </c>
    </row>
    <row r="30" spans="1:7" ht="18" customHeight="1">
      <c r="A30" s="50" t="s">
        <v>72</v>
      </c>
      <c r="B30" s="49" t="s">
        <v>58</v>
      </c>
      <c r="C30" s="48">
        <f t="shared" si="0"/>
        <v>15.2</v>
      </c>
      <c r="D30" s="47">
        <v>5.2</v>
      </c>
      <c r="E30" s="47">
        <v>20.399999999999999</v>
      </c>
      <c r="F30" s="46">
        <v>100.4</v>
      </c>
      <c r="G30" s="46">
        <v>105.5</v>
      </c>
    </row>
    <row r="31" spans="1:7" ht="18" customHeight="1">
      <c r="A31" s="50" t="s">
        <v>71</v>
      </c>
      <c r="B31" s="49" t="s">
        <v>70</v>
      </c>
      <c r="C31" s="48">
        <f t="shared" si="0"/>
        <v>17.299999999999997</v>
      </c>
      <c r="D31" s="47">
        <v>7.1</v>
      </c>
      <c r="E31" s="47">
        <v>24.4</v>
      </c>
      <c r="F31" s="46">
        <v>112.5</v>
      </c>
      <c r="G31" s="46">
        <v>115.8</v>
      </c>
    </row>
    <row r="32" spans="1:7" ht="18" customHeight="1">
      <c r="A32" s="50" t="s">
        <v>69</v>
      </c>
      <c r="B32" s="49" t="s">
        <v>68</v>
      </c>
      <c r="C32" s="48">
        <f t="shared" si="0"/>
        <v>1087.8</v>
      </c>
      <c r="D32" s="47">
        <v>409.8</v>
      </c>
      <c r="E32" s="47">
        <v>1497.6</v>
      </c>
      <c r="F32" s="46">
        <v>117.7</v>
      </c>
      <c r="G32" s="46">
        <v>118.4</v>
      </c>
    </row>
    <row r="33" spans="1:7" ht="18" customHeight="1">
      <c r="A33" s="51" t="s">
        <v>67</v>
      </c>
      <c r="B33" s="49" t="s">
        <v>58</v>
      </c>
      <c r="C33" s="48">
        <f t="shared" si="0"/>
        <v>1114.1999999999998</v>
      </c>
      <c r="D33" s="47">
        <v>437.9</v>
      </c>
      <c r="E33" s="47">
        <v>1552.1</v>
      </c>
      <c r="F33" s="46">
        <v>117.3</v>
      </c>
      <c r="G33" s="46">
        <v>121.9</v>
      </c>
    </row>
    <row r="34" spans="1:7" ht="18" customHeight="1">
      <c r="A34" s="50" t="s">
        <v>66</v>
      </c>
      <c r="B34" s="49" t="s">
        <v>58</v>
      </c>
      <c r="C34" s="48">
        <f t="shared" si="0"/>
        <v>1098.2</v>
      </c>
      <c r="D34" s="47">
        <v>436</v>
      </c>
      <c r="E34" s="47">
        <v>1534.2</v>
      </c>
      <c r="F34" s="46">
        <v>114.3</v>
      </c>
      <c r="G34" s="46">
        <v>127.6</v>
      </c>
    </row>
    <row r="35" spans="1:7" ht="18" customHeight="1">
      <c r="A35" s="50" t="s">
        <v>65</v>
      </c>
      <c r="B35" s="49" t="s">
        <v>64</v>
      </c>
      <c r="C35" s="48">
        <f t="shared" si="0"/>
        <v>50.699999999999996</v>
      </c>
      <c r="D35" s="47">
        <v>17.100000000000001</v>
      </c>
      <c r="E35" s="47">
        <v>67.8</v>
      </c>
      <c r="F35" s="46">
        <v>93.9</v>
      </c>
      <c r="G35" s="46">
        <v>90</v>
      </c>
    </row>
    <row r="36" spans="1:7" ht="18" customHeight="1">
      <c r="A36" s="50" t="s">
        <v>63</v>
      </c>
      <c r="B36" s="49" t="s">
        <v>62</v>
      </c>
      <c r="C36" s="48">
        <f t="shared" si="0"/>
        <v>1334.1</v>
      </c>
      <c r="D36" s="47">
        <v>496</v>
      </c>
      <c r="E36" s="47">
        <v>1830.1</v>
      </c>
      <c r="F36" s="46">
        <v>156.30000000000001</v>
      </c>
      <c r="G36" s="46">
        <v>146.6</v>
      </c>
    </row>
    <row r="37" spans="1:7" ht="18" customHeight="1">
      <c r="A37" s="50" t="s">
        <v>61</v>
      </c>
      <c r="B37" s="49" t="s">
        <v>60</v>
      </c>
      <c r="C37" s="48">
        <f t="shared" si="0"/>
        <v>48.599999999999994</v>
      </c>
      <c r="D37" s="47">
        <v>19.7</v>
      </c>
      <c r="E37" s="47">
        <v>68.3</v>
      </c>
      <c r="F37" s="46">
        <v>116.4</v>
      </c>
      <c r="G37" s="46">
        <v>123.9</v>
      </c>
    </row>
    <row r="38" spans="1:7" ht="18" customHeight="1">
      <c r="A38" s="50" t="s">
        <v>59</v>
      </c>
      <c r="B38" s="49" t="s">
        <v>58</v>
      </c>
      <c r="C38" s="48">
        <f t="shared" si="0"/>
        <v>750.8</v>
      </c>
      <c r="D38" s="47">
        <v>271.10000000000002</v>
      </c>
      <c r="E38" s="47">
        <v>1021.9</v>
      </c>
      <c r="F38" s="46">
        <v>111.4</v>
      </c>
      <c r="G38" s="46">
        <v>99.9</v>
      </c>
    </row>
    <row r="39" spans="1:7" ht="18" customHeight="1">
      <c r="A39" s="50" t="s">
        <v>57</v>
      </c>
      <c r="B39" s="49" t="s">
        <v>56</v>
      </c>
      <c r="C39" s="48">
        <f t="shared" si="0"/>
        <v>38.6</v>
      </c>
      <c r="D39" s="47">
        <v>14.5</v>
      </c>
      <c r="E39" s="47">
        <v>53.1</v>
      </c>
      <c r="F39" s="46">
        <v>112.1</v>
      </c>
      <c r="G39" s="46">
        <v>112.1</v>
      </c>
    </row>
    <row r="40" spans="1:7" ht="18" customHeight="1">
      <c r="A40" s="50" t="s">
        <v>55</v>
      </c>
      <c r="B40" s="49" t="s">
        <v>54</v>
      </c>
      <c r="C40" s="48">
        <f t="shared" si="0"/>
        <v>598.5</v>
      </c>
      <c r="D40" s="47">
        <v>205.7</v>
      </c>
      <c r="E40" s="47">
        <v>804.2</v>
      </c>
      <c r="F40" s="46">
        <v>107.8</v>
      </c>
      <c r="G40" s="46">
        <v>108.3</v>
      </c>
    </row>
    <row r="41" spans="1:7">
      <c r="A41" s="45"/>
    </row>
    <row r="42" spans="1:7">
      <c r="A42" s="45"/>
    </row>
    <row r="43" spans="1:7">
      <c r="A43" s="45"/>
    </row>
  </sheetData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1"/>
  <sheetViews>
    <sheetView topLeftCell="A15" workbookViewId="0">
      <selection sqref="A1:XFD2"/>
    </sheetView>
  </sheetViews>
  <sheetFormatPr defaultColWidth="16.42578125" defaultRowHeight="12"/>
  <cols>
    <col min="1" max="1" width="34.42578125" style="67" customWidth="1"/>
    <col min="2" max="2" width="8.5703125" style="66" customWidth="1"/>
    <col min="3" max="3" width="10" style="66" customWidth="1"/>
    <col min="4" max="4" width="10.5703125" style="66" customWidth="1"/>
    <col min="5" max="5" width="10.140625" style="66" customWidth="1"/>
    <col min="6" max="6" width="10.28515625" style="66" customWidth="1"/>
    <col min="7" max="7" width="16.42578125" style="66" customWidth="1"/>
    <col min="8" max="16384" width="16.42578125" style="66"/>
  </cols>
  <sheetData>
    <row r="1" spans="1:6" s="494" customFormat="1" ht="18" customHeight="1">
      <c r="A1" s="493" t="s">
        <v>131</v>
      </c>
      <c r="B1" s="493"/>
      <c r="C1" s="493"/>
      <c r="D1" s="493"/>
      <c r="E1" s="493"/>
      <c r="F1" s="493"/>
    </row>
    <row r="2" spans="1:6" s="494" customFormat="1" ht="18" customHeight="1">
      <c r="A2" s="493"/>
      <c r="B2" s="493"/>
      <c r="C2" s="493"/>
      <c r="D2" s="493"/>
      <c r="E2" s="493"/>
      <c r="F2" s="493"/>
    </row>
    <row r="3" spans="1:6" ht="18" customHeight="1">
      <c r="A3" s="79"/>
      <c r="B3" s="79"/>
      <c r="C3" s="79"/>
      <c r="D3" s="79"/>
      <c r="E3" s="79"/>
      <c r="F3" s="79"/>
    </row>
    <row r="4" spans="1:6" s="69" customFormat="1" ht="18" customHeight="1">
      <c r="A4" s="78"/>
      <c r="B4" s="77"/>
      <c r="C4" s="77"/>
      <c r="D4" s="77"/>
      <c r="E4" s="77"/>
      <c r="F4" s="76" t="s">
        <v>52</v>
      </c>
    </row>
    <row r="5" spans="1:6" ht="18" customHeight="1">
      <c r="A5" s="75"/>
      <c r="B5" s="74" t="s">
        <v>129</v>
      </c>
      <c r="C5" s="74" t="s">
        <v>130</v>
      </c>
      <c r="D5" s="74" t="s">
        <v>130</v>
      </c>
      <c r="E5" s="74" t="s">
        <v>129</v>
      </c>
      <c r="F5" s="74" t="s">
        <v>129</v>
      </c>
    </row>
    <row r="6" spans="1:6" ht="18" customHeight="1">
      <c r="A6" s="71"/>
      <c r="B6" s="70" t="s">
        <v>128</v>
      </c>
      <c r="C6" s="70" t="s">
        <v>128</v>
      </c>
      <c r="D6" s="70" t="s">
        <v>128</v>
      </c>
      <c r="E6" s="70" t="s">
        <v>127</v>
      </c>
      <c r="F6" s="70" t="s">
        <v>127</v>
      </c>
    </row>
    <row r="7" spans="1:6" ht="18" customHeight="1">
      <c r="A7" s="71"/>
      <c r="B7" s="70" t="s">
        <v>126</v>
      </c>
      <c r="C7" s="70" t="s">
        <v>126</v>
      </c>
      <c r="D7" s="70" t="s">
        <v>125</v>
      </c>
      <c r="E7" s="70" t="s">
        <v>124</v>
      </c>
      <c r="F7" s="70" t="s">
        <v>124</v>
      </c>
    </row>
    <row r="8" spans="1:6" ht="18" customHeight="1">
      <c r="A8" s="71"/>
      <c r="B8" s="70" t="s">
        <v>45</v>
      </c>
      <c r="C8" s="70" t="s">
        <v>45</v>
      </c>
      <c r="D8" s="70" t="s">
        <v>45</v>
      </c>
      <c r="E8" s="73" t="s">
        <v>123</v>
      </c>
      <c r="F8" s="73" t="s">
        <v>123</v>
      </c>
    </row>
    <row r="9" spans="1:6" ht="18" customHeight="1">
      <c r="A9" s="71"/>
      <c r="B9" s="70" t="s">
        <v>122</v>
      </c>
      <c r="C9" s="70" t="s">
        <v>122</v>
      </c>
      <c r="D9" s="70" t="s">
        <v>122</v>
      </c>
      <c r="E9" s="70" t="s">
        <v>121</v>
      </c>
      <c r="F9" s="70" t="s">
        <v>121</v>
      </c>
    </row>
    <row r="10" spans="1:6" ht="18" customHeight="1">
      <c r="A10" s="71"/>
      <c r="B10" s="70" t="s">
        <v>120</v>
      </c>
      <c r="C10" s="70" t="s">
        <v>119</v>
      </c>
      <c r="D10" s="70" t="s">
        <v>119</v>
      </c>
      <c r="E10" s="70" t="s">
        <v>118</v>
      </c>
      <c r="F10" s="70" t="s">
        <v>118</v>
      </c>
    </row>
    <row r="11" spans="1:6" ht="18" customHeight="1">
      <c r="A11" s="71"/>
      <c r="B11" s="72"/>
      <c r="C11" s="72" t="s">
        <v>44</v>
      </c>
      <c r="D11" s="72" t="s">
        <v>44</v>
      </c>
      <c r="E11" s="72" t="s">
        <v>117</v>
      </c>
      <c r="F11" s="72" t="s">
        <v>44</v>
      </c>
    </row>
    <row r="12" spans="1:6" ht="16.5" customHeight="1">
      <c r="A12" s="71"/>
      <c r="B12" s="70"/>
      <c r="C12" s="70"/>
      <c r="D12" s="70"/>
      <c r="E12" s="70"/>
      <c r="F12" s="70"/>
    </row>
    <row r="13" spans="1:6" ht="20.100000000000001" customHeight="1">
      <c r="A13" s="404" t="s">
        <v>116</v>
      </c>
      <c r="B13" s="413">
        <v>136.50552513039</v>
      </c>
      <c r="C13" s="413">
        <v>112.65542755429151</v>
      </c>
      <c r="D13" s="413">
        <v>110.1977838925484</v>
      </c>
      <c r="E13" s="413">
        <v>104.03944103596869</v>
      </c>
      <c r="F13" s="413">
        <v>108.9</v>
      </c>
    </row>
    <row r="14" spans="1:6" s="69" customFormat="1" ht="20.100000000000001" customHeight="1">
      <c r="A14" s="68" t="s">
        <v>37</v>
      </c>
      <c r="B14" s="414">
        <v>118.9702434536003</v>
      </c>
      <c r="C14" s="414">
        <v>109.1219512036583</v>
      </c>
      <c r="D14" s="414">
        <v>109.71051720200551</v>
      </c>
      <c r="E14" s="414">
        <v>113.1630181002628</v>
      </c>
      <c r="F14" s="414">
        <v>118.7860279050639</v>
      </c>
    </row>
    <row r="15" spans="1:6" s="69" customFormat="1" ht="20.100000000000001" customHeight="1">
      <c r="A15" s="68" t="s">
        <v>36</v>
      </c>
      <c r="B15" s="414">
        <v>107.9695532290494</v>
      </c>
      <c r="C15" s="414">
        <v>106.1433962800988</v>
      </c>
      <c r="D15" s="414">
        <v>112.4691196096815</v>
      </c>
      <c r="E15" s="414">
        <v>101.4130741332613</v>
      </c>
      <c r="F15" s="414">
        <v>102.25276549189731</v>
      </c>
    </row>
    <row r="16" spans="1:6" s="69" customFormat="1" ht="20.100000000000001" customHeight="1">
      <c r="A16" s="68" t="s">
        <v>115</v>
      </c>
      <c r="B16" s="414">
        <v>131.43029999999999</v>
      </c>
      <c r="C16" s="414">
        <v>97.389400000000009</v>
      </c>
      <c r="D16" s="414">
        <v>96.8429</v>
      </c>
      <c r="E16" s="414">
        <v>123.5176</v>
      </c>
      <c r="F16" s="414">
        <v>61.2224</v>
      </c>
    </row>
    <row r="17" spans="1:6" s="69" customFormat="1" ht="20.100000000000001" customHeight="1">
      <c r="A17" s="68" t="s">
        <v>34</v>
      </c>
      <c r="B17" s="414">
        <v>137.9676980449309</v>
      </c>
      <c r="C17" s="414">
        <v>104.25573138092091</v>
      </c>
      <c r="D17" s="414">
        <v>127.55748183707109</v>
      </c>
      <c r="E17" s="414">
        <v>99.987018549580554</v>
      </c>
      <c r="F17" s="414">
        <v>113.46807446571761</v>
      </c>
    </row>
    <row r="18" spans="1:6" s="69" customFormat="1" ht="20.100000000000001" customHeight="1">
      <c r="A18" s="68" t="s">
        <v>33</v>
      </c>
      <c r="B18" s="414">
        <v>134.2858021760153</v>
      </c>
      <c r="C18" s="414">
        <v>111.2323701255017</v>
      </c>
      <c r="D18" s="414">
        <v>106.61994384452569</v>
      </c>
      <c r="E18" s="414">
        <v>109.95307489263151</v>
      </c>
      <c r="F18" s="414">
        <v>126.17307925933871</v>
      </c>
    </row>
    <row r="19" spans="1:6" s="69" customFormat="1" ht="20.100000000000001" customHeight="1">
      <c r="A19" s="68" t="s">
        <v>32</v>
      </c>
      <c r="B19" s="414">
        <v>143.50813529450679</v>
      </c>
      <c r="C19" s="414">
        <v>108.3000645435923</v>
      </c>
      <c r="D19" s="414">
        <v>106.43543621584691</v>
      </c>
      <c r="E19" s="414">
        <v>110.4601591816331</v>
      </c>
      <c r="F19" s="414">
        <v>90.762748385909504</v>
      </c>
    </row>
    <row r="20" spans="1:6" s="69" customFormat="1" ht="20.100000000000001" customHeight="1">
      <c r="A20" s="68" t="s">
        <v>31</v>
      </c>
      <c r="B20" s="414">
        <v>129.39292334993269</v>
      </c>
      <c r="C20" s="414">
        <v>105.9531557264514</v>
      </c>
      <c r="D20" s="414">
        <v>104.4325899275692</v>
      </c>
      <c r="E20" s="414">
        <v>97.206936395515726</v>
      </c>
      <c r="F20" s="414">
        <v>111.24078201588419</v>
      </c>
    </row>
    <row r="21" spans="1:6" s="69" customFormat="1" ht="20.100000000000001" customHeight="1">
      <c r="A21" s="68" t="s">
        <v>114</v>
      </c>
      <c r="B21" s="414">
        <v>144.18263632175979</v>
      </c>
      <c r="C21" s="414">
        <v>97.345971646664381</v>
      </c>
      <c r="D21" s="414">
        <v>99.752727189900199</v>
      </c>
      <c r="E21" s="414">
        <v>90.990753822087498</v>
      </c>
      <c r="F21" s="414">
        <v>105.08904301548068</v>
      </c>
    </row>
    <row r="22" spans="1:6" s="69" customFormat="1" ht="20.100000000000001" customHeight="1">
      <c r="A22" s="68" t="s">
        <v>113</v>
      </c>
      <c r="B22" s="414">
        <v>135.06679666261655</v>
      </c>
      <c r="C22" s="414">
        <v>110.02970016057101</v>
      </c>
      <c r="D22" s="414">
        <v>111.2935536716097</v>
      </c>
      <c r="E22" s="414">
        <v>102.93927334134131</v>
      </c>
      <c r="F22" s="414">
        <v>104.4526329690989</v>
      </c>
    </row>
    <row r="23" spans="1:6" s="69" customFormat="1" ht="20.100000000000001" customHeight="1">
      <c r="A23" s="68" t="s">
        <v>28</v>
      </c>
      <c r="B23" s="414">
        <v>132.12570772111971</v>
      </c>
      <c r="C23" s="414">
        <v>110.8893624098064</v>
      </c>
      <c r="D23" s="414">
        <v>106.9275471590724</v>
      </c>
      <c r="E23" s="414">
        <v>105.05405539896438</v>
      </c>
      <c r="F23" s="414">
        <v>127.87470400715981</v>
      </c>
    </row>
    <row r="24" spans="1:6" s="69" customFormat="1" ht="20.100000000000001" customHeight="1">
      <c r="A24" s="68" t="s">
        <v>112</v>
      </c>
      <c r="B24" s="414">
        <v>167.4738285683087</v>
      </c>
      <c r="C24" s="414">
        <v>125.7461262780996</v>
      </c>
      <c r="D24" s="414">
        <v>114.8997113008881</v>
      </c>
      <c r="E24" s="414">
        <v>97.001275276915905</v>
      </c>
      <c r="F24" s="414">
        <v>103.8262532714924</v>
      </c>
    </row>
    <row r="25" spans="1:6" s="69" customFormat="1" ht="20.100000000000001" customHeight="1">
      <c r="A25" s="68" t="s">
        <v>26</v>
      </c>
      <c r="B25" s="414">
        <v>165.17287419330799</v>
      </c>
      <c r="C25" s="414">
        <v>139.09428472207057</v>
      </c>
      <c r="D25" s="414">
        <v>126.1963837742052</v>
      </c>
      <c r="E25" s="414">
        <v>84.052147951563128</v>
      </c>
      <c r="F25" s="414">
        <v>98.954725748245991</v>
      </c>
    </row>
    <row r="26" spans="1:6" s="69" customFormat="1" ht="30" customHeight="1">
      <c r="A26" s="68" t="s">
        <v>25</v>
      </c>
      <c r="B26" s="414">
        <v>132.885862345703</v>
      </c>
      <c r="C26" s="414">
        <v>120.09959308302032</v>
      </c>
      <c r="D26" s="414">
        <v>112.6595164936233</v>
      </c>
      <c r="E26" s="414">
        <v>99.677684879671673</v>
      </c>
      <c r="F26" s="414">
        <v>83.689221535513781</v>
      </c>
    </row>
    <row r="27" spans="1:6" ht="30" customHeight="1">
      <c r="A27" s="68" t="s">
        <v>24</v>
      </c>
      <c r="B27" s="414">
        <v>126.92620434775409</v>
      </c>
      <c r="C27" s="414">
        <v>117.4710606631014</v>
      </c>
      <c r="D27" s="414">
        <v>107.3792681391389</v>
      </c>
      <c r="E27" s="414">
        <v>125.4692875100329</v>
      </c>
      <c r="F27" s="414">
        <v>160.20131740993</v>
      </c>
    </row>
    <row r="28" spans="1:6" ht="20.100000000000001" customHeight="1">
      <c r="A28" s="68" t="s">
        <v>23</v>
      </c>
      <c r="B28" s="414">
        <v>136.56746572649899</v>
      </c>
      <c r="C28" s="414">
        <v>102.7353588963351</v>
      </c>
      <c r="D28" s="414">
        <v>108.7235410799519</v>
      </c>
      <c r="E28" s="414">
        <v>97.86903579370167</v>
      </c>
      <c r="F28" s="414">
        <v>99.263074353224582</v>
      </c>
    </row>
    <row r="29" spans="1:6" ht="20.100000000000001" customHeight="1">
      <c r="A29" s="68" t="s">
        <v>22</v>
      </c>
      <c r="B29" s="414">
        <v>149.80203370382679</v>
      </c>
      <c r="C29" s="414">
        <v>119.3636094501251</v>
      </c>
      <c r="D29" s="414">
        <v>112.10245735796011</v>
      </c>
      <c r="E29" s="414">
        <v>98.436245089298907</v>
      </c>
      <c r="F29" s="414">
        <v>161.34228337226881</v>
      </c>
    </row>
    <row r="30" spans="1:6" ht="20.100000000000001" customHeight="1">
      <c r="A30" s="68" t="s">
        <v>21</v>
      </c>
      <c r="B30" s="414">
        <v>124.446501817109</v>
      </c>
      <c r="C30" s="414">
        <v>92.045384401877754</v>
      </c>
      <c r="D30" s="414">
        <v>94.651861577795287</v>
      </c>
      <c r="E30" s="414">
        <v>108.5394380585911</v>
      </c>
      <c r="F30" s="414">
        <v>53.058534556320559</v>
      </c>
    </row>
    <row r="31" spans="1:6" ht="20.100000000000001" customHeight="1">
      <c r="A31" s="68" t="s">
        <v>20</v>
      </c>
      <c r="B31" s="414">
        <v>149.80531941904181</v>
      </c>
      <c r="C31" s="414">
        <v>114.9581698976463</v>
      </c>
      <c r="D31" s="414">
        <v>111.6261641321848</v>
      </c>
      <c r="E31" s="414">
        <v>116.64600406535401</v>
      </c>
      <c r="F31" s="414">
        <v>98.625020501290336</v>
      </c>
    </row>
  </sheetData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U42"/>
  <sheetViews>
    <sheetView topLeftCell="A31" workbookViewId="0">
      <selection sqref="A1:XFD2"/>
    </sheetView>
  </sheetViews>
  <sheetFormatPr defaultColWidth="9" defaultRowHeight="16.5" customHeight="1"/>
  <cols>
    <col min="1" max="1" width="49.28515625" style="80" customWidth="1"/>
    <col min="2" max="2" width="17.85546875" style="81" customWidth="1"/>
    <col min="3" max="3" width="17.28515625" style="81" customWidth="1"/>
    <col min="4" max="4" width="43.42578125" style="80" customWidth="1"/>
    <col min="5" max="16384" width="9" style="80"/>
  </cols>
  <sheetData>
    <row r="1" spans="1:125" s="490" customFormat="1" ht="20.100000000000001" customHeight="1">
      <c r="A1" s="489" t="s">
        <v>136</v>
      </c>
      <c r="B1" s="489"/>
      <c r="C1" s="489"/>
    </row>
    <row r="2" spans="1:125" s="490" customFormat="1" ht="17.25" customHeight="1">
      <c r="A2" s="491"/>
      <c r="B2" s="491"/>
      <c r="C2" s="492"/>
    </row>
    <row r="3" spans="1:125" ht="17.25" customHeight="1">
      <c r="A3" s="101"/>
      <c r="C3" s="100" t="s">
        <v>52</v>
      </c>
    </row>
    <row r="4" spans="1:125" s="95" customFormat="1" ht="17.25" customHeight="1">
      <c r="A4" s="75"/>
      <c r="B4" s="99" t="s">
        <v>135</v>
      </c>
      <c r="C4" s="99" t="s">
        <v>135</v>
      </c>
    </row>
    <row r="5" spans="1:125" s="95" customFormat="1" ht="17.25" customHeight="1">
      <c r="A5" s="71"/>
      <c r="B5" s="97" t="s">
        <v>134</v>
      </c>
      <c r="C5" s="97" t="s">
        <v>134</v>
      </c>
    </row>
    <row r="6" spans="1:125" s="95" customFormat="1" ht="17.25" customHeight="1">
      <c r="A6" s="71"/>
      <c r="B6" s="98" t="s">
        <v>133</v>
      </c>
      <c r="C6" s="98" t="s">
        <v>133</v>
      </c>
    </row>
    <row r="7" spans="1:125" s="95" customFormat="1" ht="17.25" customHeight="1">
      <c r="A7" s="71"/>
      <c r="B7" s="97" t="s">
        <v>122</v>
      </c>
      <c r="C7" s="97" t="s">
        <v>122</v>
      </c>
    </row>
    <row r="8" spans="1:125" s="95" customFormat="1" ht="17.25" customHeight="1">
      <c r="A8" s="71"/>
      <c r="B8" s="97" t="s">
        <v>132</v>
      </c>
      <c r="C8" s="97" t="s">
        <v>132</v>
      </c>
    </row>
    <row r="9" spans="1:125" s="95" customFormat="1" ht="17.25" customHeight="1">
      <c r="A9" s="71"/>
      <c r="B9" s="96" t="s">
        <v>117</v>
      </c>
      <c r="C9" s="96" t="s">
        <v>44</v>
      </c>
    </row>
    <row r="10" spans="1:125" ht="18" customHeight="1">
      <c r="A10" s="94"/>
      <c r="B10" s="93"/>
      <c r="C10" s="93"/>
    </row>
    <row r="11" spans="1:125" s="92" customFormat="1" ht="18" customHeight="1">
      <c r="A11" s="406" t="s">
        <v>43</v>
      </c>
      <c r="B11" s="415">
        <v>101.049700982834</v>
      </c>
      <c r="C11" s="415">
        <v>106.01489699086299</v>
      </c>
    </row>
    <row r="12" spans="1:125" s="90" customFormat="1" ht="18" customHeight="1">
      <c r="A12" s="35" t="s">
        <v>42</v>
      </c>
      <c r="B12" s="415">
        <v>100.282542436984</v>
      </c>
      <c r="C12" s="415">
        <v>98.518880089755996</v>
      </c>
      <c r="D12" s="82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</row>
    <row r="13" spans="1:125" s="81" customFormat="1" ht="18" customHeight="1">
      <c r="A13" s="85" t="s">
        <v>41</v>
      </c>
      <c r="B13" s="416">
        <v>100.49678518437101</v>
      </c>
      <c r="C13" s="416">
        <v>100.719289742686</v>
      </c>
      <c r="D13" s="82"/>
    </row>
    <row r="14" spans="1:125" s="81" customFormat="1" ht="18" customHeight="1">
      <c r="A14" s="85" t="s">
        <v>40</v>
      </c>
      <c r="B14" s="416">
        <v>99.977623629447294</v>
      </c>
      <c r="C14" s="416">
        <v>96.065362287680102</v>
      </c>
      <c r="D14" s="82"/>
    </row>
    <row r="15" spans="1:125" s="81" customFormat="1" ht="18" customHeight="1">
      <c r="A15" s="85" t="s">
        <v>39</v>
      </c>
      <c r="B15" s="416">
        <v>99.751462547317701</v>
      </c>
      <c r="C15" s="416">
        <v>96.607909939268296</v>
      </c>
      <c r="D15" s="82"/>
    </row>
    <row r="16" spans="1:125" s="86" customFormat="1" ht="18" customHeight="1">
      <c r="A16" s="89" t="s">
        <v>38</v>
      </c>
      <c r="B16" s="415">
        <v>101.13392480448999</v>
      </c>
      <c r="C16" s="415">
        <v>106.64970861406999</v>
      </c>
      <c r="D16" s="82"/>
    </row>
    <row r="17" spans="1:125" s="81" customFormat="1" ht="18" customHeight="1">
      <c r="A17" s="85" t="s">
        <v>37</v>
      </c>
      <c r="B17" s="416">
        <v>100.579658089612</v>
      </c>
      <c r="C17" s="416">
        <v>100.674675570548</v>
      </c>
      <c r="D17" s="82"/>
    </row>
    <row r="18" spans="1:125" s="81" customFormat="1" ht="18" customHeight="1">
      <c r="A18" s="85" t="s">
        <v>36</v>
      </c>
      <c r="B18" s="416">
        <v>100.503031973539</v>
      </c>
      <c r="C18" s="416">
        <v>103.940992018244</v>
      </c>
      <c r="D18" s="82"/>
    </row>
    <row r="19" spans="1:125" s="81" customFormat="1" ht="18" customHeight="1">
      <c r="A19" s="85" t="s">
        <v>35</v>
      </c>
      <c r="B19" s="416">
        <v>100.544682422452</v>
      </c>
      <c r="C19" s="416">
        <v>97.397603291003406</v>
      </c>
      <c r="D19" s="82"/>
    </row>
    <row r="20" spans="1:125" s="81" customFormat="1" ht="18" customHeight="1">
      <c r="A20" s="85" t="s">
        <v>34</v>
      </c>
      <c r="B20" s="416">
        <v>100.57851322102201</v>
      </c>
      <c r="C20" s="416">
        <v>107.92323993407101</v>
      </c>
      <c r="D20" s="82"/>
    </row>
    <row r="21" spans="1:125" s="81" customFormat="1" ht="18" customHeight="1">
      <c r="A21" s="85" t="s">
        <v>33</v>
      </c>
      <c r="B21" s="416">
        <v>100.89553786912001</v>
      </c>
      <c r="C21" s="416">
        <v>108.43282839341499</v>
      </c>
      <c r="D21" s="82"/>
    </row>
    <row r="22" spans="1:125" s="81" customFormat="1" ht="18" customHeight="1">
      <c r="A22" s="85" t="s">
        <v>32</v>
      </c>
      <c r="B22" s="416">
        <v>101.898438373145</v>
      </c>
      <c r="C22" s="416">
        <v>107.78334034874</v>
      </c>
      <c r="D22" s="82"/>
    </row>
    <row r="23" spans="1:125" s="81" customFormat="1" ht="18" customHeight="1">
      <c r="A23" s="85" t="s">
        <v>31</v>
      </c>
      <c r="B23" s="416">
        <v>104.249108011677</v>
      </c>
      <c r="C23" s="416">
        <v>104.418453541261</v>
      </c>
      <c r="D23" s="82"/>
    </row>
    <row r="24" spans="1:125" s="81" customFormat="1" ht="18" customHeight="1">
      <c r="A24" s="85" t="s">
        <v>30</v>
      </c>
      <c r="B24" s="416">
        <v>98.115885075539296</v>
      </c>
      <c r="C24" s="416">
        <v>101.23214848853399</v>
      </c>
      <c r="D24" s="82"/>
    </row>
    <row r="25" spans="1:125" s="81" customFormat="1" ht="18" customHeight="1">
      <c r="A25" s="85" t="s">
        <v>29</v>
      </c>
      <c r="B25" s="416">
        <v>100.18233915082099</v>
      </c>
      <c r="C25" s="416">
        <v>104.729055096669</v>
      </c>
      <c r="D25" s="82"/>
    </row>
    <row r="26" spans="1:125" s="88" customFormat="1" ht="18" customHeight="1">
      <c r="A26" s="85" t="s">
        <v>28</v>
      </c>
      <c r="B26" s="416">
        <v>101.049448791092</v>
      </c>
      <c r="C26" s="416">
        <v>105.45287038636501</v>
      </c>
      <c r="D26" s="82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</row>
    <row r="27" spans="1:125" s="81" customFormat="1" ht="18" customHeight="1">
      <c r="A27" s="85" t="s">
        <v>27</v>
      </c>
      <c r="B27" s="416">
        <v>101.276654027479</v>
      </c>
      <c r="C27" s="416">
        <v>99.049640089959894</v>
      </c>
      <c r="D27" s="82"/>
    </row>
    <row r="28" spans="1:125" s="81" customFormat="1" ht="18" customHeight="1">
      <c r="A28" s="85" t="s">
        <v>26</v>
      </c>
      <c r="B28" s="416">
        <v>100.782684070977</v>
      </c>
      <c r="C28" s="416">
        <v>100.03036514081801</v>
      </c>
      <c r="D28" s="82"/>
    </row>
    <row r="29" spans="1:125" s="81" customFormat="1" ht="30" customHeight="1">
      <c r="A29" s="85" t="s">
        <v>25</v>
      </c>
      <c r="B29" s="416">
        <v>100.984043776153</v>
      </c>
      <c r="C29" s="416">
        <v>103.697232977618</v>
      </c>
      <c r="D29" s="82"/>
    </row>
    <row r="30" spans="1:125" s="81" customFormat="1" ht="30" customHeight="1">
      <c r="A30" s="85" t="s">
        <v>24</v>
      </c>
      <c r="B30" s="416">
        <v>100.85147138913401</v>
      </c>
      <c r="C30" s="416">
        <v>117.986281686799</v>
      </c>
      <c r="D30" s="82"/>
    </row>
    <row r="31" spans="1:125" s="81" customFormat="1" ht="18" customHeight="1">
      <c r="A31" s="85" t="s">
        <v>23</v>
      </c>
      <c r="B31" s="416">
        <v>100.80667704963901</v>
      </c>
      <c r="C31" s="416">
        <v>103.23631654284</v>
      </c>
      <c r="D31" s="82"/>
    </row>
    <row r="32" spans="1:125" s="81" customFormat="1" ht="18" customHeight="1">
      <c r="A32" s="85" t="s">
        <v>22</v>
      </c>
      <c r="B32" s="416">
        <v>100.36190533397399</v>
      </c>
      <c r="C32" s="416">
        <v>104.2734109277</v>
      </c>
      <c r="D32" s="82"/>
    </row>
    <row r="33" spans="1:4" s="81" customFormat="1" ht="18" customHeight="1">
      <c r="A33" s="85" t="s">
        <v>21</v>
      </c>
      <c r="B33" s="416">
        <v>99.732949005976906</v>
      </c>
      <c r="C33" s="416">
        <v>99.538858569192399</v>
      </c>
      <c r="D33" s="82"/>
    </row>
    <row r="34" spans="1:4" s="81" customFormat="1" ht="18" customHeight="1">
      <c r="A34" s="85" t="s">
        <v>20</v>
      </c>
      <c r="B34" s="416">
        <v>102.987256990574</v>
      </c>
      <c r="C34" s="416">
        <v>108.72491576343999</v>
      </c>
      <c r="D34" s="82"/>
    </row>
    <row r="35" spans="1:4" s="86" customFormat="1" ht="18" customHeight="1">
      <c r="A35" s="87" t="s">
        <v>19</v>
      </c>
      <c r="B35" s="415">
        <v>100.028554459064</v>
      </c>
      <c r="C35" s="415">
        <v>101.62220494552</v>
      </c>
      <c r="D35" s="82"/>
    </row>
    <row r="36" spans="1:4" s="86" customFormat="1" ht="30" customHeight="1">
      <c r="A36" s="87" t="s">
        <v>18</v>
      </c>
      <c r="B36" s="415">
        <v>100.50051846534301</v>
      </c>
      <c r="C36" s="415">
        <v>102.59964985139</v>
      </c>
      <c r="D36" s="82"/>
    </row>
    <row r="37" spans="1:4" s="81" customFormat="1" ht="18" customHeight="1">
      <c r="A37" s="85" t="s">
        <v>17</v>
      </c>
      <c r="B37" s="416">
        <v>100.250590678027</v>
      </c>
      <c r="C37" s="416">
        <v>102.159638114694</v>
      </c>
      <c r="D37" s="82"/>
    </row>
    <row r="38" spans="1:4" s="81" customFormat="1" ht="30" customHeight="1">
      <c r="A38" s="85" t="s">
        <v>16</v>
      </c>
      <c r="B38" s="416">
        <v>100.69787580867001</v>
      </c>
      <c r="C38" s="416">
        <v>105.852744310576</v>
      </c>
      <c r="D38" s="82"/>
    </row>
    <row r="39" spans="1:4" ht="12.75">
      <c r="A39" s="84"/>
      <c r="B39" s="83"/>
      <c r="C39" s="83"/>
      <c r="D39" s="82"/>
    </row>
    <row r="40" spans="1:4" ht="12.75">
      <c r="D40" s="82"/>
    </row>
    <row r="41" spans="1:4" ht="12.75">
      <c r="D41" s="82"/>
    </row>
    <row r="42" spans="1:4" ht="12.75">
      <c r="D42" s="82"/>
    </row>
  </sheetData>
  <mergeCells count="1">
    <mergeCell ref="A1:C1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92"/>
  <sheetViews>
    <sheetView topLeftCell="A34" workbookViewId="0">
      <selection sqref="A1:XFD2"/>
    </sheetView>
  </sheetViews>
  <sheetFormatPr defaultRowHeight="15"/>
  <cols>
    <col min="1" max="1" width="2" style="102" customWidth="1"/>
    <col min="2" max="2" width="29.85546875" style="102" customWidth="1"/>
    <col min="3" max="3" width="9.140625" style="102" customWidth="1"/>
    <col min="4" max="4" width="9.42578125" style="102" customWidth="1"/>
    <col min="5" max="5" width="9.140625" style="102" customWidth="1"/>
    <col min="6" max="6" width="12.5703125" style="102" customWidth="1"/>
    <col min="7" max="7" width="13.140625" style="102" customWidth="1"/>
    <col min="8" max="16384" width="9.140625" style="102"/>
  </cols>
  <sheetData>
    <row r="1" spans="1:8" s="488" customFormat="1" ht="20.100000000000001" customHeight="1">
      <c r="A1" s="487" t="s">
        <v>387</v>
      </c>
    </row>
    <row r="2" spans="1:8" s="488" customFormat="1" ht="15.95" customHeight="1">
      <c r="A2" s="487"/>
    </row>
    <row r="3" spans="1:8" ht="15.95" customHeight="1">
      <c r="A3" s="146"/>
      <c r="B3" s="146"/>
      <c r="C3" s="146"/>
      <c r="D3" s="146"/>
      <c r="E3" s="146"/>
      <c r="F3" s="146"/>
      <c r="G3" s="119"/>
    </row>
    <row r="4" spans="1:8" ht="15.95" customHeight="1">
      <c r="A4" s="145"/>
      <c r="B4" s="145"/>
      <c r="C4" s="145"/>
      <c r="D4" s="145"/>
      <c r="E4" s="145"/>
      <c r="F4" s="119"/>
      <c r="G4" s="144" t="s">
        <v>179</v>
      </c>
    </row>
    <row r="5" spans="1:8" ht="15.95" customHeight="1">
      <c r="A5" s="143"/>
      <c r="B5" s="143"/>
      <c r="C5" s="142" t="s">
        <v>109</v>
      </c>
      <c r="D5" s="142" t="s">
        <v>178</v>
      </c>
      <c r="E5" s="142" t="s">
        <v>107</v>
      </c>
      <c r="F5" s="142" t="s">
        <v>103</v>
      </c>
      <c r="G5" s="142" t="s">
        <v>103</v>
      </c>
    </row>
    <row r="6" spans="1:8" ht="15.95" customHeight="1">
      <c r="A6" s="138"/>
      <c r="B6" s="138"/>
      <c r="C6" s="137" t="s">
        <v>47</v>
      </c>
      <c r="D6" s="137" t="s">
        <v>104</v>
      </c>
      <c r="E6" s="137" t="s">
        <v>103</v>
      </c>
      <c r="F6" s="137" t="s">
        <v>177</v>
      </c>
      <c r="G6" s="137" t="s">
        <v>177</v>
      </c>
    </row>
    <row r="7" spans="1:8" ht="15.95" customHeight="1">
      <c r="A7" s="138"/>
      <c r="B7" s="138"/>
      <c r="C7" s="141" t="s">
        <v>45</v>
      </c>
      <c r="D7" s="137" t="s">
        <v>45</v>
      </c>
      <c r="E7" s="137" t="s">
        <v>45</v>
      </c>
      <c r="F7" s="137" t="s">
        <v>176</v>
      </c>
      <c r="G7" s="137" t="s">
        <v>99</v>
      </c>
    </row>
    <row r="8" spans="1:8" ht="15.95" customHeight="1">
      <c r="A8" s="138"/>
      <c r="B8" s="138"/>
      <c r="C8" s="140"/>
      <c r="D8" s="139"/>
      <c r="E8" s="139"/>
      <c r="F8" s="139" t="s">
        <v>175</v>
      </c>
      <c r="G8" s="139" t="s">
        <v>97</v>
      </c>
    </row>
    <row r="9" spans="1:8" ht="18" customHeight="1">
      <c r="A9" s="138"/>
      <c r="B9" s="138"/>
      <c r="C9" s="119"/>
      <c r="D9" s="119"/>
      <c r="E9" s="137"/>
      <c r="F9" s="137"/>
      <c r="G9" s="137"/>
    </row>
    <row r="10" spans="1:8" ht="18" customHeight="1">
      <c r="A10" s="128" t="s">
        <v>174</v>
      </c>
      <c r="B10" s="136"/>
      <c r="C10" s="127">
        <v>17177.646000000001</v>
      </c>
      <c r="D10" s="127">
        <v>19429.39</v>
      </c>
      <c r="E10" s="127">
        <v>62273.277999999998</v>
      </c>
      <c r="F10" s="135">
        <v>25.302398021395682</v>
      </c>
      <c r="G10" s="135">
        <v>111.46786029149413</v>
      </c>
    </row>
    <row r="11" spans="1:8" ht="15" customHeight="1">
      <c r="A11" s="124"/>
      <c r="B11" s="128" t="s">
        <v>173</v>
      </c>
      <c r="C11" s="127">
        <v>3635</v>
      </c>
      <c r="D11" s="126">
        <v>4125</v>
      </c>
      <c r="E11" s="126">
        <v>13380</v>
      </c>
      <c r="F11" s="125">
        <v>23.858985903939942</v>
      </c>
      <c r="G11" s="125">
        <v>114.8695054945055</v>
      </c>
    </row>
    <row r="12" spans="1:8" ht="15" customHeight="1">
      <c r="A12" s="124"/>
      <c r="B12" s="134" t="s">
        <v>172</v>
      </c>
      <c r="C12" s="133"/>
      <c r="D12" s="132"/>
      <c r="E12" s="132"/>
      <c r="F12" s="131"/>
      <c r="G12" s="131"/>
    </row>
    <row r="13" spans="1:8" ht="15" customHeight="1">
      <c r="A13" s="124"/>
      <c r="B13" s="129" t="s">
        <v>171</v>
      </c>
      <c r="C13" s="122">
        <v>1302</v>
      </c>
      <c r="D13" s="121">
        <v>1435</v>
      </c>
      <c r="E13" s="121">
        <v>4692</v>
      </c>
      <c r="F13" s="120">
        <v>26.46153152035372</v>
      </c>
      <c r="G13" s="120">
        <v>121.93347193347192</v>
      </c>
      <c r="H13" s="109"/>
    </row>
    <row r="14" spans="1:8" ht="15" customHeight="1">
      <c r="A14" s="124"/>
      <c r="B14" s="129" t="s">
        <v>170</v>
      </c>
      <c r="C14" s="122">
        <v>343</v>
      </c>
      <c r="D14" s="121">
        <v>380</v>
      </c>
      <c r="E14" s="121">
        <v>1306</v>
      </c>
      <c r="F14" s="120">
        <v>20.436265765342846</v>
      </c>
      <c r="G14" s="120">
        <v>104.93331190744016</v>
      </c>
      <c r="H14" s="109"/>
    </row>
    <row r="15" spans="1:8" ht="15" customHeight="1">
      <c r="A15" s="124"/>
      <c r="B15" s="129" t="s">
        <v>169</v>
      </c>
      <c r="C15" s="122">
        <v>220.5</v>
      </c>
      <c r="D15" s="121">
        <v>255.5</v>
      </c>
      <c r="E15" s="121">
        <v>782.5</v>
      </c>
      <c r="F15" s="120">
        <v>26.084202806760224</v>
      </c>
      <c r="G15" s="120">
        <v>139.73214285714286</v>
      </c>
      <c r="H15" s="109"/>
    </row>
    <row r="16" spans="1:8" ht="15" customHeight="1">
      <c r="A16" s="124"/>
      <c r="B16" s="129" t="s">
        <v>168</v>
      </c>
      <c r="C16" s="122">
        <v>180.5</v>
      </c>
      <c r="D16" s="121">
        <v>200.5</v>
      </c>
      <c r="E16" s="121">
        <v>630.5</v>
      </c>
      <c r="F16" s="120">
        <v>20.818199828303506</v>
      </c>
      <c r="G16" s="120">
        <v>156.29647992067427</v>
      </c>
    </row>
    <row r="17" spans="1:8" ht="15" customHeight="1">
      <c r="A17" s="124"/>
      <c r="B17" s="129" t="s">
        <v>167</v>
      </c>
      <c r="C17" s="122">
        <v>55.5</v>
      </c>
      <c r="D17" s="121">
        <v>71</v>
      </c>
      <c r="E17" s="121">
        <v>235</v>
      </c>
      <c r="F17" s="120">
        <v>26.11981771701678</v>
      </c>
      <c r="G17" s="120">
        <v>63.172043010752688</v>
      </c>
      <c r="H17" s="109"/>
    </row>
    <row r="18" spans="1:8" ht="15" customHeight="1">
      <c r="A18" s="124"/>
      <c r="B18" s="129" t="s">
        <v>166</v>
      </c>
      <c r="C18" s="122">
        <v>48</v>
      </c>
      <c r="D18" s="121">
        <v>53.5</v>
      </c>
      <c r="E18" s="121">
        <v>191</v>
      </c>
      <c r="F18" s="130">
        <v>22.63837857058196</v>
      </c>
      <c r="G18" s="120">
        <v>109.77011494252874</v>
      </c>
      <c r="H18" s="109"/>
    </row>
    <row r="19" spans="1:8" ht="15" customHeight="1">
      <c r="A19" s="124"/>
      <c r="B19" s="129" t="s">
        <v>165</v>
      </c>
      <c r="C19" s="122">
        <v>34</v>
      </c>
      <c r="D19" s="122">
        <v>40</v>
      </c>
      <c r="E19" s="122">
        <v>130</v>
      </c>
      <c r="F19" s="130">
        <v>22.518621167503898</v>
      </c>
      <c r="G19" s="130">
        <v>94.545454545454547</v>
      </c>
      <c r="H19" s="109"/>
    </row>
    <row r="20" spans="1:8" ht="15" customHeight="1">
      <c r="A20" s="124"/>
      <c r="B20" s="129" t="s">
        <v>164</v>
      </c>
      <c r="C20" s="122">
        <v>29</v>
      </c>
      <c r="D20" s="122">
        <v>31.5</v>
      </c>
      <c r="E20" s="122">
        <v>110</v>
      </c>
      <c r="F20" s="130">
        <v>26.309495336044009</v>
      </c>
      <c r="G20" s="130">
        <v>117.52136752136752</v>
      </c>
      <c r="H20" s="109"/>
    </row>
    <row r="21" spans="1:8" ht="15" customHeight="1">
      <c r="A21" s="124"/>
      <c r="B21" s="129" t="s">
        <v>163</v>
      </c>
      <c r="C21" s="121">
        <v>20.2</v>
      </c>
      <c r="D21" s="121">
        <v>23</v>
      </c>
      <c r="E21" s="121">
        <v>70.2</v>
      </c>
      <c r="F21" s="120">
        <v>27.912524850894631</v>
      </c>
      <c r="G21" s="120">
        <v>87.75</v>
      </c>
      <c r="H21" s="109"/>
    </row>
    <row r="22" spans="1:8" ht="15" customHeight="1">
      <c r="A22" s="124"/>
      <c r="B22" s="129" t="s">
        <v>162</v>
      </c>
      <c r="C22" s="112">
        <v>6.8</v>
      </c>
      <c r="D22" s="112">
        <v>8.3000000000000007</v>
      </c>
      <c r="E22" s="112">
        <v>28.900000000000002</v>
      </c>
      <c r="F22" s="110">
        <v>28.642220019821607</v>
      </c>
      <c r="G22" s="110">
        <v>58.266129032258064</v>
      </c>
      <c r="H22" s="109"/>
    </row>
    <row r="23" spans="1:8" ht="15" customHeight="1">
      <c r="A23" s="124"/>
      <c r="B23" s="128" t="s">
        <v>161</v>
      </c>
      <c r="C23" s="127">
        <v>13542.646000000001</v>
      </c>
      <c r="D23" s="126">
        <v>15304.39</v>
      </c>
      <c r="E23" s="126">
        <v>48893.277999999998</v>
      </c>
      <c r="F23" s="125">
        <v>25.728346628955617</v>
      </c>
      <c r="G23" s="125">
        <v>110.5718033395783</v>
      </c>
      <c r="H23" s="109"/>
    </row>
    <row r="24" spans="1:8" ht="15" customHeight="1">
      <c r="A24" s="124"/>
      <c r="B24" s="123" t="s">
        <v>160</v>
      </c>
      <c r="C24" s="122">
        <v>9820.7849999999999</v>
      </c>
      <c r="D24" s="121">
        <v>11058.085999999999</v>
      </c>
      <c r="E24" s="121">
        <v>35168.809000000001</v>
      </c>
      <c r="F24" s="120">
        <v>25.271939263487514</v>
      </c>
      <c r="G24" s="120">
        <v>114.49281335493046</v>
      </c>
      <c r="H24" s="109"/>
    </row>
    <row r="25" spans="1:8" ht="15" customHeight="1">
      <c r="A25" s="124"/>
      <c r="B25" s="123" t="s">
        <v>159</v>
      </c>
      <c r="C25" s="122">
        <v>3081.9989999999998</v>
      </c>
      <c r="D25" s="121">
        <v>3528.0070000000001</v>
      </c>
      <c r="E25" s="121">
        <v>11282.474</v>
      </c>
      <c r="F25" s="120">
        <v>26.176285397779882</v>
      </c>
      <c r="G25" s="120">
        <v>103.11335887936701</v>
      </c>
      <c r="H25" s="109"/>
    </row>
    <row r="26" spans="1:8" ht="15" customHeight="1">
      <c r="A26" s="124"/>
      <c r="B26" s="123" t="s">
        <v>158</v>
      </c>
      <c r="C26" s="122">
        <v>639.86199999999997</v>
      </c>
      <c r="D26" s="121">
        <v>718.29700000000003</v>
      </c>
      <c r="E26" s="121">
        <v>2441.9949999999999</v>
      </c>
      <c r="F26" s="120">
        <v>31.415475922921548</v>
      </c>
      <c r="G26" s="120">
        <v>95.401013237406033</v>
      </c>
      <c r="H26" s="109"/>
    </row>
    <row r="27" spans="1:8" ht="15" customHeight="1">
      <c r="A27" s="119"/>
      <c r="B27" s="118" t="s">
        <v>157</v>
      </c>
      <c r="C27" s="117"/>
      <c r="D27" s="117"/>
      <c r="E27" s="117"/>
      <c r="F27" s="110"/>
      <c r="G27" s="110"/>
      <c r="H27" s="109"/>
    </row>
    <row r="28" spans="1:8" ht="15" customHeight="1">
      <c r="A28" s="113"/>
      <c r="B28" s="114" t="s">
        <v>156</v>
      </c>
      <c r="C28" s="116">
        <v>2220.5509999999999</v>
      </c>
      <c r="D28" s="116">
        <v>2524.1709999999998</v>
      </c>
      <c r="E28" s="112">
        <v>7967.6809999999996</v>
      </c>
      <c r="F28" s="110">
        <v>26.126417311595507</v>
      </c>
      <c r="G28" s="110">
        <v>135.96732216757107</v>
      </c>
      <c r="H28" s="109"/>
    </row>
    <row r="29" spans="1:8" ht="15" customHeight="1">
      <c r="A29" s="113"/>
      <c r="B29" s="115" t="s">
        <v>155</v>
      </c>
      <c r="C29" s="112">
        <v>1509.319</v>
      </c>
      <c r="D29" s="112">
        <v>1767.989</v>
      </c>
      <c r="E29" s="112">
        <v>4088.1889999999999</v>
      </c>
      <c r="F29" s="110">
        <v>23.078441622371056</v>
      </c>
      <c r="G29" s="110">
        <v>106.18504486032818</v>
      </c>
      <c r="H29" s="109"/>
    </row>
    <row r="30" spans="1:8" ht="15" customHeight="1">
      <c r="A30" s="113"/>
      <c r="B30" s="114" t="s">
        <v>154</v>
      </c>
      <c r="C30" s="112">
        <v>423.01600000000002</v>
      </c>
      <c r="D30" s="112">
        <v>446.58600000000001</v>
      </c>
      <c r="E30" s="112">
        <v>1675.5360000000001</v>
      </c>
      <c r="F30" s="110">
        <v>29.001853967075856</v>
      </c>
      <c r="G30" s="110">
        <v>111.0559801581594</v>
      </c>
      <c r="H30" s="109"/>
    </row>
    <row r="31" spans="1:8" ht="15" customHeight="1">
      <c r="A31" s="113"/>
      <c r="B31" s="106" t="s">
        <v>153</v>
      </c>
      <c r="C31" s="112">
        <v>232.93899999999999</v>
      </c>
      <c r="D31" s="112">
        <v>280.16199999999998</v>
      </c>
      <c r="E31" s="112">
        <v>1535.7619999999999</v>
      </c>
      <c r="F31" s="110">
        <v>25.056892529082571</v>
      </c>
      <c r="G31" s="110">
        <v>99.324668672439088</v>
      </c>
      <c r="H31" s="109"/>
    </row>
    <row r="32" spans="1:8" ht="15" customHeight="1">
      <c r="A32" s="113"/>
      <c r="B32" s="114" t="s">
        <v>152</v>
      </c>
      <c r="C32" s="112">
        <v>520.00400000000002</v>
      </c>
      <c r="D32" s="112">
        <v>607.005</v>
      </c>
      <c r="E32" s="112">
        <v>1498.6610000000001</v>
      </c>
      <c r="F32" s="110">
        <v>23.300077736318407</v>
      </c>
      <c r="G32" s="110">
        <v>163.91922280994194</v>
      </c>
      <c r="H32" s="109"/>
    </row>
    <row r="33" spans="1:8" ht="15" customHeight="1">
      <c r="A33" s="113"/>
      <c r="B33" s="114" t="s">
        <v>151</v>
      </c>
      <c r="C33" s="112">
        <v>315.25900000000001</v>
      </c>
      <c r="D33" s="112">
        <v>340.238</v>
      </c>
      <c r="E33" s="112">
        <v>1332.0250000000001</v>
      </c>
      <c r="F33" s="110">
        <v>32.260904441216262</v>
      </c>
      <c r="G33" s="110">
        <v>116.7404606779584</v>
      </c>
      <c r="H33" s="109"/>
    </row>
    <row r="34" spans="1:8" ht="15" customHeight="1">
      <c r="A34" s="113"/>
      <c r="B34" s="114" t="s">
        <v>150</v>
      </c>
      <c r="C34" s="112">
        <v>313.64100000000002</v>
      </c>
      <c r="D34" s="112">
        <v>315.2</v>
      </c>
      <c r="E34" s="112">
        <v>1259.7909999999999</v>
      </c>
      <c r="F34" s="110">
        <v>37.926092061293915</v>
      </c>
      <c r="G34" s="110">
        <v>90.39514253588959</v>
      </c>
      <c r="H34" s="109"/>
    </row>
    <row r="35" spans="1:8" ht="15" customHeight="1">
      <c r="A35" s="113"/>
      <c r="B35" s="114" t="s">
        <v>149</v>
      </c>
      <c r="C35" s="112">
        <v>311.71699999999998</v>
      </c>
      <c r="D35" s="112">
        <v>357.85599999999999</v>
      </c>
      <c r="E35" s="112">
        <v>1218.7080000000001</v>
      </c>
      <c r="F35" s="110">
        <v>23.080707897159996</v>
      </c>
      <c r="G35" s="110">
        <v>112.9333663225961</v>
      </c>
      <c r="H35" s="109"/>
    </row>
    <row r="36" spans="1:8" ht="15" customHeight="1">
      <c r="A36" s="113"/>
      <c r="B36" s="114" t="s">
        <v>148</v>
      </c>
      <c r="C36" s="112">
        <v>316.71899999999999</v>
      </c>
      <c r="D36" s="112">
        <v>490.31200000000001</v>
      </c>
      <c r="E36" s="112">
        <v>1134.164</v>
      </c>
      <c r="F36" s="110">
        <v>17.724519530252504</v>
      </c>
      <c r="G36" s="110">
        <v>107.6796585130583</v>
      </c>
      <c r="H36" s="109"/>
    </row>
    <row r="37" spans="1:8" ht="15" customHeight="1">
      <c r="A37" s="113"/>
      <c r="B37" s="114" t="s">
        <v>147</v>
      </c>
      <c r="C37" s="112">
        <v>358.548</v>
      </c>
      <c r="D37" s="112">
        <v>370.72500000000002</v>
      </c>
      <c r="E37" s="112">
        <v>977.98099999999999</v>
      </c>
      <c r="F37" s="110">
        <v>43.517133758160178</v>
      </c>
      <c r="G37" s="110">
        <v>154.52890678944948</v>
      </c>
      <c r="H37" s="109"/>
    </row>
    <row r="38" spans="1:8" ht="15" customHeight="1">
      <c r="A38" s="113"/>
      <c r="B38" s="106" t="s">
        <v>146</v>
      </c>
      <c r="C38" s="112">
        <v>241.22</v>
      </c>
      <c r="D38" s="112">
        <v>276.84899999999999</v>
      </c>
      <c r="E38" s="112">
        <v>905.75900000000001</v>
      </c>
      <c r="F38" s="110">
        <v>30.351087300353321</v>
      </c>
      <c r="G38" s="110">
        <v>114.27794593189695</v>
      </c>
      <c r="H38" s="109"/>
    </row>
    <row r="39" spans="1:8" ht="15" customHeight="1">
      <c r="A39" s="113"/>
      <c r="B39" s="114" t="s">
        <v>145</v>
      </c>
      <c r="C39" s="112">
        <v>221.17400000000001</v>
      </c>
      <c r="D39" s="112">
        <v>235.70099999999999</v>
      </c>
      <c r="E39" s="112">
        <v>898.98800000000006</v>
      </c>
      <c r="F39" s="110">
        <v>22.428777078930889</v>
      </c>
      <c r="G39" s="110">
        <v>113.10827966175268</v>
      </c>
      <c r="H39" s="109"/>
    </row>
    <row r="40" spans="1:8" ht="15" customHeight="1">
      <c r="A40" s="113"/>
      <c r="B40" s="114" t="s">
        <v>144</v>
      </c>
      <c r="C40" s="112">
        <v>200.81800000000001</v>
      </c>
      <c r="D40" s="112">
        <v>211.55199999999999</v>
      </c>
      <c r="E40" s="112">
        <v>811.01700000000005</v>
      </c>
      <c r="F40" s="110">
        <v>28.549839370916946</v>
      </c>
      <c r="G40" s="110">
        <v>87.971767186676303</v>
      </c>
      <c r="H40" s="109"/>
    </row>
    <row r="41" spans="1:8" ht="15" customHeight="1">
      <c r="A41" s="113"/>
      <c r="B41" s="114" t="s">
        <v>143</v>
      </c>
      <c r="C41" s="112">
        <v>208.83799999999999</v>
      </c>
      <c r="D41" s="112">
        <v>234.827</v>
      </c>
      <c r="E41" s="112">
        <v>794.23099999999999</v>
      </c>
      <c r="F41" s="110">
        <v>41.321454529184287</v>
      </c>
      <c r="G41" s="110">
        <v>105.5624817246604</v>
      </c>
      <c r="H41" s="109"/>
    </row>
    <row r="42" spans="1:8" ht="15" customHeight="1">
      <c r="A42" s="113"/>
      <c r="B42" s="106" t="s">
        <v>142</v>
      </c>
      <c r="C42" s="112">
        <v>188.25200000000001</v>
      </c>
      <c r="D42" s="112">
        <v>200.09800000000001</v>
      </c>
      <c r="E42" s="112">
        <v>766.14099999999996</v>
      </c>
      <c r="F42" s="110">
        <v>27.730709800857028</v>
      </c>
      <c r="G42" s="110">
        <v>115.0078659309119</v>
      </c>
      <c r="H42" s="109"/>
    </row>
    <row r="43" spans="1:8" ht="15" customHeight="1">
      <c r="A43" s="113"/>
      <c r="B43" s="114" t="s">
        <v>141</v>
      </c>
      <c r="C43" s="112">
        <v>191.35</v>
      </c>
      <c r="D43" s="112">
        <v>207.80600000000001</v>
      </c>
      <c r="E43" s="112">
        <v>762.54100000000005</v>
      </c>
      <c r="F43" s="110">
        <v>17.821350161703993</v>
      </c>
      <c r="G43" s="110">
        <v>104.63354158290716</v>
      </c>
      <c r="H43" s="109"/>
    </row>
    <row r="44" spans="1:8" ht="15" customHeight="1">
      <c r="A44" s="113"/>
      <c r="B44" s="115" t="s">
        <v>140</v>
      </c>
      <c r="C44" s="112">
        <v>182.94</v>
      </c>
      <c r="D44" s="112">
        <v>194.22499999999999</v>
      </c>
      <c r="E44" s="112">
        <v>737.94</v>
      </c>
      <c r="F44" s="110">
        <v>38.509388078861953</v>
      </c>
      <c r="G44" s="110">
        <v>107.06823906306222</v>
      </c>
      <c r="H44" s="109"/>
    </row>
    <row r="45" spans="1:8" ht="15" customHeight="1">
      <c r="A45" s="113"/>
      <c r="B45" s="114" t="s">
        <v>139</v>
      </c>
      <c r="C45" s="112">
        <v>182.97300000000001</v>
      </c>
      <c r="D45" s="112">
        <v>232.35900000000001</v>
      </c>
      <c r="E45" s="112">
        <v>735.89700000000005</v>
      </c>
      <c r="F45" s="110">
        <v>16.805034543061737</v>
      </c>
      <c r="G45" s="110">
        <v>106.48537502279049</v>
      </c>
      <c r="H45" s="109"/>
    </row>
    <row r="46" spans="1:8" ht="15" customHeight="1">
      <c r="A46" s="113"/>
      <c r="B46" s="114" t="s">
        <v>138</v>
      </c>
      <c r="C46" s="112">
        <v>190.666</v>
      </c>
      <c r="D46" s="112">
        <v>221.3</v>
      </c>
      <c r="E46" s="112">
        <v>724.60500000000002</v>
      </c>
      <c r="F46" s="110">
        <v>27.859050937958486</v>
      </c>
      <c r="G46" s="110">
        <v>94.093547507434195</v>
      </c>
      <c r="H46" s="109"/>
    </row>
    <row r="47" spans="1:8" ht="15" customHeight="1">
      <c r="A47" s="113"/>
      <c r="B47" s="114" t="s">
        <v>398</v>
      </c>
      <c r="C47" s="112">
        <v>185.809</v>
      </c>
      <c r="D47" s="112">
        <v>201.464</v>
      </c>
      <c r="E47" s="112">
        <v>667.61699999999996</v>
      </c>
      <c r="F47" s="110">
        <v>27.679450604259859</v>
      </c>
      <c r="G47" s="110">
        <v>146.62717760851805</v>
      </c>
      <c r="H47" s="109"/>
    </row>
    <row r="48" spans="1:8" ht="15" customHeight="1">
      <c r="A48" s="113"/>
      <c r="B48" s="114" t="s">
        <v>137</v>
      </c>
      <c r="C48" s="112">
        <v>188.97399999999999</v>
      </c>
      <c r="D48" s="112">
        <v>225</v>
      </c>
      <c r="E48" s="112">
        <v>628.45600000000002</v>
      </c>
      <c r="F48" s="111">
        <v>20.377963928640678</v>
      </c>
      <c r="G48" s="110">
        <v>102.40192923425369</v>
      </c>
      <c r="H48" s="109"/>
    </row>
    <row r="49" spans="1:8" ht="15" customHeight="1">
      <c r="A49" s="113"/>
      <c r="C49" s="112"/>
      <c r="D49" s="112"/>
      <c r="E49" s="112"/>
      <c r="F49" s="111"/>
      <c r="G49" s="110"/>
      <c r="H49" s="109"/>
    </row>
    <row r="50" spans="1:8" ht="15.95" customHeight="1">
      <c r="A50" s="104"/>
    </row>
    <row r="51" spans="1:8" ht="15.95" customHeight="1">
      <c r="A51" s="104"/>
      <c r="C51" s="108"/>
      <c r="D51" s="108"/>
      <c r="E51" s="108"/>
      <c r="F51" s="107"/>
      <c r="G51" s="107"/>
    </row>
    <row r="52" spans="1:8" ht="15.95" customHeight="1">
      <c r="A52" s="104"/>
    </row>
    <row r="53" spans="1:8" ht="15.95" customHeight="1">
      <c r="A53" s="104"/>
      <c r="C53" s="108"/>
      <c r="D53" s="108"/>
      <c r="E53" s="108"/>
      <c r="F53" s="107"/>
      <c r="G53" s="107"/>
    </row>
    <row r="54" spans="1:8" ht="15.95" customHeight="1">
      <c r="A54" s="104"/>
    </row>
    <row r="55" spans="1:8" ht="15.95" customHeight="1">
      <c r="A55" s="104"/>
    </row>
    <row r="56" spans="1:8" ht="15.95" customHeight="1">
      <c r="A56" s="104"/>
      <c r="B56" s="106"/>
    </row>
    <row r="57" spans="1:8" ht="15.95" customHeight="1">
      <c r="A57" s="104"/>
    </row>
    <row r="58" spans="1:8" ht="15.95" customHeight="1">
      <c r="A58" s="104"/>
      <c r="B58" s="106"/>
    </row>
    <row r="59" spans="1:8" ht="15.95" customHeight="1">
      <c r="A59" s="104"/>
      <c r="C59" s="105"/>
      <c r="D59" s="105"/>
      <c r="E59" s="105"/>
    </row>
    <row r="60" spans="1:8" ht="15.95" customHeight="1">
      <c r="A60" s="104"/>
      <c r="C60" s="105"/>
      <c r="D60" s="105"/>
      <c r="E60" s="105"/>
    </row>
    <row r="61" spans="1:8" ht="15.95" customHeight="1">
      <c r="A61" s="104"/>
      <c r="C61" s="105"/>
      <c r="D61" s="105"/>
      <c r="E61" s="105"/>
    </row>
    <row r="62" spans="1:8" ht="15.95" customHeight="1">
      <c r="A62" s="104"/>
      <c r="C62" s="105"/>
      <c r="D62" s="105"/>
      <c r="E62" s="105"/>
    </row>
    <row r="63" spans="1:8" ht="15.95" customHeight="1">
      <c r="A63" s="104"/>
      <c r="C63" s="105"/>
      <c r="D63" s="105"/>
      <c r="E63" s="105"/>
    </row>
    <row r="64" spans="1:8" ht="15.95" customHeight="1">
      <c r="A64" s="104"/>
    </row>
    <row r="65" spans="1:1" ht="15.95" customHeight="1">
      <c r="A65" s="104"/>
    </row>
    <row r="66" spans="1:1" ht="15.95" customHeight="1">
      <c r="A66" s="104"/>
    </row>
    <row r="67" spans="1:1" ht="15.95" customHeight="1">
      <c r="A67" s="104"/>
    </row>
    <row r="68" spans="1:1" ht="15.95" customHeight="1">
      <c r="A68" s="104"/>
    </row>
    <row r="69" spans="1:1" ht="15.95" customHeight="1">
      <c r="A69" s="104"/>
    </row>
    <row r="70" spans="1:1" ht="15.95" customHeight="1">
      <c r="A70" s="104"/>
    </row>
    <row r="71" spans="1:1" ht="15.95" customHeight="1">
      <c r="A71" s="104"/>
    </row>
    <row r="72" spans="1:1" ht="15.95" customHeight="1">
      <c r="A72" s="104"/>
    </row>
    <row r="73" spans="1:1" ht="15.95" customHeight="1">
      <c r="A73" s="104"/>
    </row>
    <row r="74" spans="1:1" ht="15.95" customHeight="1">
      <c r="A74" s="104"/>
    </row>
    <row r="75" spans="1:1" ht="15.95" customHeight="1">
      <c r="A75" s="104"/>
    </row>
    <row r="76" spans="1:1" ht="15.95" customHeight="1">
      <c r="A76" s="104"/>
    </row>
    <row r="77" spans="1:1" ht="15.95" customHeight="1">
      <c r="A77" s="104"/>
    </row>
    <row r="78" spans="1:1" ht="15.95" customHeight="1">
      <c r="A78" s="104"/>
    </row>
    <row r="79" spans="1:1" ht="15.95" customHeight="1">
      <c r="A79" s="104"/>
    </row>
    <row r="80" spans="1:1" ht="15.95" customHeight="1">
      <c r="A80" s="104"/>
    </row>
    <row r="81" spans="1:6" ht="15.95" customHeight="1">
      <c r="A81" s="104"/>
    </row>
    <row r="82" spans="1:6" ht="15.95" customHeight="1">
      <c r="A82" s="104"/>
    </row>
    <row r="83" spans="1:6" ht="15.95" customHeight="1">
      <c r="A83" s="104"/>
    </row>
    <row r="84" spans="1:6" ht="15.95" customHeight="1">
      <c r="A84" s="104"/>
    </row>
    <row r="85" spans="1:6" ht="15.95" customHeight="1">
      <c r="A85" s="104"/>
    </row>
    <row r="86" spans="1:6">
      <c r="A86" s="103"/>
      <c r="B86" s="103"/>
      <c r="C86" s="103"/>
      <c r="D86" s="103"/>
      <c r="E86" s="103"/>
      <c r="F86" s="103"/>
    </row>
    <row r="87" spans="1:6">
      <c r="A87" s="103"/>
      <c r="B87" s="103"/>
      <c r="C87" s="103"/>
      <c r="D87" s="103"/>
      <c r="E87" s="103"/>
      <c r="F87" s="103"/>
    </row>
    <row r="88" spans="1:6">
      <c r="A88" s="103"/>
      <c r="B88" s="103"/>
      <c r="C88" s="103"/>
      <c r="D88" s="103"/>
      <c r="E88" s="103"/>
      <c r="F88" s="103"/>
    </row>
    <row r="89" spans="1:6">
      <c r="A89" s="103"/>
      <c r="B89" s="103"/>
      <c r="C89" s="103"/>
      <c r="D89" s="103"/>
      <c r="E89" s="103"/>
      <c r="F89" s="103"/>
    </row>
    <row r="90" spans="1:6">
      <c r="A90" s="103"/>
      <c r="B90" s="103"/>
      <c r="C90" s="103"/>
      <c r="D90" s="103"/>
      <c r="E90" s="103"/>
      <c r="F90" s="103"/>
    </row>
    <row r="91" spans="1:6">
      <c r="A91" s="103"/>
      <c r="B91" s="103"/>
      <c r="C91" s="103"/>
      <c r="D91" s="103"/>
      <c r="E91" s="103"/>
      <c r="F91" s="103"/>
    </row>
    <row r="92" spans="1:6">
      <c r="A92" s="103"/>
      <c r="B92" s="103"/>
      <c r="C92" s="103"/>
      <c r="D92" s="103"/>
      <c r="E92" s="103"/>
      <c r="F92" s="103"/>
    </row>
  </sheetData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86"/>
  <sheetViews>
    <sheetView topLeftCell="A25" workbookViewId="0">
      <selection sqref="A1:XFD2"/>
    </sheetView>
  </sheetViews>
  <sheetFormatPr defaultRowHeight="15"/>
  <cols>
    <col min="1" max="1" width="7" customWidth="1"/>
    <col min="2" max="2" width="42" customWidth="1"/>
    <col min="3" max="4" width="17.5703125" style="150" customWidth="1"/>
    <col min="6" max="6" width="16.5703125" style="149" customWidth="1"/>
    <col min="7" max="7" width="16.42578125" style="148" customWidth="1"/>
    <col min="8" max="8" width="9.140625" style="147" customWidth="1"/>
  </cols>
  <sheetData>
    <row r="1" spans="1:6" s="484" customFormat="1" ht="17.25">
      <c r="A1" s="481" t="s">
        <v>388</v>
      </c>
      <c r="B1" s="482"/>
      <c r="C1" s="483"/>
      <c r="D1" s="483"/>
      <c r="F1" s="485"/>
    </row>
    <row r="2" spans="1:6" s="484" customFormat="1" ht="17.25">
      <c r="A2" s="481"/>
      <c r="B2" s="482"/>
      <c r="C2" s="483"/>
      <c r="D2" s="483"/>
      <c r="F2" s="486"/>
    </row>
    <row r="3" spans="1:6" customFormat="1" ht="15.75">
      <c r="A3" s="177"/>
      <c r="B3" s="177"/>
      <c r="C3" s="176"/>
      <c r="D3" s="176"/>
      <c r="F3" s="165"/>
    </row>
    <row r="4" spans="1:6" customFormat="1">
      <c r="A4" s="170"/>
      <c r="B4" s="170"/>
      <c r="C4" s="169"/>
      <c r="D4" s="169"/>
      <c r="F4" s="148"/>
    </row>
    <row r="5" spans="1:6" customFormat="1">
      <c r="A5" s="175"/>
      <c r="B5" s="174"/>
      <c r="C5" s="173" t="s">
        <v>220</v>
      </c>
      <c r="D5" s="173" t="s">
        <v>219</v>
      </c>
      <c r="F5" s="165"/>
    </row>
    <row r="6" spans="1:6" customFormat="1">
      <c r="A6" s="166"/>
      <c r="B6" s="172"/>
      <c r="C6" s="171" t="s">
        <v>218</v>
      </c>
      <c r="D6" s="171" t="s">
        <v>217</v>
      </c>
      <c r="F6" s="165"/>
    </row>
    <row r="7" spans="1:6" customFormat="1">
      <c r="A7" s="170"/>
      <c r="B7" s="170"/>
      <c r="C7" s="169"/>
      <c r="D7" s="169"/>
      <c r="F7" s="148"/>
    </row>
    <row r="8" spans="1:6" customFormat="1">
      <c r="A8" s="168" t="s">
        <v>174</v>
      </c>
      <c r="B8" s="167"/>
      <c r="C8" s="417">
        <v>697</v>
      </c>
      <c r="D8" s="418">
        <v>5082.9363460000004</v>
      </c>
      <c r="F8" s="148"/>
    </row>
    <row r="9" spans="1:6" customFormat="1">
      <c r="A9" s="164" t="s">
        <v>216</v>
      </c>
      <c r="B9" s="166"/>
      <c r="C9" s="419"/>
      <c r="D9" s="420"/>
      <c r="F9" s="165"/>
    </row>
    <row r="10" spans="1:6" customFormat="1">
      <c r="A10" s="164"/>
      <c r="B10" s="155" t="s">
        <v>215</v>
      </c>
      <c r="C10" s="421">
        <v>13</v>
      </c>
      <c r="D10" s="422">
        <v>1591.8050000000001</v>
      </c>
      <c r="E10" s="161"/>
      <c r="F10" s="148"/>
    </row>
    <row r="11" spans="1:6" customFormat="1">
      <c r="A11" s="164"/>
      <c r="B11" s="155" t="s">
        <v>214</v>
      </c>
      <c r="C11" s="421">
        <v>112</v>
      </c>
      <c r="D11" s="422">
        <v>595.50486899999999</v>
      </c>
      <c r="E11" s="161"/>
      <c r="F11" s="165"/>
    </row>
    <row r="12" spans="1:6" customFormat="1">
      <c r="A12" s="164"/>
      <c r="B12" s="155" t="s">
        <v>213</v>
      </c>
      <c r="C12" s="420">
        <v>67</v>
      </c>
      <c r="D12" s="423">
        <v>329.02828799999997</v>
      </c>
      <c r="E12" s="161"/>
      <c r="F12" s="148"/>
    </row>
    <row r="13" spans="1:6" customFormat="1">
      <c r="A13" s="164"/>
      <c r="B13" s="154" t="s">
        <v>212</v>
      </c>
      <c r="C13" s="421">
        <v>50</v>
      </c>
      <c r="D13" s="422">
        <v>309.30781200000001</v>
      </c>
      <c r="E13" s="161"/>
      <c r="F13" s="148"/>
    </row>
    <row r="14" spans="1:6" customFormat="1">
      <c r="A14" s="164"/>
      <c r="B14" s="155" t="s">
        <v>211</v>
      </c>
      <c r="C14" s="421">
        <v>39</v>
      </c>
      <c r="D14" s="422">
        <v>268.916245</v>
      </c>
      <c r="E14" s="161"/>
      <c r="F14" s="148"/>
    </row>
    <row r="15" spans="1:6" customFormat="1">
      <c r="A15" s="164"/>
      <c r="B15" s="155" t="s">
        <v>210</v>
      </c>
      <c r="C15" s="421">
        <v>4</v>
      </c>
      <c r="D15" s="422">
        <v>236.5</v>
      </c>
      <c r="E15" s="161"/>
      <c r="F15" s="148"/>
    </row>
    <row r="16" spans="1:6" customFormat="1">
      <c r="A16" s="164"/>
      <c r="B16" s="154" t="s">
        <v>209</v>
      </c>
      <c r="C16" s="421">
        <v>227</v>
      </c>
      <c r="D16" s="422">
        <v>222.644057</v>
      </c>
      <c r="E16" s="161"/>
      <c r="F16" s="148"/>
    </row>
    <row r="17" spans="1:6" customFormat="1">
      <c r="A17" s="164"/>
      <c r="B17" s="155" t="s">
        <v>208</v>
      </c>
      <c r="C17" s="421">
        <v>18</v>
      </c>
      <c r="D17" s="422">
        <v>218.51968600000001</v>
      </c>
      <c r="E17" s="161"/>
      <c r="F17" s="148"/>
    </row>
    <row r="18" spans="1:6" customFormat="1">
      <c r="A18" s="164"/>
      <c r="B18" s="155" t="s">
        <v>207</v>
      </c>
      <c r="C18" s="421">
        <v>6</v>
      </c>
      <c r="D18" s="422">
        <v>188.1</v>
      </c>
      <c r="E18" s="161"/>
      <c r="F18" s="148"/>
    </row>
    <row r="19" spans="1:6" customFormat="1">
      <c r="A19" s="164"/>
      <c r="B19" s="154" t="s">
        <v>206</v>
      </c>
      <c r="C19" s="421">
        <v>1</v>
      </c>
      <c r="D19" s="422">
        <v>171.48709299999999</v>
      </c>
      <c r="E19" s="161"/>
      <c r="F19" s="148"/>
    </row>
    <row r="20" spans="1:6" customFormat="1">
      <c r="A20" s="164"/>
      <c r="B20" s="155" t="s">
        <v>205</v>
      </c>
      <c r="C20" s="421">
        <v>5</v>
      </c>
      <c r="D20" s="422">
        <v>148.23760300000001</v>
      </c>
      <c r="E20" s="161"/>
      <c r="F20" s="148"/>
    </row>
    <row r="21" spans="1:6" customFormat="1">
      <c r="A21" s="164"/>
      <c r="B21" s="154" t="s">
        <v>204</v>
      </c>
      <c r="C21" s="421">
        <v>7</v>
      </c>
      <c r="D21" s="422">
        <v>102.098538</v>
      </c>
      <c r="E21" s="161"/>
      <c r="F21" s="148"/>
    </row>
    <row r="22" spans="1:6" customFormat="1">
      <c r="A22" s="164"/>
      <c r="B22" s="154" t="s">
        <v>203</v>
      </c>
      <c r="C22" s="421">
        <v>10</v>
      </c>
      <c r="D22" s="422">
        <v>99.39</v>
      </c>
      <c r="E22" s="161"/>
      <c r="F22" s="148"/>
    </row>
    <row r="23" spans="1:6" customFormat="1">
      <c r="A23" s="164"/>
      <c r="B23" s="154" t="s">
        <v>202</v>
      </c>
      <c r="C23" s="421">
        <v>10</v>
      </c>
      <c r="D23" s="422">
        <v>88.627868000000007</v>
      </c>
      <c r="E23" s="161"/>
      <c r="F23" s="148"/>
    </row>
    <row r="24" spans="1:6" customFormat="1">
      <c r="A24" s="164"/>
      <c r="B24" s="155" t="s">
        <v>201</v>
      </c>
      <c r="C24" s="421">
        <v>29</v>
      </c>
      <c r="D24" s="422">
        <v>72.206052999999997</v>
      </c>
      <c r="E24" s="161"/>
      <c r="F24" s="148"/>
    </row>
    <row r="25" spans="1:6" customFormat="1">
      <c r="A25" s="164"/>
      <c r="B25" s="154" t="s">
        <v>200</v>
      </c>
      <c r="C25" s="421">
        <v>2</v>
      </c>
      <c r="D25" s="422">
        <v>62.375999999999998</v>
      </c>
      <c r="E25" s="161"/>
      <c r="F25" s="148"/>
    </row>
    <row r="26" spans="1:6" customFormat="1">
      <c r="A26" s="164"/>
      <c r="B26" t="s">
        <v>199</v>
      </c>
      <c r="C26" s="421">
        <v>1</v>
      </c>
      <c r="D26" s="422">
        <v>59.217157</v>
      </c>
      <c r="E26" s="161"/>
      <c r="F26" s="148"/>
    </row>
    <row r="27" spans="1:6" customFormat="1">
      <c r="A27" s="158" t="s">
        <v>198</v>
      </c>
      <c r="B27" s="163"/>
      <c r="C27" s="424"/>
      <c r="D27" s="425"/>
      <c r="F27" s="148"/>
    </row>
    <row r="28" spans="1:6" customFormat="1">
      <c r="A28" s="158"/>
      <c r="B28" s="153" t="s">
        <v>197</v>
      </c>
      <c r="C28" s="421">
        <v>214</v>
      </c>
      <c r="D28" s="422">
        <v>2480.3767290000001</v>
      </c>
      <c r="E28" s="161"/>
      <c r="F28" s="148"/>
    </row>
    <row r="29" spans="1:6" customFormat="1">
      <c r="A29" s="158"/>
      <c r="B29" s="153" t="s">
        <v>196</v>
      </c>
      <c r="C29" s="421">
        <v>50</v>
      </c>
      <c r="D29" s="422">
        <v>502.10656399999999</v>
      </c>
      <c r="E29" s="161"/>
      <c r="F29" s="148"/>
    </row>
    <row r="30" spans="1:6" customFormat="1">
      <c r="A30" s="158"/>
      <c r="B30" s="152" t="s">
        <v>195</v>
      </c>
      <c r="C30" s="421">
        <v>39</v>
      </c>
      <c r="D30" s="422">
        <v>430.10798299999999</v>
      </c>
      <c r="E30" s="161"/>
      <c r="F30" s="148"/>
    </row>
    <row r="31" spans="1:6" customFormat="1">
      <c r="A31" s="158"/>
      <c r="B31" s="152" t="s">
        <v>194</v>
      </c>
      <c r="C31" s="421">
        <v>99</v>
      </c>
      <c r="D31" s="422">
        <v>306.96796399999999</v>
      </c>
      <c r="E31" s="161"/>
      <c r="F31" s="148"/>
    </row>
    <row r="32" spans="1:6" customFormat="1">
      <c r="A32" s="158"/>
      <c r="B32" s="152" t="s">
        <v>193</v>
      </c>
      <c r="C32" s="421">
        <v>12</v>
      </c>
      <c r="D32" s="422">
        <v>248.09875400000001</v>
      </c>
      <c r="E32" s="161"/>
      <c r="F32" s="148"/>
    </row>
    <row r="33" spans="1:6" customFormat="1">
      <c r="A33" s="158"/>
      <c r="B33" s="162" t="s">
        <v>399</v>
      </c>
      <c r="C33" s="421">
        <v>34</v>
      </c>
      <c r="D33" s="422">
        <v>195.63472100000001</v>
      </c>
      <c r="E33" s="161"/>
      <c r="F33" s="148"/>
    </row>
    <row r="34" spans="1:6" customFormat="1">
      <c r="A34" s="158"/>
      <c r="B34" s="162" t="s">
        <v>192</v>
      </c>
      <c r="C34" s="421">
        <v>76</v>
      </c>
      <c r="D34" s="422">
        <v>177.499877</v>
      </c>
      <c r="E34" s="161"/>
      <c r="F34" s="148"/>
    </row>
    <row r="35" spans="1:6" customFormat="1">
      <c r="A35" s="158"/>
      <c r="B35" s="152" t="s">
        <v>191</v>
      </c>
      <c r="C35" s="421">
        <v>10</v>
      </c>
      <c r="D35" s="422">
        <v>160.75</v>
      </c>
      <c r="E35" s="161"/>
      <c r="F35" s="148"/>
    </row>
    <row r="36" spans="1:6" customFormat="1">
      <c r="A36" s="158"/>
      <c r="B36" s="153" t="s">
        <v>190</v>
      </c>
      <c r="C36" s="421">
        <v>13</v>
      </c>
      <c r="D36" s="422">
        <v>141.193884</v>
      </c>
      <c r="E36" s="161"/>
      <c r="F36" s="148"/>
    </row>
    <row r="37" spans="1:6" customFormat="1">
      <c r="A37" s="158"/>
      <c r="B37" s="153" t="s">
        <v>189</v>
      </c>
      <c r="C37" s="421">
        <v>12</v>
      </c>
      <c r="D37" s="422">
        <v>82.426000000000002</v>
      </c>
      <c r="E37" s="161"/>
      <c r="F37" s="148"/>
    </row>
    <row r="38" spans="1:6" customFormat="1">
      <c r="A38" s="158"/>
      <c r="B38" s="152" t="s">
        <v>188</v>
      </c>
      <c r="C38" s="421">
        <v>9</v>
      </c>
      <c r="D38" s="422">
        <v>76.056445999999994</v>
      </c>
      <c r="E38" s="161"/>
      <c r="F38" s="148"/>
    </row>
    <row r="39" spans="1:6" customFormat="1">
      <c r="A39" s="158"/>
      <c r="B39" s="153" t="s">
        <v>187</v>
      </c>
      <c r="C39" s="421">
        <v>12</v>
      </c>
      <c r="D39" s="422">
        <v>56.665520999999998</v>
      </c>
      <c r="E39" s="161"/>
      <c r="F39" s="148"/>
    </row>
    <row r="40" spans="1:6" customFormat="1">
      <c r="A40" s="158"/>
      <c r="B40" s="152" t="s">
        <v>186</v>
      </c>
      <c r="C40" s="421">
        <v>11</v>
      </c>
      <c r="D40" s="422">
        <v>34.677644999999998</v>
      </c>
      <c r="E40" s="161"/>
      <c r="F40" s="148"/>
    </row>
    <row r="41" spans="1:6" customFormat="1">
      <c r="A41" s="158"/>
      <c r="B41" s="153" t="s">
        <v>185</v>
      </c>
      <c r="C41" s="421">
        <v>5</v>
      </c>
      <c r="D41" s="422">
        <v>33.6845</v>
      </c>
      <c r="E41" s="161"/>
      <c r="F41" s="148"/>
    </row>
    <row r="42" spans="1:6" customFormat="1">
      <c r="A42" s="158"/>
      <c r="B42" s="153" t="s">
        <v>184</v>
      </c>
      <c r="C42" s="421">
        <v>12</v>
      </c>
      <c r="D42" s="422">
        <v>28.818095</v>
      </c>
      <c r="E42" s="161"/>
      <c r="F42" s="148"/>
    </row>
    <row r="43" spans="1:6" customFormat="1">
      <c r="A43" s="158"/>
      <c r="B43" s="153" t="s">
        <v>183</v>
      </c>
      <c r="C43" s="421">
        <v>21</v>
      </c>
      <c r="D43" s="422">
        <v>21.461817</v>
      </c>
      <c r="E43" s="161"/>
      <c r="F43" s="148"/>
    </row>
    <row r="44" spans="1:6" customFormat="1">
      <c r="A44" s="158"/>
      <c r="B44" s="153" t="s">
        <v>182</v>
      </c>
      <c r="C44" s="421">
        <v>1</v>
      </c>
      <c r="D44" s="422">
        <v>20.548698999999999</v>
      </c>
      <c r="F44" s="148"/>
    </row>
    <row r="45" spans="1:6" customFormat="1">
      <c r="A45" s="158"/>
      <c r="B45" s="152" t="s">
        <v>181</v>
      </c>
      <c r="C45" s="421">
        <v>4</v>
      </c>
      <c r="D45" s="422">
        <v>13.65</v>
      </c>
      <c r="F45" s="148"/>
    </row>
    <row r="46" spans="1:6" customFormat="1">
      <c r="A46" s="158"/>
      <c r="B46" s="152" t="s">
        <v>180</v>
      </c>
      <c r="C46" s="421">
        <v>2</v>
      </c>
      <c r="D46" s="422">
        <v>13</v>
      </c>
      <c r="F46" s="148"/>
    </row>
    <row r="47" spans="1:6" customFormat="1">
      <c r="A47" s="158"/>
      <c r="C47" s="157"/>
      <c r="D47" s="156"/>
      <c r="F47" s="149"/>
    </row>
    <row r="48" spans="1:6" customFormat="1">
      <c r="A48" s="158"/>
      <c r="C48" s="157"/>
      <c r="D48" s="156"/>
      <c r="F48" s="149"/>
    </row>
    <row r="49" spans="1:4" customFormat="1">
      <c r="A49" s="158"/>
      <c r="B49" s="152"/>
      <c r="C49" s="157"/>
      <c r="D49" s="156"/>
    </row>
    <row r="50" spans="1:4" customFormat="1">
      <c r="A50" s="158"/>
      <c r="C50" s="157"/>
      <c r="D50" s="156"/>
    </row>
    <row r="51" spans="1:4" customFormat="1">
      <c r="A51" s="158"/>
      <c r="C51" s="157"/>
      <c r="D51" s="156"/>
    </row>
    <row r="52" spans="1:4" customFormat="1">
      <c r="A52" s="158"/>
      <c r="C52" s="157"/>
      <c r="D52" s="156"/>
    </row>
    <row r="53" spans="1:4" customFormat="1">
      <c r="A53" s="158"/>
      <c r="C53" s="157"/>
      <c r="D53" s="156"/>
    </row>
    <row r="54" spans="1:4" customFormat="1">
      <c r="A54" s="158"/>
      <c r="C54" s="160"/>
      <c r="D54" s="160"/>
    </row>
    <row r="55" spans="1:4" customFormat="1">
      <c r="A55" s="158"/>
      <c r="C55" s="160"/>
      <c r="D55" s="160"/>
    </row>
    <row r="56" spans="1:4" customFormat="1">
      <c r="A56" s="158"/>
      <c r="C56" s="157"/>
      <c r="D56" s="156"/>
    </row>
    <row r="57" spans="1:4" customFormat="1" ht="15.75">
      <c r="A57" s="158"/>
      <c r="C57" s="159"/>
      <c r="D57" s="159"/>
    </row>
    <row r="58" spans="1:4" customFormat="1">
      <c r="A58" s="158"/>
      <c r="C58" s="157"/>
      <c r="D58" s="156"/>
    </row>
    <row r="59" spans="1:4" customFormat="1" ht="15.75">
      <c r="A59" s="158"/>
      <c r="C59" s="159"/>
      <c r="D59" s="159"/>
    </row>
    <row r="60" spans="1:4" customFormat="1">
      <c r="A60" s="158"/>
      <c r="C60" s="157"/>
      <c r="D60" s="156"/>
    </row>
    <row r="61" spans="1:4" customFormat="1">
      <c r="B61" s="153"/>
      <c r="C61" s="150"/>
      <c r="D61" s="150"/>
    </row>
    <row r="63" spans="1:4" customFormat="1">
      <c r="B63" s="153"/>
      <c r="C63" s="150"/>
      <c r="D63" s="150"/>
    </row>
    <row r="65" spans="2:2" customFormat="1">
      <c r="B65" s="155"/>
    </row>
    <row r="68" spans="2:2" customFormat="1">
      <c r="B68" s="155"/>
    </row>
    <row r="69" spans="2:2" customFormat="1">
      <c r="B69" s="155"/>
    </row>
    <row r="70" spans="2:2" customFormat="1">
      <c r="B70" s="155"/>
    </row>
    <row r="72" spans="2:2" customFormat="1">
      <c r="B72" s="154"/>
    </row>
    <row r="84" spans="2:2" customFormat="1">
      <c r="B84" s="153"/>
    </row>
    <row r="85" spans="2:2" customFormat="1">
      <c r="B85" s="152"/>
    </row>
    <row r="86" spans="2:2" customFormat="1">
      <c r="B86" s="151"/>
    </row>
  </sheetData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topLeftCell="A7" workbookViewId="0">
      <selection sqref="A1:XFD2"/>
    </sheetView>
  </sheetViews>
  <sheetFormatPr defaultColWidth="10.28515625" defaultRowHeight="12.75"/>
  <cols>
    <col min="1" max="1" width="3" style="227" customWidth="1"/>
    <col min="2" max="2" width="35.7109375" style="227" customWidth="1"/>
    <col min="3" max="3" width="12.140625" style="227" customWidth="1"/>
    <col min="4" max="4" width="11.42578125" style="227" customWidth="1"/>
    <col min="5" max="5" width="9.28515625" style="227" customWidth="1"/>
    <col min="6" max="6" width="14.28515625" style="227" customWidth="1"/>
    <col min="7" max="7" width="6.140625" style="227" customWidth="1"/>
    <col min="8" max="11" width="15.7109375" style="227" customWidth="1"/>
    <col min="12" max="16384" width="10.28515625" style="227"/>
  </cols>
  <sheetData>
    <row r="1" spans="1:11" s="480" customFormat="1" ht="18" customHeight="1">
      <c r="A1" s="253" t="s">
        <v>389</v>
      </c>
      <c r="B1" s="253"/>
      <c r="C1" s="253"/>
      <c r="D1" s="253"/>
      <c r="E1" s="253"/>
      <c r="F1" s="253"/>
      <c r="G1" s="253"/>
    </row>
    <row r="2" spans="1:11" s="480" customFormat="1" ht="18" customHeight="1">
      <c r="A2" s="253"/>
      <c r="B2" s="253"/>
      <c r="C2" s="253"/>
      <c r="D2" s="253"/>
      <c r="E2" s="253"/>
      <c r="F2" s="253"/>
      <c r="G2" s="253"/>
    </row>
    <row r="3" spans="1:11" ht="18" customHeight="1">
      <c r="A3" s="252"/>
      <c r="B3" s="252"/>
      <c r="C3" s="252"/>
      <c r="D3" s="252"/>
    </row>
    <row r="4" spans="1:11" ht="18" customHeight="1"/>
    <row r="5" spans="1:11" s="244" customFormat="1" ht="27" customHeight="1">
      <c r="A5" s="251"/>
      <c r="B5" s="251"/>
      <c r="C5" s="440" t="s">
        <v>264</v>
      </c>
      <c r="D5" s="439" t="s">
        <v>400</v>
      </c>
      <c r="E5" s="439"/>
      <c r="F5" s="440" t="s">
        <v>401</v>
      </c>
      <c r="G5" s="248"/>
    </row>
    <row r="6" spans="1:11" s="244" customFormat="1" ht="36" customHeight="1">
      <c r="A6" s="247"/>
      <c r="B6" s="247"/>
      <c r="C6" s="441"/>
      <c r="D6" s="250" t="s">
        <v>263</v>
      </c>
      <c r="E6" s="249" t="s">
        <v>262</v>
      </c>
      <c r="F6" s="441"/>
      <c r="G6" s="248"/>
    </row>
    <row r="7" spans="1:11" s="244" customFormat="1" ht="20.100000000000001" customHeight="1">
      <c r="A7" s="247"/>
      <c r="B7" s="247"/>
      <c r="C7" s="247"/>
      <c r="D7" s="246"/>
      <c r="E7" s="245"/>
      <c r="F7" s="245"/>
      <c r="G7" s="245"/>
    </row>
    <row r="8" spans="1:11" s="229" customFormat="1" ht="20.100000000000001" customHeight="1">
      <c r="A8" s="442" t="s">
        <v>174</v>
      </c>
      <c r="B8" s="442"/>
      <c r="C8" s="237">
        <v>279806.5</v>
      </c>
      <c r="D8" s="237">
        <v>1138190.8</v>
      </c>
      <c r="E8" s="243">
        <v>100</v>
      </c>
      <c r="F8" s="426">
        <v>108.82</v>
      </c>
      <c r="H8" s="242"/>
      <c r="I8" s="242"/>
      <c r="J8" s="237"/>
      <c r="K8" s="236"/>
    </row>
    <row r="9" spans="1:11" s="229" customFormat="1" ht="21.95" customHeight="1">
      <c r="A9" s="232"/>
      <c r="B9" s="229" t="s">
        <v>261</v>
      </c>
      <c r="C9" s="231">
        <v>214652.1</v>
      </c>
      <c r="D9" s="231">
        <v>870149.9</v>
      </c>
      <c r="E9" s="240">
        <v>76.400000000000006</v>
      </c>
      <c r="F9" s="427">
        <v>108.99</v>
      </c>
      <c r="H9" s="241"/>
      <c r="I9" s="231"/>
      <c r="J9" s="231"/>
      <c r="K9" s="230"/>
    </row>
    <row r="10" spans="1:11" s="229" customFormat="1" ht="21.95" customHeight="1">
      <c r="A10" s="234"/>
      <c r="B10" s="233" t="s">
        <v>260</v>
      </c>
      <c r="C10" s="231">
        <v>29956.9</v>
      </c>
      <c r="D10" s="231">
        <v>127371.4</v>
      </c>
      <c r="E10" s="240">
        <v>11.2</v>
      </c>
      <c r="F10" s="427">
        <v>107.99</v>
      </c>
      <c r="H10" s="231"/>
      <c r="I10" s="231"/>
      <c r="J10" s="231"/>
      <c r="K10" s="230"/>
    </row>
    <row r="11" spans="1:11" s="229" customFormat="1" ht="21.95" customHeight="1">
      <c r="A11" s="232"/>
      <c r="B11" s="229" t="s">
        <v>259</v>
      </c>
      <c r="C11" s="231">
        <v>2213</v>
      </c>
      <c r="D11" s="231">
        <v>9122.2999999999993</v>
      </c>
      <c r="E11" s="240">
        <v>0.8</v>
      </c>
      <c r="F11" s="427">
        <v>108.06</v>
      </c>
      <c r="H11" s="231"/>
      <c r="I11" s="231"/>
      <c r="J11" s="231"/>
      <c r="K11" s="230"/>
    </row>
    <row r="12" spans="1:11" s="229" customFormat="1" ht="21.95" customHeight="1">
      <c r="A12" s="232"/>
      <c r="B12" s="229" t="s">
        <v>258</v>
      </c>
      <c r="C12" s="231">
        <v>32984.5</v>
      </c>
      <c r="D12" s="231">
        <v>131547.20000000001</v>
      </c>
      <c r="E12" s="240">
        <v>11.6</v>
      </c>
      <c r="F12" s="427">
        <v>108.56</v>
      </c>
      <c r="H12" s="231"/>
      <c r="I12" s="231"/>
      <c r="J12" s="231"/>
      <c r="K12" s="230"/>
    </row>
    <row r="13" spans="1:11" s="235" customFormat="1" ht="20.100000000000001" customHeight="1">
      <c r="A13" s="232" t="s">
        <v>257</v>
      </c>
      <c r="B13" s="235" t="s">
        <v>257</v>
      </c>
      <c r="C13" s="239"/>
      <c r="D13" s="239"/>
      <c r="E13" s="239"/>
      <c r="H13" s="237"/>
      <c r="I13" s="237"/>
      <c r="J13" s="237"/>
      <c r="K13" s="236"/>
    </row>
    <row r="14" spans="1:11" s="235" customFormat="1" ht="20.100000000000001" customHeight="1">
      <c r="A14" s="238"/>
      <c r="B14" s="229"/>
      <c r="H14" s="231"/>
      <c r="I14" s="231"/>
      <c r="J14" s="237"/>
      <c r="K14" s="236"/>
    </row>
    <row r="15" spans="1:11" s="229" customFormat="1" ht="20.100000000000001" customHeight="1">
      <c r="A15" s="232"/>
      <c r="H15" s="231"/>
      <c r="I15" s="231"/>
      <c r="J15" s="231"/>
      <c r="K15" s="230"/>
    </row>
    <row r="16" spans="1:11" s="232" customFormat="1" ht="20.100000000000001" customHeight="1">
      <c r="A16" s="234"/>
      <c r="B16" s="233"/>
      <c r="H16" s="231"/>
      <c r="I16" s="231"/>
      <c r="J16" s="231"/>
      <c r="K16" s="230"/>
    </row>
    <row r="17" spans="1:11" s="229" customFormat="1" ht="20.100000000000001" customHeight="1">
      <c r="A17" s="232"/>
      <c r="H17" s="231"/>
      <c r="I17" s="231"/>
      <c r="J17" s="231"/>
      <c r="K17" s="230"/>
    </row>
    <row r="18" spans="1:11" s="229" customFormat="1" ht="20.100000000000001" customHeight="1">
      <c r="A18" s="232"/>
      <c r="H18" s="231"/>
      <c r="I18" s="231"/>
      <c r="J18" s="231"/>
      <c r="K18" s="230"/>
    </row>
    <row r="19" spans="1:11" ht="20.100000000000001" customHeight="1">
      <c r="D19" s="228"/>
    </row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</sheetData>
  <mergeCells count="4">
    <mergeCell ref="D5:E5"/>
    <mergeCell ref="C5:C6"/>
    <mergeCell ref="F5:F6"/>
    <mergeCell ref="A8:B8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69"/>
  <sheetViews>
    <sheetView topLeftCell="A7" zoomScale="110" zoomScaleNormal="110" workbookViewId="0">
      <selection sqref="A1:XFD2"/>
    </sheetView>
  </sheetViews>
  <sheetFormatPr defaultColWidth="10.28515625" defaultRowHeight="14.25"/>
  <cols>
    <col min="1" max="1" width="1.140625" style="319" customWidth="1"/>
    <col min="2" max="2" width="26.140625" style="320" customWidth="1"/>
    <col min="3" max="4" width="6.7109375" style="319" customWidth="1"/>
    <col min="5" max="5" width="0.5703125" style="319" customWidth="1"/>
    <col min="6" max="7" width="6.7109375" style="319" customWidth="1"/>
    <col min="8" max="8" width="0.5703125" style="319" customWidth="1"/>
    <col min="9" max="9" width="6.7109375" style="319" customWidth="1"/>
    <col min="10" max="10" width="7.7109375" style="319" customWidth="1"/>
    <col min="11" max="11" width="0.5703125" style="319" customWidth="1"/>
    <col min="12" max="13" width="7.7109375" style="319" customWidth="1"/>
    <col min="14" max="14" width="0.5703125" style="319" customWidth="1"/>
    <col min="15" max="16" width="7.7109375" style="319" hidden="1" customWidth="1"/>
    <col min="17" max="22" width="0" style="319" hidden="1" customWidth="1"/>
    <col min="23" max="16384" width="10.28515625" style="319"/>
  </cols>
  <sheetData>
    <row r="1" spans="1:22" s="477" customFormat="1" ht="20.100000000000001" customHeight="1">
      <c r="A1" s="476" t="s">
        <v>390</v>
      </c>
      <c r="B1" s="476"/>
      <c r="C1" s="476"/>
      <c r="D1" s="476"/>
      <c r="E1" s="476"/>
      <c r="F1" s="358"/>
      <c r="G1" s="358"/>
      <c r="H1" s="358"/>
      <c r="I1" s="358"/>
      <c r="J1" s="358"/>
      <c r="K1" s="358"/>
      <c r="L1" s="358"/>
      <c r="M1" s="358"/>
    </row>
    <row r="2" spans="1:22" s="477" customFormat="1" ht="20.100000000000001" customHeight="1">
      <c r="A2" s="478"/>
      <c r="B2" s="478"/>
      <c r="C2" s="478"/>
      <c r="D2" s="478"/>
      <c r="E2" s="478"/>
      <c r="F2" s="479"/>
      <c r="G2" s="479"/>
      <c r="H2" s="479"/>
      <c r="I2" s="479"/>
      <c r="J2" s="479"/>
      <c r="K2" s="479"/>
      <c r="L2" s="479"/>
      <c r="M2" s="479"/>
    </row>
    <row r="3" spans="1:22" s="348" customFormat="1" ht="20.100000000000001" customHeight="1">
      <c r="A3" s="356"/>
      <c r="B3" s="357"/>
      <c r="C3" s="356"/>
      <c r="D3" s="356"/>
      <c r="E3" s="356"/>
      <c r="F3" s="356"/>
      <c r="G3" s="355"/>
      <c r="H3" s="355"/>
      <c r="I3" s="355"/>
      <c r="J3" s="354"/>
      <c r="K3" s="354"/>
      <c r="L3" s="354"/>
      <c r="M3" s="353" t="s">
        <v>357</v>
      </c>
    </row>
    <row r="4" spans="1:22" s="348" customFormat="1" ht="18.75" customHeight="1">
      <c r="A4" s="352"/>
      <c r="B4" s="351"/>
      <c r="C4" s="444" t="s">
        <v>356</v>
      </c>
      <c r="D4" s="444"/>
      <c r="E4" s="350"/>
      <c r="F4" s="444" t="s">
        <v>254</v>
      </c>
      <c r="G4" s="444"/>
      <c r="H4" s="350"/>
      <c r="I4" s="444" t="s">
        <v>355</v>
      </c>
      <c r="J4" s="444"/>
      <c r="K4" s="350"/>
      <c r="L4" s="446" t="s">
        <v>354</v>
      </c>
      <c r="M4" s="446"/>
    </row>
    <row r="5" spans="1:22" s="348" customFormat="1" ht="24" customHeight="1">
      <c r="A5" s="448" t="s">
        <v>257</v>
      </c>
      <c r="B5" s="448"/>
      <c r="C5" s="445"/>
      <c r="D5" s="445"/>
      <c r="E5" s="349"/>
      <c r="F5" s="445"/>
      <c r="G5" s="445"/>
      <c r="H5" s="349"/>
      <c r="I5" s="445"/>
      <c r="J5" s="445"/>
      <c r="K5" s="349"/>
      <c r="L5" s="447"/>
      <c r="M5" s="447"/>
      <c r="P5" s="348" t="s">
        <v>353</v>
      </c>
      <c r="Q5" s="348" t="s">
        <v>352</v>
      </c>
      <c r="R5" s="348" t="s">
        <v>351</v>
      </c>
    </row>
    <row r="6" spans="1:22" s="342" customFormat="1" ht="20.100000000000001" customHeight="1">
      <c r="A6" s="347"/>
      <c r="B6" s="346"/>
      <c r="C6" s="344" t="s">
        <v>350</v>
      </c>
      <c r="D6" s="344" t="s">
        <v>349</v>
      </c>
      <c r="E6" s="344"/>
      <c r="F6" s="345" t="s">
        <v>350</v>
      </c>
      <c r="G6" s="344" t="s">
        <v>349</v>
      </c>
      <c r="H6" s="344"/>
      <c r="I6" s="345" t="s">
        <v>350</v>
      </c>
      <c r="J6" s="344" t="s">
        <v>349</v>
      </c>
      <c r="K6" s="344"/>
      <c r="L6" s="343" t="s">
        <v>350</v>
      </c>
      <c r="M6" s="343" t="s">
        <v>349</v>
      </c>
    </row>
    <row r="7" spans="1:22" ht="18" customHeight="1">
      <c r="A7" s="330"/>
      <c r="B7" s="341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</row>
    <row r="8" spans="1:22" s="340" customFormat="1" ht="18" customHeight="1">
      <c r="A8" s="449" t="s">
        <v>348</v>
      </c>
      <c r="B8" s="449"/>
      <c r="C8" s="337"/>
      <c r="D8" s="338">
        <v>15117</v>
      </c>
      <c r="E8" s="337"/>
      <c r="F8" s="337"/>
      <c r="G8" s="337">
        <v>14100</v>
      </c>
      <c r="H8" s="337"/>
      <c r="I8" s="337"/>
      <c r="J8" s="338">
        <v>52869</v>
      </c>
      <c r="K8" s="337"/>
      <c r="L8" s="334"/>
      <c r="M8" s="334">
        <v>106</v>
      </c>
      <c r="P8" s="340">
        <v>14200</v>
      </c>
      <c r="Q8" s="332">
        <f>D8-P8</f>
        <v>917</v>
      </c>
      <c r="R8" s="333">
        <f>G8/D8*100-100</f>
        <v>-6.7275253026394211</v>
      </c>
      <c r="S8" s="332">
        <f>D8-NK!D8</f>
        <v>624</v>
      </c>
      <c r="T8" s="332">
        <f>P8-NK!O8</f>
        <v>100</v>
      </c>
      <c r="U8" s="332">
        <f>G8-NK!G8</f>
        <v>100</v>
      </c>
      <c r="V8" s="332">
        <f>J8-NK!J8</f>
        <v>1464</v>
      </c>
    </row>
    <row r="9" spans="1:22" ht="17.100000000000001" customHeight="1">
      <c r="A9" s="330"/>
      <c r="B9" s="339" t="s">
        <v>347</v>
      </c>
      <c r="C9" s="330"/>
      <c r="D9" s="338">
        <v>4210</v>
      </c>
      <c r="E9" s="337"/>
      <c r="F9" s="337"/>
      <c r="G9" s="337">
        <v>4120</v>
      </c>
      <c r="H9" s="337"/>
      <c r="I9" s="334"/>
      <c r="J9" s="338">
        <v>15114</v>
      </c>
      <c r="K9" s="330"/>
      <c r="L9" s="334"/>
      <c r="M9" s="334">
        <v>102.9</v>
      </c>
      <c r="P9" s="319">
        <v>4046</v>
      </c>
      <c r="Q9" s="323">
        <f>D9-P9</f>
        <v>164</v>
      </c>
      <c r="R9" s="333">
        <f>G9/D9*100-100</f>
        <v>-2.1377672209026031</v>
      </c>
      <c r="V9" s="332">
        <f>J9-NK!J9</f>
        <v>-5603</v>
      </c>
    </row>
    <row r="10" spans="1:22" ht="17.100000000000001" customHeight="1">
      <c r="A10" s="330"/>
      <c r="B10" s="339" t="s">
        <v>346</v>
      </c>
      <c r="C10" s="330"/>
      <c r="D10" s="338">
        <f>D8-D9</f>
        <v>10907</v>
      </c>
      <c r="E10" s="337"/>
      <c r="F10" s="337"/>
      <c r="G10" s="338">
        <f>G8-G9</f>
        <v>9980</v>
      </c>
      <c r="H10" s="337"/>
      <c r="I10" s="337"/>
      <c r="J10" s="338">
        <f>J8-J9</f>
        <v>37755</v>
      </c>
      <c r="K10" s="337"/>
      <c r="L10" s="334"/>
      <c r="M10" s="334">
        <v>107.3</v>
      </c>
      <c r="P10" s="319">
        <v>10154</v>
      </c>
      <c r="Q10" s="323">
        <f>D10-P10</f>
        <v>753</v>
      </c>
      <c r="R10" s="333">
        <f>G10/D10*100-100</f>
        <v>-8.4991289997249453</v>
      </c>
      <c r="V10" s="332">
        <f>J10-NK!J10</f>
        <v>7067</v>
      </c>
    </row>
    <row r="11" spans="1:22" ht="17.100000000000001" customHeight="1">
      <c r="A11" s="330"/>
      <c r="B11" s="336" t="s">
        <v>345</v>
      </c>
      <c r="C11" s="330"/>
      <c r="D11" s="325">
        <f>D23</f>
        <v>202.615216</v>
      </c>
      <c r="E11" s="330">
        <f>E10-E12</f>
        <v>0</v>
      </c>
      <c r="F11" s="330"/>
      <c r="G11" s="325">
        <f>G23</f>
        <v>180</v>
      </c>
      <c r="H11" s="330">
        <f>H10-H12</f>
        <v>0</v>
      </c>
      <c r="I11" s="330"/>
      <c r="J11" s="325">
        <f>J23</f>
        <v>678.15185399999996</v>
      </c>
      <c r="K11" s="330"/>
      <c r="L11" s="334"/>
      <c r="M11" s="324">
        <f>M23</f>
        <v>47.890135055319888</v>
      </c>
      <c r="P11" s="319">
        <v>154</v>
      </c>
      <c r="Q11" s="323">
        <f>D11-P11</f>
        <v>48.615216000000004</v>
      </c>
      <c r="R11" s="333">
        <f>G11/D11*100-100</f>
        <v>-11.161657276519648</v>
      </c>
    </row>
    <row r="12" spans="1:22" ht="17.100000000000001" customHeight="1">
      <c r="A12" s="330"/>
      <c r="B12" s="335" t="s">
        <v>344</v>
      </c>
      <c r="C12" s="330"/>
      <c r="D12" s="325">
        <f>D10-D11</f>
        <v>10704.384784</v>
      </c>
      <c r="E12" s="330"/>
      <c r="F12" s="330"/>
      <c r="G12" s="325">
        <f>G10-G11</f>
        <v>9800</v>
      </c>
      <c r="H12" s="330"/>
      <c r="I12" s="330"/>
      <c r="J12" s="325">
        <f>J10-J11</f>
        <v>37076.848145999997</v>
      </c>
      <c r="K12" s="330"/>
      <c r="L12" s="334"/>
      <c r="M12" s="324">
        <v>109.8</v>
      </c>
      <c r="P12" s="319">
        <v>10000</v>
      </c>
      <c r="Q12" s="323">
        <f>D12-P12</f>
        <v>704.38478399999985</v>
      </c>
      <c r="R12" s="333">
        <f>G12/D12*100-100</f>
        <v>-8.4487320126215621</v>
      </c>
    </row>
    <row r="13" spans="1:22" ht="18" customHeight="1">
      <c r="A13" s="443" t="s">
        <v>343</v>
      </c>
      <c r="B13" s="443"/>
      <c r="C13" s="330"/>
      <c r="D13" s="330"/>
      <c r="E13" s="330"/>
      <c r="F13" s="330"/>
      <c r="G13" s="330"/>
      <c r="H13" s="330"/>
      <c r="I13" s="330"/>
      <c r="J13" s="330"/>
      <c r="K13" s="330"/>
      <c r="L13" s="324"/>
      <c r="M13" s="324"/>
      <c r="Q13" s="332"/>
      <c r="R13" s="322"/>
    </row>
    <row r="14" spans="1:22" ht="17.100000000000001" customHeight="1">
      <c r="A14" s="330"/>
      <c r="B14" s="329" t="s">
        <v>342</v>
      </c>
      <c r="C14" s="325"/>
      <c r="D14" s="325">
        <v>533.79446900000005</v>
      </c>
      <c r="E14" s="325"/>
      <c r="F14" s="325"/>
      <c r="G14" s="325">
        <v>520</v>
      </c>
      <c r="H14" s="325"/>
      <c r="I14" s="325"/>
      <c r="J14" s="325">
        <v>1928.853597</v>
      </c>
      <c r="K14" s="325"/>
      <c r="L14" s="324"/>
      <c r="M14" s="324">
        <v>103.77446197133384</v>
      </c>
      <c r="P14" s="319">
        <v>520</v>
      </c>
      <c r="Q14" s="323">
        <f t="shared" ref="Q14:Q41" si="0">D14-P14</f>
        <v>13.794469000000049</v>
      </c>
      <c r="R14" s="322">
        <f t="shared" ref="R14:R41" si="1">G14/D14*100-100</f>
        <v>-2.5842285375946972</v>
      </c>
    </row>
    <row r="15" spans="1:22" ht="17.100000000000001" customHeight="1">
      <c r="A15" s="330"/>
      <c r="B15" s="329" t="s">
        <v>341</v>
      </c>
      <c r="C15" s="325"/>
      <c r="D15" s="325">
        <v>209.200605</v>
      </c>
      <c r="E15" s="325"/>
      <c r="F15" s="325"/>
      <c r="G15" s="325">
        <v>200</v>
      </c>
      <c r="H15" s="325"/>
      <c r="I15" s="325"/>
      <c r="J15" s="325">
        <v>740.96196599999996</v>
      </c>
      <c r="K15" s="325"/>
      <c r="L15" s="324"/>
      <c r="M15" s="324">
        <v>143.31924894437006</v>
      </c>
      <c r="P15" s="319">
        <v>200</v>
      </c>
      <c r="Q15" s="323">
        <f t="shared" si="0"/>
        <v>9.2006049999999959</v>
      </c>
      <c r="R15" s="322">
        <f t="shared" si="1"/>
        <v>-4.3979820230443352</v>
      </c>
    </row>
    <row r="16" spans="1:22" ht="17.100000000000001" customHeight="1">
      <c r="A16" s="330"/>
      <c r="B16" s="329" t="s">
        <v>340</v>
      </c>
      <c r="C16" s="325">
        <v>23.609000000000002</v>
      </c>
      <c r="D16" s="325">
        <v>179.45564999999999</v>
      </c>
      <c r="E16" s="325"/>
      <c r="F16" s="325">
        <v>30</v>
      </c>
      <c r="G16" s="325">
        <v>227.29044489947879</v>
      </c>
      <c r="H16" s="325"/>
      <c r="I16" s="325">
        <v>88.789999999999992</v>
      </c>
      <c r="J16" s="325">
        <v>671.71854289947873</v>
      </c>
      <c r="K16" s="325"/>
      <c r="L16" s="324">
        <v>104.57939742291111</v>
      </c>
      <c r="M16" s="324">
        <v>111.78472201172323</v>
      </c>
      <c r="O16" s="319">
        <v>22</v>
      </c>
      <c r="P16" s="319">
        <v>165.93788876529479</v>
      </c>
      <c r="Q16" s="323">
        <f t="shared" si="0"/>
        <v>13.517761234705205</v>
      </c>
      <c r="R16" s="322">
        <f t="shared" si="1"/>
        <v>26.655496719929857</v>
      </c>
    </row>
    <row r="17" spans="1:18" ht="17.100000000000001" customHeight="1">
      <c r="A17" s="330"/>
      <c r="B17" s="329" t="s">
        <v>339</v>
      </c>
      <c r="C17" s="325">
        <v>181.19300000000001</v>
      </c>
      <c r="D17" s="325">
        <v>303.56147900000002</v>
      </c>
      <c r="E17" s="325"/>
      <c r="F17" s="325">
        <v>160</v>
      </c>
      <c r="G17" s="325">
        <v>270.98997390782074</v>
      </c>
      <c r="H17" s="325"/>
      <c r="I17" s="325">
        <v>637.57999999999993</v>
      </c>
      <c r="J17" s="325">
        <v>1081.6344369078206</v>
      </c>
      <c r="K17" s="325"/>
      <c r="L17" s="324">
        <v>135.31961134716849</v>
      </c>
      <c r="M17" s="324">
        <v>110.69980900611058</v>
      </c>
      <c r="O17" s="319">
        <v>160</v>
      </c>
      <c r="P17" s="319">
        <v>263.819531775516</v>
      </c>
      <c r="Q17" s="323">
        <f t="shared" si="0"/>
        <v>39.741947224484022</v>
      </c>
      <c r="R17" s="322">
        <f t="shared" si="1"/>
        <v>-10.729788640995281</v>
      </c>
    </row>
    <row r="18" spans="1:18" ht="17.100000000000001" customHeight="1">
      <c r="A18" s="330"/>
      <c r="B18" s="329" t="s">
        <v>338</v>
      </c>
      <c r="C18" s="325">
        <v>7.1779999999999999</v>
      </c>
      <c r="D18" s="325">
        <v>10.606123999999999</v>
      </c>
      <c r="E18" s="325"/>
      <c r="F18" s="325">
        <v>7.8145454545454553</v>
      </c>
      <c r="G18" s="325">
        <v>10.379960000000001</v>
      </c>
      <c r="H18" s="325"/>
      <c r="I18" s="325">
        <v>31.228545454545458</v>
      </c>
      <c r="J18" s="325">
        <v>46.183418000000003</v>
      </c>
      <c r="K18" s="325"/>
      <c r="L18" s="324">
        <v>94.91093655455569</v>
      </c>
      <c r="M18" s="324">
        <v>85.845664524618343</v>
      </c>
      <c r="O18" s="319">
        <v>7</v>
      </c>
      <c r="P18" s="319">
        <v>10.259114725014783</v>
      </c>
      <c r="Q18" s="323">
        <f t="shared" si="0"/>
        <v>0.34700927498521672</v>
      </c>
      <c r="R18" s="322">
        <f t="shared" si="1"/>
        <v>-2.1323906829676815</v>
      </c>
    </row>
    <row r="19" spans="1:18" ht="17.100000000000001" customHeight="1">
      <c r="A19" s="330"/>
      <c r="B19" s="329" t="s">
        <v>337</v>
      </c>
      <c r="C19" s="325">
        <v>24.318999999999999</v>
      </c>
      <c r="D19" s="325">
        <v>193.14164500000001</v>
      </c>
      <c r="E19" s="325"/>
      <c r="F19" s="325">
        <v>20</v>
      </c>
      <c r="G19" s="325">
        <v>152.56404825943289</v>
      </c>
      <c r="H19" s="325"/>
      <c r="I19" s="325">
        <v>64.353000000000009</v>
      </c>
      <c r="J19" s="325">
        <v>523.34810225943295</v>
      </c>
      <c r="K19" s="325"/>
      <c r="L19" s="324">
        <v>117.38107398219759</v>
      </c>
      <c r="M19" s="324">
        <v>103.81503378051151</v>
      </c>
      <c r="O19" s="319">
        <v>20</v>
      </c>
      <c r="P19" s="319">
        <v>160</v>
      </c>
      <c r="Q19" s="323">
        <f t="shared" si="0"/>
        <v>33.141645000000011</v>
      </c>
      <c r="R19" s="322">
        <f t="shared" si="1"/>
        <v>-21.00924259010381</v>
      </c>
    </row>
    <row r="20" spans="1:18" ht="17.100000000000001" customHeight="1">
      <c r="A20" s="330"/>
      <c r="B20" s="331" t="s">
        <v>336</v>
      </c>
      <c r="C20" s="325">
        <v>589.13199999999995</v>
      </c>
      <c r="D20" s="325">
        <v>263.46573799999999</v>
      </c>
      <c r="E20" s="325"/>
      <c r="F20" s="325">
        <v>450</v>
      </c>
      <c r="G20" s="325">
        <v>207.54986260774805</v>
      </c>
      <c r="H20" s="325"/>
      <c r="I20" s="325">
        <v>2002.0340000000001</v>
      </c>
      <c r="J20" s="325">
        <v>887.99191960774806</v>
      </c>
      <c r="K20" s="325"/>
      <c r="L20" s="324">
        <v>108.56687649398935</v>
      </c>
      <c r="M20" s="324">
        <v>110.33241980875101</v>
      </c>
      <c r="O20" s="319">
        <v>500</v>
      </c>
      <c r="P20" s="319">
        <v>218.28379646417417</v>
      </c>
      <c r="Q20" s="323">
        <f t="shared" si="0"/>
        <v>45.181941535825814</v>
      </c>
      <c r="R20" s="322">
        <f t="shared" si="1"/>
        <v>-21.223205649704596</v>
      </c>
    </row>
    <row r="21" spans="1:18" ht="17.100000000000001" customHeight="1">
      <c r="A21" s="330"/>
      <c r="B21" s="329" t="s">
        <v>335</v>
      </c>
      <c r="C21" s="325">
        <v>553.68499999999995</v>
      </c>
      <c r="D21" s="325">
        <v>136.80486400000001</v>
      </c>
      <c r="E21" s="325"/>
      <c r="F21" s="325">
        <v>500</v>
      </c>
      <c r="G21" s="325">
        <v>124.02236035435541</v>
      </c>
      <c r="H21" s="325"/>
      <c r="I21" s="325">
        <v>1744.066</v>
      </c>
      <c r="J21" s="325">
        <v>443.02641335435544</v>
      </c>
      <c r="K21" s="325"/>
      <c r="L21" s="324">
        <v>91.305711259756492</v>
      </c>
      <c r="M21" s="324">
        <v>76.457939987477289</v>
      </c>
      <c r="O21" s="319">
        <v>600</v>
      </c>
      <c r="P21" s="319">
        <v>146.48550022036142</v>
      </c>
      <c r="Q21" s="323">
        <f t="shared" si="0"/>
        <v>-9.6806362203614071</v>
      </c>
      <c r="R21" s="322">
        <f t="shared" si="1"/>
        <v>-9.343603196480359</v>
      </c>
    </row>
    <row r="22" spans="1:18" ht="17.100000000000001" customHeight="1">
      <c r="A22" s="330"/>
      <c r="B22" s="329" t="s">
        <v>334</v>
      </c>
      <c r="C22" s="325">
        <v>31.373999999999999</v>
      </c>
      <c r="D22" s="325">
        <v>2.3128820000000001</v>
      </c>
      <c r="E22" s="325"/>
      <c r="F22" s="325">
        <v>20</v>
      </c>
      <c r="G22" s="325">
        <v>1.8081352657004832</v>
      </c>
      <c r="H22" s="325"/>
      <c r="I22" s="325">
        <v>85.576999999999998</v>
      </c>
      <c r="J22" s="325">
        <v>6.8899782657004831</v>
      </c>
      <c r="K22" s="325"/>
      <c r="L22" s="324">
        <v>11.521363332830703</v>
      </c>
      <c r="M22" s="324">
        <v>8.5528081219366641</v>
      </c>
      <c r="O22" s="319">
        <v>5</v>
      </c>
      <c r="P22" s="319">
        <v>1</v>
      </c>
      <c r="Q22" s="323">
        <f t="shared" si="0"/>
        <v>1.3128820000000001</v>
      </c>
      <c r="R22" s="322">
        <f t="shared" si="1"/>
        <v>-21.823280837479686</v>
      </c>
    </row>
    <row r="23" spans="1:18" ht="17.100000000000001" customHeight="1">
      <c r="A23" s="330"/>
      <c r="B23" s="329" t="s">
        <v>333</v>
      </c>
      <c r="C23" s="325">
        <v>665.75400000000002</v>
      </c>
      <c r="D23" s="325">
        <v>202.615216</v>
      </c>
      <c r="E23" s="325"/>
      <c r="F23" s="325">
        <v>676</v>
      </c>
      <c r="G23" s="325">
        <v>180</v>
      </c>
      <c r="H23" s="325"/>
      <c r="I23" s="325">
        <v>2492.7979999999998</v>
      </c>
      <c r="J23" s="325">
        <v>678.15185399999996</v>
      </c>
      <c r="K23" s="325"/>
      <c r="L23" s="324">
        <v>77.847463444172149</v>
      </c>
      <c r="M23" s="324">
        <v>47.890135055319888</v>
      </c>
      <c r="O23" s="319">
        <v>610</v>
      </c>
      <c r="P23" s="319">
        <v>154</v>
      </c>
      <c r="Q23" s="323">
        <f t="shared" si="0"/>
        <v>48.615216000000004</v>
      </c>
      <c r="R23" s="322">
        <f t="shared" si="1"/>
        <v>-11.161657276519648</v>
      </c>
    </row>
    <row r="24" spans="1:18" ht="17.100000000000001" customHeight="1">
      <c r="A24" s="330"/>
      <c r="B24" s="329" t="s">
        <v>332</v>
      </c>
      <c r="C24" s="325">
        <v>178.114</v>
      </c>
      <c r="D24" s="325">
        <v>65.290785</v>
      </c>
      <c r="E24" s="325"/>
      <c r="F24" s="325">
        <v>200</v>
      </c>
      <c r="G24" s="325">
        <v>70</v>
      </c>
      <c r="H24" s="325"/>
      <c r="I24" s="325">
        <v>739.10799999999995</v>
      </c>
      <c r="J24" s="325">
        <v>259.43367899999998</v>
      </c>
      <c r="K24" s="325"/>
      <c r="L24" s="324">
        <v>189.99668389839874</v>
      </c>
      <c r="M24" s="324">
        <v>112.64866276539813</v>
      </c>
      <c r="O24" s="319">
        <v>180</v>
      </c>
      <c r="P24" s="319">
        <v>64.907941432408904</v>
      </c>
      <c r="Q24" s="323">
        <f t="shared" si="0"/>
        <v>0.38284356759109528</v>
      </c>
      <c r="R24" s="322">
        <f t="shared" si="1"/>
        <v>7.2126794003166026</v>
      </c>
    </row>
    <row r="25" spans="1:18" ht="17.100000000000001" customHeight="1">
      <c r="A25" s="330"/>
      <c r="B25" s="329" t="s">
        <v>331</v>
      </c>
      <c r="C25" s="325"/>
      <c r="D25" s="325">
        <v>77.006062999999997</v>
      </c>
      <c r="E25" s="325"/>
      <c r="F25" s="325"/>
      <c r="G25" s="325">
        <v>75</v>
      </c>
      <c r="H25" s="325"/>
      <c r="I25" s="325"/>
      <c r="J25" s="325">
        <v>284.19017500000001</v>
      </c>
      <c r="K25" s="325"/>
      <c r="L25" s="324"/>
      <c r="M25" s="324">
        <v>90.456292495854811</v>
      </c>
      <c r="P25" s="319">
        <v>70</v>
      </c>
      <c r="Q25" s="323">
        <f t="shared" si="0"/>
        <v>7.0060629999999975</v>
      </c>
      <c r="R25" s="322">
        <f t="shared" si="1"/>
        <v>-2.6050714993701121</v>
      </c>
    </row>
    <row r="26" spans="1:18" ht="17.100000000000001" customHeight="1">
      <c r="A26" s="330"/>
      <c r="B26" s="329" t="s">
        <v>330</v>
      </c>
      <c r="C26" s="325"/>
      <c r="D26" s="325">
        <v>67.469975000000005</v>
      </c>
      <c r="E26" s="325"/>
      <c r="F26" s="325"/>
      <c r="G26" s="325">
        <v>70</v>
      </c>
      <c r="H26" s="325"/>
      <c r="I26" s="325"/>
      <c r="J26" s="325">
        <v>245.56103200000001</v>
      </c>
      <c r="K26" s="325"/>
      <c r="L26" s="324"/>
      <c r="M26" s="324">
        <v>102.46142724846979</v>
      </c>
      <c r="P26" s="319">
        <v>65</v>
      </c>
      <c r="Q26" s="323">
        <f t="shared" si="0"/>
        <v>2.4699750000000051</v>
      </c>
      <c r="R26" s="322">
        <f t="shared" si="1"/>
        <v>3.7498531754309994</v>
      </c>
    </row>
    <row r="27" spans="1:18" ht="17.100000000000001" customHeight="1">
      <c r="A27" s="330"/>
      <c r="B27" s="326" t="s">
        <v>329</v>
      </c>
      <c r="C27" s="325"/>
      <c r="D27" s="325">
        <v>201.48136199999999</v>
      </c>
      <c r="E27" s="325"/>
      <c r="F27" s="325"/>
      <c r="G27" s="325">
        <v>180</v>
      </c>
      <c r="H27" s="325"/>
      <c r="I27" s="325"/>
      <c r="J27" s="325">
        <v>690.25682699999993</v>
      </c>
      <c r="K27" s="325"/>
      <c r="L27" s="324"/>
      <c r="M27" s="324">
        <v>106.41766285769872</v>
      </c>
      <c r="P27" s="319">
        <v>200</v>
      </c>
      <c r="Q27" s="323">
        <f t="shared" si="0"/>
        <v>1.4813619999999901</v>
      </c>
      <c r="R27" s="322">
        <f t="shared" si="1"/>
        <v>-10.661711726963603</v>
      </c>
    </row>
    <row r="28" spans="1:18" ht="17.100000000000001" customHeight="1">
      <c r="A28" s="330"/>
      <c r="B28" s="329" t="s">
        <v>328</v>
      </c>
      <c r="C28" s="325">
        <v>91.167000000000002</v>
      </c>
      <c r="D28" s="325">
        <v>107.35745</v>
      </c>
      <c r="E28" s="325"/>
      <c r="F28" s="325">
        <v>75</v>
      </c>
      <c r="G28" s="325">
        <v>97.623332962055386</v>
      </c>
      <c r="H28" s="325"/>
      <c r="I28" s="325">
        <v>312.41800000000001</v>
      </c>
      <c r="J28" s="325">
        <v>368.77503796205536</v>
      </c>
      <c r="K28" s="325"/>
      <c r="L28" s="324">
        <v>126.66604499547938</v>
      </c>
      <c r="M28" s="324">
        <v>104.41755659671104</v>
      </c>
      <c r="O28" s="319">
        <v>90</v>
      </c>
      <c r="P28" s="319">
        <v>102.38078528621617</v>
      </c>
      <c r="Q28" s="323">
        <f t="shared" si="0"/>
        <v>4.9766647137838333</v>
      </c>
      <c r="R28" s="322">
        <f t="shared" si="1"/>
        <v>-9.0670158782130272</v>
      </c>
    </row>
    <row r="29" spans="1:18" ht="17.100000000000001" customHeight="1">
      <c r="A29" s="330"/>
      <c r="B29" s="326" t="s">
        <v>327</v>
      </c>
      <c r="C29" s="325"/>
      <c r="D29" s="325">
        <v>279.127658</v>
      </c>
      <c r="E29" s="325"/>
      <c r="F29" s="325"/>
      <c r="G29" s="325">
        <v>300</v>
      </c>
      <c r="H29" s="325"/>
      <c r="I29" s="325"/>
      <c r="J29" s="325">
        <v>1036.1300660000002</v>
      </c>
      <c r="K29" s="325"/>
      <c r="L29" s="324"/>
      <c r="M29" s="324">
        <v>110.84972147983541</v>
      </c>
      <c r="P29" s="319">
        <v>270</v>
      </c>
      <c r="Q29" s="323">
        <f t="shared" si="0"/>
        <v>9.1276579999999967</v>
      </c>
      <c r="R29" s="322">
        <f t="shared" si="1"/>
        <v>7.4777046995464787</v>
      </c>
    </row>
    <row r="30" spans="1:18" ht="17.100000000000001" customHeight="1">
      <c r="A30" s="330"/>
      <c r="B30" s="326" t="s">
        <v>326</v>
      </c>
      <c r="C30" s="325"/>
      <c r="D30" s="325">
        <v>21.368528999999999</v>
      </c>
      <c r="E30" s="325"/>
      <c r="F30" s="325"/>
      <c r="G30" s="325">
        <v>20</v>
      </c>
      <c r="H30" s="325"/>
      <c r="I30" s="325"/>
      <c r="J30" s="325">
        <v>87.863725000000002</v>
      </c>
      <c r="K30" s="325"/>
      <c r="L30" s="324"/>
      <c r="M30" s="324">
        <v>102.60693718443297</v>
      </c>
      <c r="P30" s="319">
        <v>25</v>
      </c>
      <c r="Q30" s="323">
        <f t="shared" si="0"/>
        <v>-3.6314710000000012</v>
      </c>
      <c r="R30" s="322">
        <f t="shared" si="1"/>
        <v>-6.404413705781991</v>
      </c>
    </row>
    <row r="31" spans="1:18" ht="17.100000000000001" customHeight="1">
      <c r="A31" s="330"/>
      <c r="B31" s="326" t="s">
        <v>325</v>
      </c>
      <c r="C31" s="325"/>
      <c r="D31" s="325">
        <v>583.04796799999997</v>
      </c>
      <c r="E31" s="325"/>
      <c r="F31" s="325"/>
      <c r="G31" s="325">
        <v>580</v>
      </c>
      <c r="H31" s="325"/>
      <c r="I31" s="325"/>
      <c r="J31" s="325">
        <v>2099.2239340000001</v>
      </c>
      <c r="K31" s="325"/>
      <c r="L31" s="324"/>
      <c r="M31" s="324">
        <v>101.78635854236518</v>
      </c>
      <c r="P31" s="319">
        <v>580</v>
      </c>
      <c r="Q31" s="323">
        <f t="shared" si="0"/>
        <v>3.0479679999999689</v>
      </c>
      <c r="R31" s="322">
        <f t="shared" si="1"/>
        <v>-0.5227645352157424</v>
      </c>
    </row>
    <row r="32" spans="1:18" ht="17.100000000000001" customHeight="1">
      <c r="A32" s="330"/>
      <c r="B32" s="326" t="s">
        <v>324</v>
      </c>
      <c r="C32" s="325"/>
      <c r="D32" s="325">
        <v>1861.9611090000001</v>
      </c>
      <c r="E32" s="325"/>
      <c r="F32" s="325"/>
      <c r="G32" s="325">
        <v>1700</v>
      </c>
      <c r="H32" s="325"/>
      <c r="I32" s="325"/>
      <c r="J32" s="325">
        <v>6825.4433820000004</v>
      </c>
      <c r="K32" s="325"/>
      <c r="L32" s="324"/>
      <c r="M32" s="324">
        <v>106.18474196712111</v>
      </c>
      <c r="P32" s="319">
        <v>1900</v>
      </c>
      <c r="Q32" s="323">
        <f t="shared" si="0"/>
        <v>-38.038890999999921</v>
      </c>
      <c r="R32" s="322">
        <f t="shared" si="1"/>
        <v>-8.6984152470823659</v>
      </c>
    </row>
    <row r="33" spans="1:18" ht="17.100000000000001" customHeight="1">
      <c r="A33" s="330"/>
      <c r="B33" s="326" t="s">
        <v>323</v>
      </c>
      <c r="C33" s="325"/>
      <c r="D33" s="325">
        <v>918.23281299999996</v>
      </c>
      <c r="E33" s="325"/>
      <c r="F33" s="325"/>
      <c r="G33" s="325">
        <v>900</v>
      </c>
      <c r="H33" s="325"/>
      <c r="I33" s="325"/>
      <c r="J33" s="325">
        <v>3686.3749680000001</v>
      </c>
      <c r="K33" s="325"/>
      <c r="L33" s="324"/>
      <c r="M33" s="324">
        <v>104.75213494983196</v>
      </c>
      <c r="P33" s="319">
        <v>900</v>
      </c>
      <c r="Q33" s="323">
        <f t="shared" si="0"/>
        <v>18.232812999999965</v>
      </c>
      <c r="R33" s="322">
        <f t="shared" si="1"/>
        <v>-1.985641630517506</v>
      </c>
    </row>
    <row r="34" spans="1:18" ht="17.100000000000001" customHeight="1">
      <c r="A34" s="330"/>
      <c r="B34" s="326" t="s">
        <v>322</v>
      </c>
      <c r="C34" s="325"/>
      <c r="D34" s="325">
        <v>38.552632000000003</v>
      </c>
      <c r="E34" s="325"/>
      <c r="F34" s="325"/>
      <c r="G34" s="325">
        <v>40</v>
      </c>
      <c r="H34" s="325"/>
      <c r="I34" s="325"/>
      <c r="J34" s="325">
        <v>149.97659299999998</v>
      </c>
      <c r="K34" s="325"/>
      <c r="L34" s="324"/>
      <c r="M34" s="324">
        <v>95.262003169150077</v>
      </c>
      <c r="P34" s="319">
        <v>40</v>
      </c>
      <c r="Q34" s="323">
        <f t="shared" si="0"/>
        <v>-1.4473679999999973</v>
      </c>
      <c r="R34" s="322">
        <f t="shared" si="1"/>
        <v>3.7542650784517093</v>
      </c>
    </row>
    <row r="35" spans="1:18" ht="17.100000000000001" customHeight="1">
      <c r="A35" s="330"/>
      <c r="B35" s="326" t="s">
        <v>321</v>
      </c>
      <c r="C35" s="325"/>
      <c r="D35" s="325">
        <v>102.29812699999999</v>
      </c>
      <c r="E35" s="325"/>
      <c r="F35" s="325"/>
      <c r="G35" s="325">
        <v>80</v>
      </c>
      <c r="H35" s="325"/>
      <c r="I35" s="325"/>
      <c r="J35" s="325">
        <v>260.220124</v>
      </c>
      <c r="K35" s="325"/>
      <c r="L35" s="324"/>
      <c r="M35" s="324">
        <v>133.80380708106151</v>
      </c>
      <c r="P35" s="319">
        <v>80</v>
      </c>
      <c r="Q35" s="323">
        <f t="shared" si="0"/>
        <v>22.298126999999994</v>
      </c>
      <c r="R35" s="322">
        <f t="shared" si="1"/>
        <v>-21.797199669159141</v>
      </c>
    </row>
    <row r="36" spans="1:18" ht="17.100000000000001" customHeight="1">
      <c r="A36" s="327"/>
      <c r="B36" s="326" t="s">
        <v>320</v>
      </c>
      <c r="C36" s="325">
        <v>282.18299999999999</v>
      </c>
      <c r="D36" s="325">
        <v>148.224356</v>
      </c>
      <c r="E36" s="325"/>
      <c r="F36" s="325">
        <v>180</v>
      </c>
      <c r="G36" s="325">
        <v>100</v>
      </c>
      <c r="H36" s="325"/>
      <c r="I36" s="325">
        <v>909.78300000000002</v>
      </c>
      <c r="J36" s="325">
        <v>483.11807900000002</v>
      </c>
      <c r="K36" s="325"/>
      <c r="L36" s="324">
        <v>116.87199079188741</v>
      </c>
      <c r="M36" s="324">
        <v>83.795044761573621</v>
      </c>
      <c r="O36" s="319">
        <v>240</v>
      </c>
      <c r="P36" s="319">
        <v>122.11062817350937</v>
      </c>
      <c r="Q36" s="323">
        <f t="shared" si="0"/>
        <v>26.113727826490631</v>
      </c>
      <c r="R36" s="322">
        <f t="shared" si="1"/>
        <v>-32.534704350478009</v>
      </c>
    </row>
    <row r="37" spans="1:18" ht="17.100000000000001" customHeight="1">
      <c r="A37" s="327"/>
      <c r="B37" s="329" t="s">
        <v>319</v>
      </c>
      <c r="C37" s="325"/>
      <c r="D37" s="325">
        <v>1424.7569550000001</v>
      </c>
      <c r="E37" s="325"/>
      <c r="F37" s="325"/>
      <c r="G37" s="325">
        <v>1300</v>
      </c>
      <c r="H37" s="325"/>
      <c r="I37" s="325"/>
      <c r="J37" s="325">
        <v>5034.1172999999999</v>
      </c>
      <c r="K37" s="325"/>
      <c r="L37" s="324"/>
      <c r="M37" s="324">
        <v>106.80700667171372</v>
      </c>
      <c r="P37" s="319">
        <v>1450</v>
      </c>
      <c r="Q37" s="323">
        <f t="shared" si="0"/>
        <v>-25.243044999999938</v>
      </c>
      <c r="R37" s="322">
        <f t="shared" si="1"/>
        <v>-8.7563675026945305</v>
      </c>
    </row>
    <row r="38" spans="1:18" ht="17.100000000000001" customHeight="1">
      <c r="A38" s="327"/>
      <c r="B38" s="329" t="s">
        <v>318</v>
      </c>
      <c r="C38" s="325"/>
      <c r="D38" s="325">
        <v>3571.7670990000001</v>
      </c>
      <c r="E38" s="325"/>
      <c r="F38" s="325"/>
      <c r="G38" s="325">
        <v>3200</v>
      </c>
      <c r="H38" s="325"/>
      <c r="I38" s="325"/>
      <c r="J38" s="325">
        <v>11474.142082</v>
      </c>
      <c r="K38" s="325"/>
      <c r="L38" s="324"/>
      <c r="M38" s="324">
        <v>123.77535063476748</v>
      </c>
      <c r="P38" s="319">
        <v>2900</v>
      </c>
      <c r="Q38" s="323">
        <f t="shared" si="0"/>
        <v>671.76709900000014</v>
      </c>
      <c r="R38" s="322">
        <f t="shared" si="1"/>
        <v>-10.408492174758123</v>
      </c>
    </row>
    <row r="39" spans="1:18" ht="17.100000000000001" customHeight="1">
      <c r="A39" s="327"/>
      <c r="B39" s="326" t="s">
        <v>317</v>
      </c>
      <c r="C39" s="325"/>
      <c r="D39" s="325">
        <v>824.5625</v>
      </c>
      <c r="E39" s="325"/>
      <c r="F39" s="325"/>
      <c r="G39" s="325">
        <v>750</v>
      </c>
      <c r="H39" s="325"/>
      <c r="I39" s="325"/>
      <c r="J39" s="325">
        <v>2859.7540309999999</v>
      </c>
      <c r="K39" s="325"/>
      <c r="L39" s="324"/>
      <c r="M39" s="324">
        <v>115.83226318676512</v>
      </c>
      <c r="P39" s="319">
        <v>750</v>
      </c>
      <c r="Q39" s="323">
        <f t="shared" si="0"/>
        <v>74.5625</v>
      </c>
      <c r="R39" s="322">
        <f t="shared" si="1"/>
        <v>-9.0426741453801185</v>
      </c>
    </row>
    <row r="40" spans="1:18" ht="17.100000000000001" customHeight="1">
      <c r="A40" s="327"/>
      <c r="B40" s="328" t="s">
        <v>316</v>
      </c>
      <c r="C40" s="325"/>
      <c r="D40" s="325">
        <v>80.257960999999995</v>
      </c>
      <c r="E40" s="325"/>
      <c r="F40" s="325"/>
      <c r="G40" s="325">
        <v>75</v>
      </c>
      <c r="H40" s="325"/>
      <c r="I40" s="325"/>
      <c r="J40" s="325">
        <v>289.835373</v>
      </c>
      <c r="K40" s="325"/>
      <c r="L40" s="324"/>
      <c r="M40" s="324">
        <v>106.40742322135239</v>
      </c>
      <c r="P40" s="319">
        <v>90</v>
      </c>
      <c r="Q40" s="323">
        <f t="shared" si="0"/>
        <v>-9.7420390000000054</v>
      </c>
      <c r="R40" s="322">
        <f t="shared" si="1"/>
        <v>-6.5513264160797604</v>
      </c>
    </row>
    <row r="41" spans="1:18" ht="17.100000000000001" customHeight="1">
      <c r="A41" s="327"/>
      <c r="B41" s="326" t="s">
        <v>315</v>
      </c>
      <c r="D41" s="325">
        <v>470.96880299999998</v>
      </c>
      <c r="E41" s="325"/>
      <c r="F41" s="325"/>
      <c r="G41" s="325">
        <v>480</v>
      </c>
      <c r="H41" s="325"/>
      <c r="I41" s="325"/>
      <c r="J41" s="325">
        <v>1881.989912</v>
      </c>
      <c r="K41" s="325"/>
      <c r="L41" s="324"/>
      <c r="M41" s="324">
        <v>95.404159115207875</v>
      </c>
      <c r="P41" s="319">
        <v>480</v>
      </c>
      <c r="Q41" s="323">
        <f t="shared" si="0"/>
        <v>-9.0311970000000201</v>
      </c>
      <c r="R41" s="322">
        <f t="shared" si="1"/>
        <v>1.9175786044580292</v>
      </c>
    </row>
    <row r="42" spans="1:18">
      <c r="A42" s="321"/>
      <c r="B42" s="321"/>
      <c r="E42" s="321"/>
      <c r="F42" s="321"/>
      <c r="G42" s="321"/>
      <c r="H42" s="321"/>
      <c r="I42" s="321"/>
      <c r="J42" s="321"/>
      <c r="K42" s="321"/>
      <c r="L42" s="321"/>
      <c r="M42" s="321"/>
    </row>
    <row r="43" spans="1:18">
      <c r="A43" s="321"/>
      <c r="B43" s="321"/>
      <c r="C43" s="321"/>
      <c r="D43" s="321"/>
      <c r="E43" s="321"/>
      <c r="F43" s="321"/>
      <c r="G43" s="321"/>
      <c r="H43" s="321"/>
      <c r="I43" s="321"/>
      <c r="J43" s="321"/>
      <c r="K43" s="321"/>
      <c r="L43" s="321"/>
      <c r="M43" s="321"/>
    </row>
    <row r="44" spans="1:18">
      <c r="A44" s="321"/>
      <c r="B44" s="321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</row>
    <row r="45" spans="1:18">
      <c r="A45" s="321"/>
      <c r="B45" s="321"/>
      <c r="C45" s="321"/>
      <c r="D45" s="321"/>
      <c r="E45" s="321"/>
      <c r="F45" s="321"/>
      <c r="G45" s="321"/>
      <c r="H45" s="321"/>
      <c r="I45" s="321"/>
      <c r="J45" s="321"/>
      <c r="K45" s="321"/>
      <c r="L45" s="321"/>
      <c r="M45" s="321"/>
    </row>
    <row r="46" spans="1:18">
      <c r="A46" s="321"/>
      <c r="B46" s="321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</row>
    <row r="47" spans="1:18">
      <c r="A47" s="321"/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</row>
    <row r="48" spans="1:18">
      <c r="A48" s="321"/>
      <c r="B48" s="321"/>
      <c r="C48" s="321"/>
      <c r="D48" s="321"/>
      <c r="E48" s="321"/>
      <c r="F48" s="321"/>
      <c r="G48" s="321"/>
      <c r="H48" s="321"/>
      <c r="I48" s="321"/>
      <c r="J48" s="321"/>
      <c r="K48" s="321"/>
      <c r="L48" s="321"/>
      <c r="M48" s="321"/>
    </row>
    <row r="49" spans="1:13">
      <c r="A49" s="321"/>
      <c r="B49" s="321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</row>
    <row r="50" spans="1:13">
      <c r="A50" s="321"/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</row>
    <row r="51" spans="1:13">
      <c r="A51" s="321"/>
      <c r="B51" s="321"/>
      <c r="C51" s="321"/>
      <c r="D51" s="321"/>
      <c r="E51" s="321"/>
      <c r="F51" s="321"/>
      <c r="G51" s="321"/>
      <c r="H51" s="321"/>
      <c r="I51" s="321"/>
      <c r="J51" s="321"/>
      <c r="K51" s="321"/>
      <c r="L51" s="321"/>
      <c r="M51" s="321"/>
    </row>
    <row r="52" spans="1:13">
      <c r="A52" s="321"/>
      <c r="B52" s="321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</row>
    <row r="53" spans="1:13">
      <c r="A53" s="321"/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</row>
    <row r="54" spans="1:13">
      <c r="A54" s="321"/>
      <c r="B54" s="321"/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</row>
    <row r="55" spans="1:13">
      <c r="A55" s="321"/>
      <c r="B55" s="321"/>
      <c r="C55" s="321"/>
      <c r="D55" s="321"/>
      <c r="E55" s="321"/>
      <c r="F55" s="321"/>
      <c r="G55" s="321"/>
      <c r="H55" s="321"/>
      <c r="I55" s="321"/>
      <c r="J55" s="321"/>
      <c r="K55" s="321"/>
      <c r="L55" s="321"/>
      <c r="M55" s="321"/>
    </row>
    <row r="56" spans="1:13">
      <c r="A56" s="321"/>
      <c r="B56" s="321"/>
      <c r="C56" s="321"/>
      <c r="D56" s="321"/>
      <c r="E56" s="321"/>
      <c r="F56" s="321"/>
      <c r="G56" s="321"/>
      <c r="H56" s="321"/>
      <c r="I56" s="321"/>
      <c r="J56" s="321"/>
      <c r="K56" s="321"/>
      <c r="L56" s="321"/>
      <c r="M56" s="321"/>
    </row>
    <row r="57" spans="1:13">
      <c r="A57" s="321"/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  <c r="M57" s="321"/>
    </row>
    <row r="58" spans="1:13">
      <c r="A58" s="321"/>
      <c r="B58" s="321"/>
      <c r="C58" s="321"/>
      <c r="D58" s="321"/>
      <c r="E58" s="321"/>
      <c r="F58" s="321"/>
      <c r="G58" s="321"/>
      <c r="H58" s="321"/>
      <c r="I58" s="321"/>
      <c r="J58" s="321"/>
      <c r="K58" s="321"/>
      <c r="L58" s="321"/>
      <c r="M58" s="321"/>
    </row>
    <row r="59" spans="1:13">
      <c r="A59" s="321"/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</row>
    <row r="60" spans="1:13">
      <c r="A60" s="321"/>
      <c r="B60" s="321"/>
      <c r="C60" s="321"/>
      <c r="D60" s="321"/>
      <c r="E60" s="321"/>
      <c r="F60" s="321"/>
      <c r="G60" s="321"/>
      <c r="H60" s="321"/>
      <c r="I60" s="321"/>
      <c r="J60" s="321"/>
      <c r="K60" s="321"/>
      <c r="L60" s="321"/>
      <c r="M60" s="321"/>
    </row>
    <row r="61" spans="1:13">
      <c r="A61" s="321"/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</row>
    <row r="62" spans="1:13">
      <c r="A62" s="321"/>
      <c r="B62" s="321"/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</row>
    <row r="63" spans="1:13">
      <c r="A63" s="321"/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</row>
    <row r="64" spans="1:13">
      <c r="A64" s="321"/>
      <c r="B64" s="321"/>
      <c r="C64" s="321"/>
      <c r="D64" s="321"/>
      <c r="E64" s="321"/>
      <c r="F64" s="321"/>
      <c r="G64" s="321"/>
      <c r="H64" s="321"/>
      <c r="I64" s="321"/>
      <c r="J64" s="321"/>
      <c r="K64" s="321"/>
      <c r="L64" s="321"/>
      <c r="M64" s="321"/>
    </row>
    <row r="65" spans="1:13">
      <c r="A65" s="321"/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</row>
    <row r="66" spans="1:13">
      <c r="A66" s="321"/>
      <c r="B66" s="321"/>
    </row>
    <row r="67" spans="1:13">
      <c r="A67" s="321"/>
      <c r="B67" s="321"/>
    </row>
    <row r="68" spans="1:13">
      <c r="A68" s="321"/>
      <c r="B68" s="321"/>
    </row>
    <row r="69" spans="1:13">
      <c r="A69" s="321"/>
      <c r="B69" s="321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1" right="0.5" top="0.75" bottom="0.75" header="0.5" footer="0.5"/>
  <pageSetup paperSize="9" firstPageNumber="16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NN</vt:lpstr>
      <vt:lpstr>IIP</vt:lpstr>
      <vt:lpstr>SP</vt:lpstr>
      <vt:lpstr>CS TT TK</vt:lpstr>
      <vt:lpstr>LAO DONG</vt:lpstr>
      <vt:lpstr>VonDT</vt:lpstr>
      <vt:lpstr>FDI</vt:lpstr>
      <vt:lpstr>Tongmuc</vt:lpstr>
      <vt:lpstr>XK</vt:lpstr>
      <vt:lpstr>NK</vt:lpstr>
      <vt:lpstr>CPI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dnhung</cp:lastModifiedBy>
  <cp:lastPrinted>2016-04-27T03:52:55Z</cp:lastPrinted>
  <dcterms:created xsi:type="dcterms:W3CDTF">2016-04-24T09:20:54Z</dcterms:created>
  <dcterms:modified xsi:type="dcterms:W3CDTF">2016-04-27T03:52:59Z</dcterms:modified>
</cp:coreProperties>
</file>