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O:\Website\07. Chuyên đề\1. IIP\Năm 2021\"/>
    </mc:Choice>
  </mc:AlternateContent>
  <bookViews>
    <workbookView xWindow="0" yWindow="0" windowWidth="20490" windowHeight="7755"/>
  </bookViews>
  <sheets>
    <sheet name="IIP VI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'IIP VIE'!$A$5:$G$5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>#REF!</definedName>
    <definedName name="habac">#REF!</definedName>
    <definedName name="Habac1">'[5]7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'[6]2.74'!#REF!</definedName>
    <definedName name="n">'[6]2.74'!#REF!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[7]IBASE!$AH$16:$AV$110</definedName>
    <definedName name="Print_Area_MI">[8]ESTI.!$A$1:$U$52</definedName>
    <definedName name="_xlnm.Print_Titles" localSheetId="0">'IIP VIE'!#REF!,'IIP VIE'!#REF!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>'[1]COAT&amp;WRAP-QIOT-#3'!#REF!</definedName>
    <definedName name="SB">[7]IBASE!$AH$7:$AL$14</definedName>
    <definedName name="SORT">#REF!</definedName>
    <definedName name="SORT_AREA">'[8]DI-ESTI'!$A$8:$R$489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4" i="1" l="1"/>
  <c r="F114" i="1" s="1"/>
  <c r="G113" i="1"/>
  <c r="F113" i="1" s="1"/>
  <c r="G112" i="1"/>
  <c r="F112" i="1" s="1"/>
  <c r="G111" i="1"/>
  <c r="F111" i="1"/>
  <c r="G110" i="1"/>
  <c r="F110" i="1" s="1"/>
  <c r="G109" i="1"/>
  <c r="F109" i="1" s="1"/>
  <c r="G108" i="1"/>
  <c r="F108" i="1" s="1"/>
  <c r="G107" i="1"/>
  <c r="F107" i="1" s="1"/>
  <c r="G106" i="1"/>
  <c r="F106" i="1" s="1"/>
  <c r="G105" i="1"/>
  <c r="F105" i="1" s="1"/>
  <c r="G104" i="1"/>
  <c r="F104" i="1" s="1"/>
  <c r="G103" i="1"/>
  <c r="F103" i="1" s="1"/>
  <c r="G102" i="1"/>
  <c r="F102" i="1" s="1"/>
  <c r="G101" i="1"/>
  <c r="F101" i="1" s="1"/>
  <c r="G100" i="1"/>
  <c r="F100" i="1" s="1"/>
  <c r="G99" i="1"/>
  <c r="F99" i="1" s="1"/>
  <c r="G98" i="1"/>
  <c r="F98" i="1" s="1"/>
  <c r="G97" i="1"/>
  <c r="F97" i="1" s="1"/>
  <c r="G96" i="1"/>
  <c r="F96" i="1" s="1"/>
  <c r="G95" i="1"/>
  <c r="F95" i="1" s="1"/>
  <c r="G94" i="1"/>
  <c r="F94" i="1" s="1"/>
  <c r="G93" i="1"/>
  <c r="F93" i="1" s="1"/>
  <c r="G92" i="1"/>
  <c r="F92" i="1" s="1"/>
  <c r="G91" i="1"/>
  <c r="F91" i="1" s="1"/>
  <c r="G90" i="1"/>
  <c r="F90" i="1" s="1"/>
  <c r="G89" i="1"/>
  <c r="F89" i="1" s="1"/>
  <c r="G88" i="1"/>
  <c r="F88" i="1" s="1"/>
  <c r="G87" i="1"/>
  <c r="F87" i="1" s="1"/>
  <c r="G86" i="1"/>
  <c r="F86" i="1" s="1"/>
  <c r="G85" i="1"/>
  <c r="F85" i="1" s="1"/>
  <c r="G84" i="1"/>
  <c r="F84" i="1" s="1"/>
  <c r="G83" i="1"/>
  <c r="F83" i="1" s="1"/>
  <c r="G82" i="1"/>
  <c r="F82" i="1" s="1"/>
  <c r="G81" i="1"/>
  <c r="F81" i="1" s="1"/>
  <c r="G80" i="1"/>
  <c r="F80" i="1" s="1"/>
  <c r="G79" i="1"/>
  <c r="F79" i="1" s="1"/>
  <c r="G78" i="1"/>
  <c r="F78" i="1" s="1"/>
  <c r="G77" i="1"/>
  <c r="F77" i="1" s="1"/>
  <c r="G76" i="1"/>
  <c r="F76" i="1" s="1"/>
  <c r="G75" i="1"/>
  <c r="F75" i="1" s="1"/>
  <c r="G74" i="1"/>
  <c r="F74" i="1" s="1"/>
  <c r="G73" i="1"/>
  <c r="F73" i="1" s="1"/>
  <c r="G72" i="1"/>
  <c r="F72" i="1" s="1"/>
  <c r="G71" i="1"/>
  <c r="F71" i="1" s="1"/>
  <c r="G70" i="1"/>
  <c r="F70" i="1" s="1"/>
  <c r="G69" i="1"/>
  <c r="F69" i="1" s="1"/>
  <c r="G68" i="1"/>
  <c r="F68" i="1" s="1"/>
  <c r="G67" i="1"/>
  <c r="F67" i="1" s="1"/>
  <c r="G66" i="1"/>
  <c r="F66" i="1" s="1"/>
  <c r="G65" i="1"/>
  <c r="F65" i="1" s="1"/>
  <c r="G64" i="1"/>
  <c r="F64" i="1" s="1"/>
  <c r="G63" i="1"/>
  <c r="F63" i="1"/>
  <c r="G62" i="1"/>
  <c r="F62" i="1" s="1"/>
  <c r="G61" i="1"/>
  <c r="F61" i="1" s="1"/>
  <c r="G60" i="1"/>
  <c r="F60" i="1" s="1"/>
  <c r="G59" i="1"/>
  <c r="F59" i="1" s="1"/>
  <c r="G58" i="1"/>
  <c r="F58" i="1" s="1"/>
  <c r="G57" i="1"/>
  <c r="F57" i="1" s="1"/>
  <c r="G56" i="1"/>
  <c r="F56" i="1" s="1"/>
  <c r="G55" i="1"/>
  <c r="F55" i="1" s="1"/>
  <c r="G54" i="1"/>
  <c r="F54" i="1" s="1"/>
  <c r="G53" i="1"/>
  <c r="F53" i="1" s="1"/>
  <c r="G52" i="1"/>
  <c r="F52" i="1" s="1"/>
  <c r="G51" i="1"/>
  <c r="F51" i="1" s="1"/>
  <c r="G50" i="1"/>
  <c r="F50" i="1" s="1"/>
  <c r="G49" i="1"/>
  <c r="F49" i="1" s="1"/>
  <c r="G48" i="1"/>
  <c r="F48" i="1" s="1"/>
  <c r="G47" i="1"/>
  <c r="F47" i="1" s="1"/>
  <c r="G46" i="1"/>
  <c r="F46" i="1" s="1"/>
  <c r="G45" i="1"/>
  <c r="F45" i="1" s="1"/>
  <c r="G44" i="1"/>
  <c r="F44" i="1" s="1"/>
  <c r="G43" i="1"/>
  <c r="F43" i="1" s="1"/>
  <c r="G42" i="1"/>
  <c r="F42" i="1" s="1"/>
  <c r="G41" i="1"/>
  <c r="F41" i="1" s="1"/>
  <c r="G40" i="1"/>
  <c r="F40" i="1" s="1"/>
  <c r="G39" i="1"/>
  <c r="F39" i="1" s="1"/>
  <c r="G38" i="1"/>
  <c r="F38" i="1" s="1"/>
  <c r="G37" i="1"/>
  <c r="F37" i="1" s="1"/>
  <c r="G36" i="1"/>
  <c r="F36" i="1" s="1"/>
  <c r="G35" i="1"/>
  <c r="F35" i="1" s="1"/>
  <c r="G34" i="1"/>
  <c r="F34" i="1" s="1"/>
  <c r="G33" i="1"/>
  <c r="F33" i="1" s="1"/>
  <c r="G32" i="1"/>
  <c r="F32" i="1" s="1"/>
  <c r="G31" i="1"/>
  <c r="F31" i="1" s="1"/>
  <c r="G30" i="1"/>
  <c r="F30" i="1" s="1"/>
  <c r="G29" i="1"/>
  <c r="F29" i="1" s="1"/>
  <c r="G28" i="1"/>
  <c r="F28" i="1" s="1"/>
  <c r="G27" i="1"/>
  <c r="F27" i="1" s="1"/>
  <c r="G26" i="1"/>
  <c r="F26" i="1" s="1"/>
  <c r="G25" i="1"/>
  <c r="F25" i="1" s="1"/>
  <c r="G24" i="1"/>
  <c r="F24" i="1" s="1"/>
  <c r="G23" i="1"/>
  <c r="F23" i="1" s="1"/>
  <c r="G22" i="1"/>
  <c r="F22" i="1" s="1"/>
  <c r="G21" i="1"/>
  <c r="F21" i="1" s="1"/>
  <c r="G20" i="1"/>
  <c r="F20" i="1" s="1"/>
  <c r="G19" i="1"/>
  <c r="F19" i="1" s="1"/>
  <c r="G18" i="1"/>
  <c r="F18" i="1" s="1"/>
  <c r="G17" i="1"/>
  <c r="F17" i="1" s="1"/>
  <c r="G16" i="1"/>
  <c r="F16" i="1" s="1"/>
  <c r="G15" i="1"/>
  <c r="F15" i="1" s="1"/>
  <c r="G14" i="1"/>
  <c r="F14" i="1" s="1"/>
  <c r="G13" i="1"/>
  <c r="F13" i="1" s="1"/>
  <c r="G12" i="1"/>
  <c r="F12" i="1" s="1"/>
  <c r="G11" i="1"/>
  <c r="F11" i="1" s="1"/>
  <c r="G10" i="1"/>
  <c r="F10" i="1" s="1"/>
  <c r="G9" i="1"/>
  <c r="F9" i="1" s="1"/>
  <c r="G8" i="1"/>
  <c r="F8" i="1" s="1"/>
  <c r="G7" i="1"/>
  <c r="F7" i="1" s="1"/>
  <c r="G6" i="1"/>
  <c r="F6" i="1" s="1"/>
  <c r="G5" i="1"/>
  <c r="F5" i="1"/>
  <c r="E5" i="1"/>
  <c r="D5" i="1"/>
  <c r="C5" i="1"/>
  <c r="B5" i="1"/>
  <c r="A5" i="1"/>
  <c r="D4" i="1"/>
  <c r="C4" i="1"/>
  <c r="G3" i="1"/>
  <c r="F3" i="1"/>
  <c r="E3" i="1"/>
  <c r="C3" i="1"/>
  <c r="B3" i="1"/>
  <c r="A3" i="1"/>
  <c r="A1" i="1"/>
</calcChain>
</file>

<file path=xl/sharedStrings.xml><?xml version="1.0" encoding="utf-8"?>
<sst xmlns="http://schemas.openxmlformats.org/spreadsheetml/2006/main" count="113" uniqueCount="106">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</sst>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2" borderId="0" xfId="0" applyFont="1" applyFill="1"/>
    <xf numFmtId="0" fontId="4" fillId="2" borderId="0" xfId="0" applyNumberFormat="1" applyFont="1" applyFill="1" applyAlignment="1">
      <alignment horizont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6" fillId="2" borderId="0" xfId="0" applyFont="1" applyFill="1"/>
    <xf numFmtId="0" fontId="3" fillId="2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164" fontId="8" fillId="0" borderId="7" xfId="0" applyNumberFormat="1" applyFont="1" applyFill="1" applyBorder="1" applyAlignment="1" applyProtection="1">
      <alignment vertical="top"/>
    </xf>
    <xf numFmtId="165" fontId="7" fillId="0" borderId="6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vertical="center"/>
    </xf>
    <xf numFmtId="165" fontId="7" fillId="0" borderId="8" xfId="0" applyNumberFormat="1" applyFont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8" xfId="0" applyNumberFormat="1" applyFont="1" applyBorder="1" applyAlignment="1">
      <alignment horizontal="left" vertical="center" wrapText="1"/>
    </xf>
    <xf numFmtId="49" fontId="11" fillId="0" borderId="8" xfId="0" applyNumberFormat="1" applyFont="1" applyBorder="1" applyAlignment="1">
      <alignment vertical="center"/>
    </xf>
    <xf numFmtId="165" fontId="11" fillId="0" borderId="8" xfId="0" applyNumberFormat="1" applyFont="1" applyBorder="1" applyAlignment="1">
      <alignment horizontal="right" vertical="center" wrapText="1"/>
    </xf>
    <xf numFmtId="0" fontId="9" fillId="2" borderId="0" xfId="0" applyFont="1" applyFill="1"/>
    <xf numFmtId="0" fontId="9" fillId="2" borderId="0" xfId="0" applyFont="1" applyFill="1" applyAlignment="1"/>
    <xf numFmtId="0" fontId="11" fillId="0" borderId="9" xfId="0" applyNumberFormat="1" applyFont="1" applyBorder="1" applyAlignment="1">
      <alignment horizontal="left" vertical="center" wrapText="1"/>
    </xf>
    <xf numFmtId="49" fontId="11" fillId="0" borderId="9" xfId="0" applyNumberFormat="1" applyFont="1" applyBorder="1" applyAlignment="1">
      <alignment vertical="center"/>
    </xf>
    <xf numFmtId="165" fontId="11" fillId="0" borderId="9" xfId="0" applyNumberFormat="1" applyFont="1" applyBorder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0" fontId="5" fillId="0" borderId="4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1/Thang%2001/C&#225;c%20V&#7909;/CNXD/22%2001_Bao%20cao%20CN%20thang%201-2021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  <sheetName val="XXXXX_XX"/>
      <sheetName val="CT.XF1"/>
      <sheetName val="I"/>
      <sheetName val="PNT-P3"/>
      <sheetName val="GS11- tÝnh KH_x0014_SC§"/>
      <sheetName val="DŃ02"/>
      <sheetName val="_x000f__x0000_½"/>
      <sheetName val="M pc_x0006__x0000_CamPh_x0000_"/>
      <sheetName val="_x000d_âO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/>
      <sheetData sheetId="702" refreshError="1"/>
      <sheetData sheetId="703"/>
      <sheetData sheetId="704" refreshError="1"/>
      <sheetData sheetId="705"/>
      <sheetData sheetId="706"/>
      <sheetData sheetId="707" refreshError="1"/>
      <sheetData sheetId="708" refreshError="1"/>
      <sheetData sheetId="709" refreshError="1"/>
      <sheetData sheetId="7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0"/>
      <sheetName val="Ty le dong gop 4 nganh C1"/>
      <sheetName val="Cac tháng so cung kỳ"/>
      <sheetName val="IIP 1 tháng các năm"/>
      <sheetName val="Chi số so năm gốc"/>
      <sheetName val="San pham CN"/>
      <sheetName val="Lao động CN"/>
    </sheetNames>
    <sheetDataSet>
      <sheetData sheetId="0">
        <row r="1">
          <cell r="A1" t="str">
            <v>Chỉ số sản xuất công nghiệp
Tháng 01 năm 2021</v>
          </cell>
        </row>
        <row r="3">
          <cell r="A3" t="str">
            <v xml:space="preserve">Mã ngành
</v>
          </cell>
          <cell r="B3" t="str">
            <v xml:space="preserve">Tên ngành
</v>
          </cell>
          <cell r="C3" t="str">
            <v>Các tháng năm 2020 so với tháng bình quân năm gốc 2015</v>
          </cell>
          <cell r="E3" t="str">
            <v>Tháng 01/2021
so với
tháng 12/2020</v>
          </cell>
          <cell r="F3" t="str">
            <v>Tháng 01/2021
so với
cùng kỳ</v>
          </cell>
          <cell r="G3" t="str">
            <v xml:space="preserve">01 Tháng 2021
so với
cùng kỳ 2019
</v>
          </cell>
        </row>
        <row r="4">
          <cell r="C4" t="str">
            <v>Tháng 12/2020</v>
          </cell>
          <cell r="D4" t="str">
            <v>Tháng 01/2021</v>
          </cell>
        </row>
        <row r="5">
          <cell r="A5" t="str">
            <v>A</v>
          </cell>
          <cell r="B5" t="str">
            <v>B</v>
          </cell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</row>
      </sheetData>
      <sheetData sheetId="1"/>
      <sheetData sheetId="2"/>
      <sheetData sheetId="3">
        <row r="5">
          <cell r="A5">
            <v>0</v>
          </cell>
          <cell r="B5" t="str">
            <v>00.Toàn quốc</v>
          </cell>
          <cell r="C5">
            <v>92.092627662904064</v>
          </cell>
          <cell r="D5">
            <v>122.05258174808647</v>
          </cell>
          <cell r="E5">
            <v>105.90166360455139</v>
          </cell>
          <cell r="F5">
            <v>104.91484962544426</v>
          </cell>
          <cell r="G5">
            <v>105.57067982554823</v>
          </cell>
          <cell r="H5">
            <v>92.417822718330498</v>
          </cell>
          <cell r="I5">
            <v>102.32329965617438</v>
          </cell>
          <cell r="J5">
            <v>99.601833192737914</v>
          </cell>
          <cell r="K5">
            <v>101.70702046631729</v>
          </cell>
          <cell r="L5">
            <v>107.24934739971965</v>
          </cell>
          <cell r="M5">
            <v>102.80986066059283</v>
          </cell>
          <cell r="N5">
            <v>100.16921884020179</v>
          </cell>
          <cell r="O5">
            <v>101.84548340760249</v>
          </cell>
          <cell r="P5">
            <v>102.6446213424308</v>
          </cell>
          <cell r="Q5">
            <v>99.44</v>
          </cell>
          <cell r="R5">
            <v>102.21488765667922</v>
          </cell>
          <cell r="S5">
            <v>104.78051065161627</v>
          </cell>
          <cell r="T5">
            <v>102.49912866397386</v>
          </cell>
          <cell r="U5">
            <v>102.0001213023594</v>
          </cell>
          <cell r="V5">
            <v>103.89</v>
          </cell>
          <cell r="W5">
            <v>102.61874962858951</v>
          </cell>
          <cell r="X5">
            <v>105.97</v>
          </cell>
          <cell r="Y5">
            <v>102.97643562082941</v>
          </cell>
          <cell r="Z5">
            <v>108.72</v>
          </cell>
          <cell r="AA5">
            <v>103.29103148537573</v>
          </cell>
          <cell r="AB5">
            <v>106.07948934838372</v>
          </cell>
          <cell r="AC5">
            <v>122.16</v>
          </cell>
        </row>
        <row r="6">
          <cell r="A6" t="str">
            <v>B</v>
          </cell>
          <cell r="B6" t="str">
            <v>Khai khoáng</v>
          </cell>
          <cell r="C6">
            <v>85.59</v>
          </cell>
          <cell r="D6">
            <v>111.39</v>
          </cell>
          <cell r="E6">
            <v>97.28</v>
          </cell>
          <cell r="F6">
            <v>89.88</v>
          </cell>
          <cell r="G6">
            <v>94.54</v>
          </cell>
          <cell r="H6">
            <v>89.52</v>
          </cell>
          <cell r="I6">
            <v>93.24</v>
          </cell>
          <cell r="J6">
            <v>88.84</v>
          </cell>
          <cell r="K6">
            <v>92.32</v>
          </cell>
          <cell r="L6">
            <v>91.62</v>
          </cell>
          <cell r="M6">
            <v>92.21</v>
          </cell>
          <cell r="N6">
            <v>89.97</v>
          </cell>
          <cell r="O6">
            <v>96.12</v>
          </cell>
          <cell r="P6">
            <v>92.8</v>
          </cell>
          <cell r="Q6">
            <v>89.44</v>
          </cell>
          <cell r="R6">
            <v>92.4</v>
          </cell>
          <cell r="S6">
            <v>94.33</v>
          </cell>
          <cell r="T6">
            <v>92.6</v>
          </cell>
          <cell r="U6">
            <v>93.33</v>
          </cell>
          <cell r="V6">
            <v>88.58</v>
          </cell>
          <cell r="W6">
            <v>92.79</v>
          </cell>
          <cell r="X6">
            <v>88.55</v>
          </cell>
          <cell r="Y6">
            <v>92.42</v>
          </cell>
          <cell r="Z6">
            <v>93.42</v>
          </cell>
          <cell r="AA6">
            <v>92.53</v>
          </cell>
          <cell r="AB6">
            <v>89.28</v>
          </cell>
          <cell r="AC6">
            <v>93.78</v>
          </cell>
        </row>
        <row r="7">
          <cell r="A7">
            <v>5</v>
          </cell>
          <cell r="B7" t="str">
            <v>Khai thác than cứng và than non</v>
          </cell>
          <cell r="C7">
            <v>84.6</v>
          </cell>
          <cell r="D7">
            <v>153.43</v>
          </cell>
          <cell r="E7">
            <v>113.26</v>
          </cell>
          <cell r="F7">
            <v>101.43</v>
          </cell>
          <cell r="G7">
            <v>108.47</v>
          </cell>
          <cell r="H7">
            <v>101.39</v>
          </cell>
          <cell r="I7">
            <v>106.49</v>
          </cell>
          <cell r="J7">
            <v>97.16</v>
          </cell>
          <cell r="K7">
            <v>104.54</v>
          </cell>
          <cell r="L7">
            <v>109.79</v>
          </cell>
          <cell r="M7">
            <v>105.33</v>
          </cell>
          <cell r="N7">
            <v>102.4</v>
          </cell>
          <cell r="O7">
            <v>101.17</v>
          </cell>
          <cell r="P7">
            <v>104.78</v>
          </cell>
          <cell r="Q7">
            <v>105.12</v>
          </cell>
          <cell r="R7">
            <v>104.82</v>
          </cell>
          <cell r="S7">
            <v>100.44</v>
          </cell>
          <cell r="T7">
            <v>104.36</v>
          </cell>
          <cell r="U7">
            <v>102.12</v>
          </cell>
          <cell r="V7">
            <v>102.63</v>
          </cell>
          <cell r="W7">
            <v>107.05</v>
          </cell>
          <cell r="X7">
            <v>99.33</v>
          </cell>
          <cell r="Y7">
            <v>106.37</v>
          </cell>
          <cell r="Z7">
            <v>84.66</v>
          </cell>
          <cell r="AA7">
            <v>104.63</v>
          </cell>
          <cell r="AB7">
            <v>91.25</v>
          </cell>
          <cell r="AC7">
            <v>103.19</v>
          </cell>
        </row>
        <row r="8">
          <cell r="A8">
            <v>510</v>
          </cell>
          <cell r="B8" t="str">
            <v>Khai thác và thu gom than cứng</v>
          </cell>
          <cell r="C8">
            <v>84.6</v>
          </cell>
          <cell r="D8">
            <v>153.43</v>
          </cell>
          <cell r="E8">
            <v>113.26</v>
          </cell>
          <cell r="F8">
            <v>101.43</v>
          </cell>
          <cell r="G8">
            <v>108.47</v>
          </cell>
          <cell r="H8">
            <v>101.39</v>
          </cell>
          <cell r="I8">
            <v>106.49</v>
          </cell>
          <cell r="J8">
            <v>97.16</v>
          </cell>
          <cell r="K8">
            <v>104.54</v>
          </cell>
          <cell r="L8">
            <v>109.79</v>
          </cell>
          <cell r="M8">
            <v>105.33</v>
          </cell>
          <cell r="N8">
            <v>102.4</v>
          </cell>
          <cell r="O8">
            <v>101.17</v>
          </cell>
          <cell r="P8">
            <v>104.78</v>
          </cell>
          <cell r="Q8">
            <v>105.12</v>
          </cell>
          <cell r="R8">
            <v>104.82</v>
          </cell>
          <cell r="S8">
            <v>100.44</v>
          </cell>
          <cell r="T8">
            <v>104.36</v>
          </cell>
          <cell r="U8">
            <v>102.12</v>
          </cell>
          <cell r="V8">
            <v>102.63</v>
          </cell>
          <cell r="W8">
            <v>107.05</v>
          </cell>
          <cell r="X8">
            <v>99.33</v>
          </cell>
          <cell r="Y8">
            <v>106.37</v>
          </cell>
          <cell r="Z8">
            <v>84.66</v>
          </cell>
          <cell r="AA8">
            <v>104.63</v>
          </cell>
          <cell r="AB8">
            <v>91.25</v>
          </cell>
          <cell r="AC8">
            <v>103.19</v>
          </cell>
        </row>
        <row r="9">
          <cell r="A9">
            <v>6</v>
          </cell>
          <cell r="B9" t="str">
            <v>Khai thác dầu thô và khí đốt tự nhiên</v>
          </cell>
          <cell r="C9">
            <v>84.45</v>
          </cell>
          <cell r="D9">
            <v>101.33</v>
          </cell>
          <cell r="E9">
            <v>92.2</v>
          </cell>
          <cell r="F9">
            <v>84.69</v>
          </cell>
          <cell r="G9">
            <v>89.48</v>
          </cell>
          <cell r="H9">
            <v>88.3</v>
          </cell>
          <cell r="I9">
            <v>89.18</v>
          </cell>
          <cell r="J9">
            <v>88.01</v>
          </cell>
          <cell r="K9">
            <v>88.94</v>
          </cell>
          <cell r="L9">
            <v>86.67</v>
          </cell>
          <cell r="M9">
            <v>88.56</v>
          </cell>
          <cell r="N9">
            <v>87.65</v>
          </cell>
          <cell r="O9">
            <v>91.67</v>
          </cell>
          <cell r="P9">
            <v>88.99</v>
          </cell>
          <cell r="Q9">
            <v>83.81</v>
          </cell>
          <cell r="R9">
            <v>88.37</v>
          </cell>
          <cell r="S9">
            <v>92.6</v>
          </cell>
          <cell r="T9">
            <v>88.77</v>
          </cell>
          <cell r="U9">
            <v>89.24</v>
          </cell>
          <cell r="V9">
            <v>83.68</v>
          </cell>
          <cell r="W9">
            <v>88.28</v>
          </cell>
          <cell r="X9">
            <v>83.6</v>
          </cell>
          <cell r="Y9">
            <v>87.89</v>
          </cell>
          <cell r="Z9">
            <v>97.82</v>
          </cell>
          <cell r="AA9">
            <v>88.68</v>
          </cell>
          <cell r="AB9">
            <v>88.39</v>
          </cell>
          <cell r="AC9">
            <v>86.19</v>
          </cell>
        </row>
        <row r="10">
          <cell r="A10">
            <v>610</v>
          </cell>
          <cell r="B10" t="str">
            <v>Khai thác dầu thô</v>
          </cell>
          <cell r="C10">
            <v>91.67</v>
          </cell>
          <cell r="D10">
            <v>92.13</v>
          </cell>
          <cell r="E10">
            <v>91.89</v>
          </cell>
          <cell r="F10">
            <v>82.11</v>
          </cell>
          <cell r="G10">
            <v>88.41</v>
          </cell>
          <cell r="H10">
            <v>86.52</v>
          </cell>
          <cell r="I10">
            <v>87.94</v>
          </cell>
          <cell r="J10">
            <v>82.21</v>
          </cell>
          <cell r="K10">
            <v>86.75</v>
          </cell>
          <cell r="L10">
            <v>81.96</v>
          </cell>
          <cell r="M10">
            <v>85.97</v>
          </cell>
          <cell r="N10">
            <v>83.55</v>
          </cell>
          <cell r="O10">
            <v>88.03</v>
          </cell>
          <cell r="P10">
            <v>86.25</v>
          </cell>
          <cell r="Q10">
            <v>83.39</v>
          </cell>
          <cell r="R10">
            <v>85.9</v>
          </cell>
          <cell r="S10">
            <v>86.64</v>
          </cell>
          <cell r="T10">
            <v>85.98</v>
          </cell>
          <cell r="U10">
            <v>85.99</v>
          </cell>
          <cell r="V10">
            <v>88</v>
          </cell>
          <cell r="W10">
            <v>86.17</v>
          </cell>
          <cell r="X10">
            <v>91.34</v>
          </cell>
          <cell r="Y10">
            <v>86.6</v>
          </cell>
          <cell r="Z10">
            <v>96.78</v>
          </cell>
          <cell r="AA10">
            <v>87.39</v>
          </cell>
          <cell r="AB10">
            <v>91.98</v>
          </cell>
          <cell r="AC10">
            <v>87.5</v>
          </cell>
        </row>
        <row r="11">
          <cell r="A11">
            <v>620</v>
          </cell>
          <cell r="B11" t="str">
            <v>Khai thác khí đốt tự nhiên</v>
          </cell>
          <cell r="C11">
            <v>78.5</v>
          </cell>
          <cell r="D11">
            <v>110.27</v>
          </cell>
          <cell r="E11">
            <v>92.47</v>
          </cell>
          <cell r="F11">
            <v>86.86</v>
          </cell>
          <cell r="G11">
            <v>90.41</v>
          </cell>
          <cell r="H11">
            <v>89.84</v>
          </cell>
          <cell r="I11">
            <v>90.27</v>
          </cell>
          <cell r="J11">
            <v>93.13</v>
          </cell>
          <cell r="K11">
            <v>90.85</v>
          </cell>
          <cell r="L11">
            <v>90.52</v>
          </cell>
          <cell r="M11">
            <v>90.79</v>
          </cell>
          <cell r="N11">
            <v>91.17</v>
          </cell>
          <cell r="O11">
            <v>94.66</v>
          </cell>
          <cell r="P11">
            <v>91.34</v>
          </cell>
          <cell r="Q11">
            <v>84.18</v>
          </cell>
          <cell r="R11">
            <v>90.48</v>
          </cell>
          <cell r="S11">
            <v>98.36</v>
          </cell>
          <cell r="T11">
            <v>91.21</v>
          </cell>
          <cell r="U11">
            <v>92.11</v>
          </cell>
          <cell r="V11">
            <v>79.989999999999995</v>
          </cell>
          <cell r="W11">
            <v>90.11</v>
          </cell>
          <cell r="X11">
            <v>76.92</v>
          </cell>
          <cell r="Y11">
            <v>89.02</v>
          </cell>
          <cell r="Z11">
            <v>98.68</v>
          </cell>
          <cell r="AA11">
            <v>89.8</v>
          </cell>
          <cell r="AB11">
            <v>85.37</v>
          </cell>
          <cell r="AC11">
            <v>84.93</v>
          </cell>
        </row>
        <row r="12">
          <cell r="A12">
            <v>7</v>
          </cell>
          <cell r="B12" t="str">
            <v>Khai thác quặng kim loại</v>
          </cell>
          <cell r="C12">
            <v>126.78</v>
          </cell>
          <cell r="D12">
            <v>129.19999999999999</v>
          </cell>
          <cell r="E12">
            <v>128.03</v>
          </cell>
          <cell r="F12">
            <v>109.33</v>
          </cell>
          <cell r="G12">
            <v>120.59</v>
          </cell>
          <cell r="H12">
            <v>83.17</v>
          </cell>
          <cell r="I12">
            <v>109.71</v>
          </cell>
          <cell r="J12">
            <v>112.94</v>
          </cell>
          <cell r="K12">
            <v>110.46</v>
          </cell>
          <cell r="L12">
            <v>125.55</v>
          </cell>
          <cell r="M12">
            <v>113.1</v>
          </cell>
          <cell r="N12">
            <v>106.95</v>
          </cell>
          <cell r="O12">
            <v>119.13</v>
          </cell>
          <cell r="P12">
            <v>113.99</v>
          </cell>
          <cell r="Q12">
            <v>109.83</v>
          </cell>
          <cell r="R12">
            <v>113.43</v>
          </cell>
          <cell r="S12">
            <v>127.26</v>
          </cell>
          <cell r="T12">
            <v>114.89</v>
          </cell>
          <cell r="U12">
            <v>118.34</v>
          </cell>
          <cell r="V12">
            <v>107.22</v>
          </cell>
          <cell r="W12">
            <v>113.97</v>
          </cell>
          <cell r="X12">
            <v>102.82</v>
          </cell>
          <cell r="Y12">
            <v>112.78</v>
          </cell>
          <cell r="Z12">
            <v>117.81</v>
          </cell>
          <cell r="AA12">
            <v>113.21</v>
          </cell>
          <cell r="AB12">
            <v>108.87</v>
          </cell>
          <cell r="AC12">
            <v>124.4</v>
          </cell>
        </row>
        <row r="13">
          <cell r="A13">
            <v>710</v>
          </cell>
          <cell r="B13" t="str">
            <v>Khai thác quặng sắt</v>
          </cell>
          <cell r="C13">
            <v>113.81</v>
          </cell>
          <cell r="D13">
            <v>124.16</v>
          </cell>
          <cell r="E13">
            <v>118.98</v>
          </cell>
          <cell r="F13">
            <v>103.92</v>
          </cell>
          <cell r="G13">
            <v>112.88</v>
          </cell>
          <cell r="H13">
            <v>70.959999999999994</v>
          </cell>
          <cell r="I13">
            <v>99.98</v>
          </cell>
          <cell r="J13">
            <v>100.23</v>
          </cell>
          <cell r="K13">
            <v>100.04</v>
          </cell>
          <cell r="L13">
            <v>113.36</v>
          </cell>
          <cell r="M13">
            <v>102.42</v>
          </cell>
          <cell r="N13">
            <v>94.38</v>
          </cell>
          <cell r="O13">
            <v>90.05</v>
          </cell>
          <cell r="P13">
            <v>100.42</v>
          </cell>
          <cell r="Q13">
            <v>82.2</v>
          </cell>
          <cell r="R13">
            <v>98.12</v>
          </cell>
          <cell r="S13">
            <v>71.31</v>
          </cell>
          <cell r="T13">
            <v>95.01</v>
          </cell>
          <cell r="U13">
            <v>81.41</v>
          </cell>
          <cell r="V13">
            <v>72.430000000000007</v>
          </cell>
          <cell r="W13">
            <v>92.43</v>
          </cell>
          <cell r="X13">
            <v>72.58</v>
          </cell>
          <cell r="Y13">
            <v>90.23</v>
          </cell>
          <cell r="Z13">
            <v>91.35</v>
          </cell>
          <cell r="AA13">
            <v>90.31</v>
          </cell>
          <cell r="AB13">
            <v>77.790000000000006</v>
          </cell>
          <cell r="AC13">
            <v>100.94</v>
          </cell>
        </row>
        <row r="14">
          <cell r="A14">
            <v>722</v>
          </cell>
          <cell r="B14" t="str">
            <v>Khai thác quặng kim loại khác không chứa sắt</v>
          </cell>
          <cell r="C14">
            <v>135.94999999999999</v>
          </cell>
          <cell r="D14">
            <v>132.41</v>
          </cell>
          <cell r="E14">
            <v>134.1</v>
          </cell>
          <cell r="F14">
            <v>113.16</v>
          </cell>
          <cell r="G14">
            <v>125.89</v>
          </cell>
          <cell r="H14">
            <v>92.8</v>
          </cell>
          <cell r="I14">
            <v>116.67</v>
          </cell>
          <cell r="J14">
            <v>122.47</v>
          </cell>
          <cell r="K14">
            <v>117.98</v>
          </cell>
          <cell r="L14">
            <v>134.77000000000001</v>
          </cell>
          <cell r="M14">
            <v>120.87</v>
          </cell>
          <cell r="N14">
            <v>116.56</v>
          </cell>
          <cell r="O14">
            <v>144.54</v>
          </cell>
          <cell r="P14">
            <v>124.16</v>
          </cell>
          <cell r="Q14">
            <v>127.83</v>
          </cell>
          <cell r="R14">
            <v>124.68</v>
          </cell>
          <cell r="S14">
            <v>176.91</v>
          </cell>
          <cell r="T14">
            <v>129.79</v>
          </cell>
          <cell r="U14">
            <v>147.62</v>
          </cell>
          <cell r="V14">
            <v>130.93</v>
          </cell>
          <cell r="W14">
            <v>129.94</v>
          </cell>
          <cell r="X14">
            <v>127.17</v>
          </cell>
          <cell r="Y14">
            <v>129.65</v>
          </cell>
          <cell r="Z14">
            <v>134.43</v>
          </cell>
          <cell r="AA14">
            <v>130.08000000000001</v>
          </cell>
          <cell r="AB14">
            <v>130.80000000000001</v>
          </cell>
          <cell r="AC14">
            <v>138.28</v>
          </cell>
        </row>
        <row r="15">
          <cell r="A15">
            <v>8</v>
          </cell>
          <cell r="B15" t="str">
            <v>Khai khoáng khác</v>
          </cell>
          <cell r="C15">
            <v>86.27</v>
          </cell>
          <cell r="D15">
            <v>114.32</v>
          </cell>
          <cell r="E15">
            <v>98.58</v>
          </cell>
          <cell r="F15">
            <v>101.31</v>
          </cell>
          <cell r="G15">
            <v>99.53</v>
          </cell>
          <cell r="H15">
            <v>90.93</v>
          </cell>
          <cell r="I15">
            <v>97.22</v>
          </cell>
          <cell r="J15">
            <v>100.26</v>
          </cell>
          <cell r="K15">
            <v>97.95</v>
          </cell>
          <cell r="L15">
            <v>103.11</v>
          </cell>
          <cell r="M15">
            <v>98.84</v>
          </cell>
          <cell r="N15">
            <v>98.13</v>
          </cell>
          <cell r="O15">
            <v>103.31</v>
          </cell>
          <cell r="P15">
            <v>99.96</v>
          </cell>
          <cell r="Q15">
            <v>101.93</v>
          </cell>
          <cell r="R15">
            <v>100.21</v>
          </cell>
          <cell r="S15">
            <v>98.35</v>
          </cell>
          <cell r="T15">
            <v>100</v>
          </cell>
          <cell r="U15">
            <v>101.18</v>
          </cell>
          <cell r="V15">
            <v>96.7</v>
          </cell>
          <cell r="W15">
            <v>99.64</v>
          </cell>
          <cell r="X15">
            <v>97.42</v>
          </cell>
          <cell r="Y15">
            <v>99.42</v>
          </cell>
          <cell r="Z15">
            <v>93.05</v>
          </cell>
          <cell r="AA15">
            <v>98.82</v>
          </cell>
          <cell r="AB15">
            <v>95.66</v>
          </cell>
          <cell r="AC15">
            <v>121.16</v>
          </cell>
        </row>
        <row r="16">
          <cell r="A16">
            <v>810</v>
          </cell>
          <cell r="B16" t="str">
            <v>Khai thác đá, cát, sỏi, đất sét</v>
          </cell>
          <cell r="C16">
            <v>86.27</v>
          </cell>
          <cell r="D16">
            <v>114.32</v>
          </cell>
          <cell r="E16">
            <v>98.58</v>
          </cell>
          <cell r="F16">
            <v>101.31</v>
          </cell>
          <cell r="G16">
            <v>99.53</v>
          </cell>
          <cell r="H16">
            <v>90.93</v>
          </cell>
          <cell r="I16">
            <v>97.22</v>
          </cell>
          <cell r="J16">
            <v>100.26</v>
          </cell>
          <cell r="K16">
            <v>97.95</v>
          </cell>
          <cell r="L16">
            <v>103.11</v>
          </cell>
          <cell r="M16">
            <v>98.84</v>
          </cell>
          <cell r="N16">
            <v>98.13</v>
          </cell>
          <cell r="O16">
            <v>103.31</v>
          </cell>
          <cell r="P16">
            <v>99.96</v>
          </cell>
          <cell r="Q16">
            <v>101.93</v>
          </cell>
          <cell r="R16">
            <v>100.21</v>
          </cell>
          <cell r="S16">
            <v>98.35</v>
          </cell>
          <cell r="T16">
            <v>100</v>
          </cell>
          <cell r="U16">
            <v>101.18</v>
          </cell>
          <cell r="V16">
            <v>96.7</v>
          </cell>
          <cell r="W16">
            <v>99.64</v>
          </cell>
          <cell r="X16">
            <v>97.42</v>
          </cell>
          <cell r="Y16">
            <v>99.42</v>
          </cell>
          <cell r="Z16">
            <v>93.05</v>
          </cell>
          <cell r="AA16">
            <v>98.82</v>
          </cell>
          <cell r="AB16">
            <v>95.66</v>
          </cell>
          <cell r="AC16">
            <v>121.16</v>
          </cell>
        </row>
        <row r="17">
          <cell r="A17">
            <v>9</v>
          </cell>
          <cell r="B17" t="str">
            <v>Hoạt động dịch vụ hỗ trợ khai thác mỏ và quặng</v>
          </cell>
          <cell r="C17">
            <v>97.45</v>
          </cell>
          <cell r="D17">
            <v>82.45</v>
          </cell>
          <cell r="E17">
            <v>89.21</v>
          </cell>
          <cell r="F17">
            <v>72.790000000000006</v>
          </cell>
          <cell r="G17">
            <v>83.35</v>
          </cell>
          <cell r="H17">
            <v>43.33</v>
          </cell>
          <cell r="I17">
            <v>72.3</v>
          </cell>
          <cell r="J17">
            <v>36.33</v>
          </cell>
          <cell r="K17">
            <v>63.08</v>
          </cell>
          <cell r="L17">
            <v>40.96</v>
          </cell>
          <cell r="M17">
            <v>59.7</v>
          </cell>
          <cell r="N17">
            <v>39.869999999999997</v>
          </cell>
          <cell r="O17">
            <v>109.69</v>
          </cell>
          <cell r="P17">
            <v>67.83</v>
          </cell>
          <cell r="Q17">
            <v>67.45</v>
          </cell>
          <cell r="R17">
            <v>67.790000000000006</v>
          </cell>
          <cell r="S17">
            <v>63.66</v>
          </cell>
          <cell r="T17">
            <v>67.400000000000006</v>
          </cell>
          <cell r="U17">
            <v>83.78</v>
          </cell>
          <cell r="V17">
            <v>57.36</v>
          </cell>
          <cell r="W17">
            <v>66.44</v>
          </cell>
          <cell r="X17">
            <v>71.209999999999994</v>
          </cell>
          <cell r="Y17">
            <v>66.790000000000006</v>
          </cell>
          <cell r="Z17">
            <v>67.31</v>
          </cell>
          <cell r="AA17">
            <v>66.84</v>
          </cell>
          <cell r="AB17">
            <v>65.040000000000006</v>
          </cell>
          <cell r="AC17">
            <v>82.85</v>
          </cell>
        </row>
        <row r="18">
          <cell r="A18">
            <v>910</v>
          </cell>
          <cell r="B18" t="str">
            <v>Hoạt động dịch vụ hỗ trợ khai thác dầu thô và khí tự nhiên</v>
          </cell>
          <cell r="C18">
            <v>97.45</v>
          </cell>
          <cell r="D18">
            <v>82.45</v>
          </cell>
          <cell r="E18">
            <v>89.21</v>
          </cell>
          <cell r="F18">
            <v>72.790000000000006</v>
          </cell>
          <cell r="G18">
            <v>83.35</v>
          </cell>
          <cell r="H18">
            <v>43.33</v>
          </cell>
          <cell r="I18">
            <v>72.3</v>
          </cell>
          <cell r="J18">
            <v>36.33</v>
          </cell>
          <cell r="K18">
            <v>63.08</v>
          </cell>
          <cell r="L18">
            <v>40.96</v>
          </cell>
          <cell r="M18">
            <v>59.7</v>
          </cell>
          <cell r="N18">
            <v>39.869999999999997</v>
          </cell>
          <cell r="O18">
            <v>109.69</v>
          </cell>
          <cell r="P18">
            <v>67.83</v>
          </cell>
          <cell r="Q18">
            <v>67.45</v>
          </cell>
          <cell r="R18">
            <v>67.790000000000006</v>
          </cell>
          <cell r="S18">
            <v>63.66</v>
          </cell>
          <cell r="T18">
            <v>67.400000000000006</v>
          </cell>
          <cell r="U18">
            <v>83.78</v>
          </cell>
          <cell r="V18">
            <v>57.36</v>
          </cell>
          <cell r="W18">
            <v>66.44</v>
          </cell>
          <cell r="X18">
            <v>71.209999999999994</v>
          </cell>
          <cell r="Y18">
            <v>66.790000000000006</v>
          </cell>
          <cell r="Z18">
            <v>67.31</v>
          </cell>
          <cell r="AA18">
            <v>66.84</v>
          </cell>
          <cell r="AB18">
            <v>65.040000000000006</v>
          </cell>
          <cell r="AC18">
            <v>82.85</v>
          </cell>
        </row>
        <row r="19">
          <cell r="A19" t="str">
            <v>C</v>
          </cell>
          <cell r="B19" t="str">
            <v>Công nghiệp chế biến , chế tạo</v>
          </cell>
          <cell r="C19">
            <v>92.18</v>
          </cell>
          <cell r="D19">
            <v>124.603561430311</v>
          </cell>
          <cell r="E19">
            <v>107.14886655617801</v>
          </cell>
          <cell r="F19">
            <v>107.29</v>
          </cell>
          <cell r="G19">
            <v>107.23</v>
          </cell>
          <cell r="H19">
            <v>92.54</v>
          </cell>
          <cell r="I19">
            <v>103.7409</v>
          </cell>
          <cell r="J19">
            <v>101.379660701489</v>
          </cell>
          <cell r="K19">
            <v>103.19076567470279</v>
          </cell>
          <cell r="L19">
            <v>110.26</v>
          </cell>
          <cell r="M19">
            <v>104.57722785325601</v>
          </cell>
          <cell r="N19">
            <v>101.920087413234</v>
          </cell>
          <cell r="O19">
            <v>102.05</v>
          </cell>
          <cell r="P19">
            <v>104.21619530279099</v>
          </cell>
          <cell r="Q19">
            <v>100.24</v>
          </cell>
          <cell r="R19">
            <v>103.67917088994211</v>
          </cell>
          <cell r="S19">
            <v>105.4</v>
          </cell>
          <cell r="T19">
            <v>103.87037412439298</v>
          </cell>
          <cell r="U19">
            <v>102.54115996926465</v>
          </cell>
          <cell r="V19">
            <v>105.91</v>
          </cell>
          <cell r="W19">
            <v>104.06425</v>
          </cell>
          <cell r="X19">
            <v>108.37</v>
          </cell>
          <cell r="Y19">
            <v>104.41</v>
          </cell>
          <cell r="Z19">
            <v>111.2</v>
          </cell>
          <cell r="AA19">
            <v>104.79</v>
          </cell>
          <cell r="AB19">
            <v>108.46</v>
          </cell>
          <cell r="AC19">
            <v>127.15</v>
          </cell>
        </row>
        <row r="20">
          <cell r="A20">
            <v>10</v>
          </cell>
          <cell r="B20" t="str">
            <v>Sản xuất chế biến thực phẩm</v>
          </cell>
          <cell r="C20">
            <v>97.94</v>
          </cell>
          <cell r="D20">
            <v>113.63</v>
          </cell>
          <cell r="E20">
            <v>105.17</v>
          </cell>
          <cell r="F20">
            <v>101.55</v>
          </cell>
          <cell r="G20">
            <v>104.08</v>
          </cell>
          <cell r="H20">
            <v>101.52</v>
          </cell>
          <cell r="I20">
            <v>103.41</v>
          </cell>
          <cell r="J20">
            <v>103.24</v>
          </cell>
          <cell r="K20">
            <v>103.38</v>
          </cell>
          <cell r="L20">
            <v>101.49</v>
          </cell>
          <cell r="M20">
            <v>103.04</v>
          </cell>
          <cell r="N20">
            <v>102.1</v>
          </cell>
          <cell r="O20">
            <v>104.56</v>
          </cell>
          <cell r="P20">
            <v>103.3</v>
          </cell>
          <cell r="Q20">
            <v>105.19</v>
          </cell>
          <cell r="R20">
            <v>103.55</v>
          </cell>
          <cell r="S20">
            <v>107.05</v>
          </cell>
          <cell r="T20">
            <v>103.96</v>
          </cell>
          <cell r="U20">
            <v>105.6</v>
          </cell>
          <cell r="V20">
            <v>107.22</v>
          </cell>
          <cell r="W20">
            <v>104.32</v>
          </cell>
          <cell r="X20">
            <v>103.25</v>
          </cell>
          <cell r="Y20">
            <v>104.21</v>
          </cell>
          <cell r="Z20">
            <v>107.19</v>
          </cell>
          <cell r="AA20">
            <v>104.49</v>
          </cell>
          <cell r="AB20">
            <v>105.87</v>
          </cell>
          <cell r="AC20">
            <v>115.76</v>
          </cell>
        </row>
        <row r="21">
          <cell r="A21">
            <v>1020</v>
          </cell>
          <cell r="B21" t="str">
            <v>Chế biến, bảo quản thuỷ sản và các sản phẩm từ thuỷ sản</v>
          </cell>
          <cell r="C21">
            <v>101</v>
          </cell>
          <cell r="D21">
            <v>120.65</v>
          </cell>
          <cell r="E21">
            <v>109.78</v>
          </cell>
          <cell r="F21">
            <v>101.17</v>
          </cell>
          <cell r="G21">
            <v>106.97</v>
          </cell>
          <cell r="H21">
            <v>98.08</v>
          </cell>
          <cell r="I21">
            <v>104.66</v>
          </cell>
          <cell r="J21">
            <v>105.34</v>
          </cell>
          <cell r="K21">
            <v>104.81</v>
          </cell>
          <cell r="L21">
            <v>104.42</v>
          </cell>
          <cell r="M21">
            <v>104.74</v>
          </cell>
          <cell r="N21">
            <v>102.75</v>
          </cell>
          <cell r="O21">
            <v>106.09</v>
          </cell>
          <cell r="P21">
            <v>104.96</v>
          </cell>
          <cell r="Q21">
            <v>105.18</v>
          </cell>
          <cell r="R21">
            <v>104.99</v>
          </cell>
          <cell r="S21">
            <v>107.4</v>
          </cell>
          <cell r="T21">
            <v>105.29</v>
          </cell>
          <cell r="U21">
            <v>106.22</v>
          </cell>
          <cell r="V21">
            <v>108.08</v>
          </cell>
          <cell r="W21">
            <v>105.61</v>
          </cell>
          <cell r="X21">
            <v>108.58</v>
          </cell>
          <cell r="Y21">
            <v>105.92</v>
          </cell>
          <cell r="Z21">
            <v>111.8</v>
          </cell>
          <cell r="AA21">
            <v>106.44</v>
          </cell>
          <cell r="AB21">
            <v>109.46</v>
          </cell>
          <cell r="AC21">
            <v>119.71</v>
          </cell>
        </row>
        <row r="22">
          <cell r="A22">
            <v>1030</v>
          </cell>
          <cell r="B22" t="str">
            <v>Chế biến và bảo quản rau quả</v>
          </cell>
          <cell r="C22">
            <v>91.91</v>
          </cell>
          <cell r="D22">
            <v>110.92</v>
          </cell>
          <cell r="E22">
            <v>100.1</v>
          </cell>
          <cell r="F22">
            <v>110.66</v>
          </cell>
          <cell r="G22">
            <v>103.74</v>
          </cell>
          <cell r="H22">
            <v>107.23</v>
          </cell>
          <cell r="I22">
            <v>104.68</v>
          </cell>
          <cell r="J22">
            <v>113.14</v>
          </cell>
          <cell r="K22">
            <v>106.55</v>
          </cell>
          <cell r="L22">
            <v>112.28</v>
          </cell>
          <cell r="M22">
            <v>107.59</v>
          </cell>
          <cell r="N22">
            <v>110.95</v>
          </cell>
          <cell r="O22">
            <v>117.91</v>
          </cell>
          <cell r="P22">
            <v>109.27</v>
          </cell>
          <cell r="Q22">
            <v>123</v>
          </cell>
          <cell r="R22">
            <v>111.04</v>
          </cell>
          <cell r="S22">
            <v>118.94</v>
          </cell>
          <cell r="T22">
            <v>111.96</v>
          </cell>
          <cell r="U22">
            <v>119.89</v>
          </cell>
          <cell r="V22">
            <v>116.86</v>
          </cell>
          <cell r="W22">
            <v>112.49</v>
          </cell>
          <cell r="X22">
            <v>124.91</v>
          </cell>
          <cell r="Y22">
            <v>113.71</v>
          </cell>
          <cell r="Z22">
            <v>107.7</v>
          </cell>
          <cell r="AA22">
            <v>113.15</v>
          </cell>
          <cell r="AB22">
            <v>116.37</v>
          </cell>
          <cell r="AC22">
            <v>129.72</v>
          </cell>
        </row>
        <row r="23">
          <cell r="A23">
            <v>1050</v>
          </cell>
          <cell r="B23" t="str">
            <v>Chế biến sữa và các sản phẩm từ sữa</v>
          </cell>
          <cell r="C23">
            <v>92.15</v>
          </cell>
          <cell r="D23">
            <v>108.33</v>
          </cell>
          <cell r="E23">
            <v>100.09</v>
          </cell>
          <cell r="F23">
            <v>98.08</v>
          </cell>
          <cell r="G23">
            <v>99.34</v>
          </cell>
          <cell r="H23">
            <v>97.9</v>
          </cell>
          <cell r="I23">
            <v>98.95</v>
          </cell>
          <cell r="J23">
            <v>101.7</v>
          </cell>
          <cell r="K23">
            <v>99.55</v>
          </cell>
          <cell r="L23">
            <v>95.1</v>
          </cell>
          <cell r="M23">
            <v>98.72</v>
          </cell>
          <cell r="N23">
            <v>98.17</v>
          </cell>
          <cell r="O23">
            <v>101.95</v>
          </cell>
          <cell r="P23">
            <v>99.28</v>
          </cell>
          <cell r="Q23">
            <v>98.97</v>
          </cell>
          <cell r="R23">
            <v>99.24</v>
          </cell>
          <cell r="S23">
            <v>106.37</v>
          </cell>
          <cell r="T23">
            <v>100.05</v>
          </cell>
          <cell r="U23">
            <v>102.37</v>
          </cell>
          <cell r="V23">
            <v>98.53</v>
          </cell>
          <cell r="W23">
            <v>99.89</v>
          </cell>
          <cell r="X23">
            <v>102.34</v>
          </cell>
          <cell r="Y23">
            <v>100.12</v>
          </cell>
          <cell r="Z23">
            <v>103.75</v>
          </cell>
          <cell r="AA23">
            <v>100.41</v>
          </cell>
          <cell r="AB23">
            <v>101.48</v>
          </cell>
          <cell r="AC23">
            <v>125.33</v>
          </cell>
        </row>
        <row r="24">
          <cell r="A24">
            <v>1061</v>
          </cell>
          <cell r="B24" t="str">
            <v>Xay xát và sản xuất bột thô</v>
          </cell>
          <cell r="C24">
            <v>90.55</v>
          </cell>
          <cell r="D24">
            <v>105.67</v>
          </cell>
          <cell r="E24">
            <v>97.91</v>
          </cell>
          <cell r="F24">
            <v>105.05</v>
          </cell>
          <cell r="G24">
            <v>101.91</v>
          </cell>
          <cell r="H24">
            <v>104.52</v>
          </cell>
          <cell r="I24">
            <v>102.59</v>
          </cell>
          <cell r="J24">
            <v>109.31</v>
          </cell>
          <cell r="K24">
            <v>103.98</v>
          </cell>
          <cell r="L24">
            <v>105.49</v>
          </cell>
          <cell r="M24">
            <v>104.24</v>
          </cell>
          <cell r="N24">
            <v>106.44</v>
          </cell>
          <cell r="O24">
            <v>106.14</v>
          </cell>
          <cell r="P24">
            <v>104.53</v>
          </cell>
          <cell r="Q24">
            <v>106.19</v>
          </cell>
          <cell r="R24">
            <v>104.75</v>
          </cell>
          <cell r="S24">
            <v>109.2</v>
          </cell>
          <cell r="T24">
            <v>105.25</v>
          </cell>
          <cell r="U24">
            <v>107.16</v>
          </cell>
          <cell r="V24">
            <v>101.25</v>
          </cell>
          <cell r="W24">
            <v>104.84</v>
          </cell>
          <cell r="X24">
            <v>112.89</v>
          </cell>
          <cell r="Y24">
            <v>105.52</v>
          </cell>
          <cell r="Z24">
            <v>103.35</v>
          </cell>
          <cell r="AA24">
            <v>105.34</v>
          </cell>
          <cell r="AB24">
            <v>105.63</v>
          </cell>
          <cell r="AC24">
            <v>111.12</v>
          </cell>
        </row>
        <row r="25">
          <cell r="A25">
            <v>1079</v>
          </cell>
          <cell r="B25" t="str">
            <v>Sản xuất thực phẩm khác chưa được phân vào đâu</v>
          </cell>
          <cell r="C25">
            <v>120.8</v>
          </cell>
          <cell r="D25">
            <v>138.56</v>
          </cell>
          <cell r="E25">
            <v>129.51</v>
          </cell>
          <cell r="F25">
            <v>113.46</v>
          </cell>
          <cell r="G25">
            <v>123.6</v>
          </cell>
          <cell r="H25">
            <v>123.06</v>
          </cell>
          <cell r="I25">
            <v>123.46</v>
          </cell>
          <cell r="J25">
            <v>105.05</v>
          </cell>
          <cell r="K25">
            <v>118.88</v>
          </cell>
          <cell r="L25">
            <v>95.9</v>
          </cell>
          <cell r="M25">
            <v>114.21</v>
          </cell>
          <cell r="N25">
            <v>106.69</v>
          </cell>
          <cell r="O25">
            <v>98.8</v>
          </cell>
          <cell r="P25">
            <v>111.78</v>
          </cell>
          <cell r="Q25">
            <v>105.45</v>
          </cell>
          <cell r="R25">
            <v>110.91</v>
          </cell>
          <cell r="S25">
            <v>99.08</v>
          </cell>
          <cell r="T25">
            <v>109.39</v>
          </cell>
          <cell r="U25">
            <v>101.04</v>
          </cell>
          <cell r="V25">
            <v>119.25</v>
          </cell>
          <cell r="W25">
            <v>110.39</v>
          </cell>
          <cell r="X25">
            <v>82.34</v>
          </cell>
          <cell r="Y25">
            <v>107.42</v>
          </cell>
          <cell r="Z25">
            <v>122.99</v>
          </cell>
          <cell r="AA25">
            <v>108.45</v>
          </cell>
          <cell r="AB25">
            <v>105.61</v>
          </cell>
          <cell r="AC25">
            <v>114.41</v>
          </cell>
        </row>
        <row r="26">
          <cell r="A26">
            <v>1080</v>
          </cell>
          <cell r="B26" t="str">
            <v>Sản xuất thức ăn gia súc, gia cầm và thuỷ sản</v>
          </cell>
          <cell r="C26">
            <v>92.96</v>
          </cell>
          <cell r="D26">
            <v>103.48</v>
          </cell>
          <cell r="E26">
            <v>97.67</v>
          </cell>
          <cell r="F26">
            <v>93.86</v>
          </cell>
          <cell r="G26">
            <v>96.41</v>
          </cell>
          <cell r="H26">
            <v>93.7</v>
          </cell>
          <cell r="I26">
            <v>95.71</v>
          </cell>
          <cell r="J26">
            <v>96.34</v>
          </cell>
          <cell r="K26">
            <v>95.86</v>
          </cell>
          <cell r="L26">
            <v>99.68</v>
          </cell>
          <cell r="M26">
            <v>96.51</v>
          </cell>
          <cell r="N26">
            <v>96.61</v>
          </cell>
          <cell r="O26">
            <v>101.68</v>
          </cell>
          <cell r="P26">
            <v>97.29</v>
          </cell>
          <cell r="Q26">
            <v>100.97</v>
          </cell>
          <cell r="R26">
            <v>97.77</v>
          </cell>
          <cell r="S26">
            <v>106.36</v>
          </cell>
          <cell r="T26">
            <v>98.72</v>
          </cell>
          <cell r="U26">
            <v>102.95</v>
          </cell>
          <cell r="V26">
            <v>102.06</v>
          </cell>
          <cell r="W26">
            <v>99.1</v>
          </cell>
          <cell r="X26">
            <v>99.96</v>
          </cell>
          <cell r="Y26">
            <v>99.18</v>
          </cell>
          <cell r="Z26">
            <v>99.69</v>
          </cell>
          <cell r="AA26">
            <v>99.39</v>
          </cell>
          <cell r="AB26">
            <v>100.67</v>
          </cell>
          <cell r="AC26">
            <v>106.82</v>
          </cell>
        </row>
        <row r="27">
          <cell r="A27">
            <v>11</v>
          </cell>
          <cell r="B27" t="str">
            <v>Sản xuất đồ uống</v>
          </cell>
          <cell r="C27">
            <v>88.93</v>
          </cell>
          <cell r="D27">
            <v>97.54</v>
          </cell>
          <cell r="E27">
            <v>93.22</v>
          </cell>
          <cell r="F27">
            <v>82.32</v>
          </cell>
          <cell r="G27">
            <v>89.79</v>
          </cell>
          <cell r="H27">
            <v>74.3</v>
          </cell>
          <cell r="I27">
            <v>85.78</v>
          </cell>
          <cell r="J27">
            <v>99.44</v>
          </cell>
          <cell r="K27">
            <v>88.69</v>
          </cell>
          <cell r="L27">
            <v>106.41</v>
          </cell>
          <cell r="M27">
            <v>91.81</v>
          </cell>
          <cell r="N27">
            <v>93.67</v>
          </cell>
          <cell r="O27">
            <v>101.23</v>
          </cell>
          <cell r="P27">
            <v>93.35</v>
          </cell>
          <cell r="Q27">
            <v>90.75</v>
          </cell>
          <cell r="R27">
            <v>92.99</v>
          </cell>
          <cell r="S27">
            <v>99.5</v>
          </cell>
          <cell r="T27">
            <v>93.77</v>
          </cell>
          <cell r="U27">
            <v>97.07</v>
          </cell>
          <cell r="V27">
            <v>96.64</v>
          </cell>
          <cell r="W27">
            <v>94.08</v>
          </cell>
          <cell r="X27">
            <v>97.48</v>
          </cell>
          <cell r="Y27">
            <v>94.42</v>
          </cell>
          <cell r="Z27">
            <v>99.17</v>
          </cell>
          <cell r="AA27">
            <v>94.86</v>
          </cell>
          <cell r="AB27">
            <v>97.78</v>
          </cell>
          <cell r="AC27">
            <v>123.44</v>
          </cell>
        </row>
        <row r="28">
          <cell r="A28">
            <v>1103</v>
          </cell>
          <cell r="B28" t="str">
            <v>Sản xuất bia và mạch nha ủ men bia</v>
          </cell>
          <cell r="C28">
            <v>83.35</v>
          </cell>
          <cell r="D28">
            <v>86.91</v>
          </cell>
          <cell r="E28">
            <v>84.87</v>
          </cell>
          <cell r="F28">
            <v>74.28</v>
          </cell>
          <cell r="G28">
            <v>81.84</v>
          </cell>
          <cell r="H28">
            <v>69.58</v>
          </cell>
          <cell r="I28">
            <v>78.739999999999995</v>
          </cell>
          <cell r="J28">
            <v>94.62</v>
          </cell>
          <cell r="K28">
            <v>82.12</v>
          </cell>
          <cell r="L28">
            <v>102.37</v>
          </cell>
          <cell r="M28">
            <v>85.69</v>
          </cell>
          <cell r="N28">
            <v>89.3</v>
          </cell>
          <cell r="O28">
            <v>96.87</v>
          </cell>
          <cell r="P28">
            <v>87.42</v>
          </cell>
          <cell r="Q28">
            <v>85.23</v>
          </cell>
          <cell r="R28">
            <v>87.12</v>
          </cell>
          <cell r="S28">
            <v>94.71</v>
          </cell>
          <cell r="T28">
            <v>88.02</v>
          </cell>
          <cell r="U28">
            <v>92.17</v>
          </cell>
          <cell r="V28">
            <v>87.65</v>
          </cell>
          <cell r="W28">
            <v>87.98</v>
          </cell>
          <cell r="X28">
            <v>83.66</v>
          </cell>
          <cell r="Y28">
            <v>87.52</v>
          </cell>
          <cell r="Z28">
            <v>90.58</v>
          </cell>
          <cell r="AA28">
            <v>87.82</v>
          </cell>
          <cell r="AB28">
            <v>87.31</v>
          </cell>
          <cell r="AC28">
            <v>126.04</v>
          </cell>
        </row>
        <row r="29">
          <cell r="A29">
            <v>1104</v>
          </cell>
          <cell r="B29" t="str">
            <v>Sản xuất đồ uống không cồn, nước khoáng</v>
          </cell>
          <cell r="C29">
            <v>98.75</v>
          </cell>
          <cell r="D29">
            <v>113.75</v>
          </cell>
          <cell r="E29">
            <v>107</v>
          </cell>
          <cell r="F29">
            <v>94.63</v>
          </cell>
          <cell r="G29">
            <v>102.59</v>
          </cell>
          <cell r="H29">
            <v>81.3</v>
          </cell>
          <cell r="I29">
            <v>96.87</v>
          </cell>
          <cell r="J29">
            <v>107.06</v>
          </cell>
          <cell r="K29">
            <v>99.03</v>
          </cell>
          <cell r="L29">
            <v>112.76</v>
          </cell>
          <cell r="M29">
            <v>101.45</v>
          </cell>
          <cell r="N29">
            <v>100.43</v>
          </cell>
          <cell r="O29">
            <v>108.53</v>
          </cell>
          <cell r="P29">
            <v>102.79</v>
          </cell>
          <cell r="Q29">
            <v>99.73</v>
          </cell>
          <cell r="R29">
            <v>102.37</v>
          </cell>
          <cell r="S29">
            <v>106.98</v>
          </cell>
          <cell r="T29">
            <v>102.92</v>
          </cell>
          <cell r="U29">
            <v>105</v>
          </cell>
          <cell r="V29">
            <v>112.01</v>
          </cell>
          <cell r="W29">
            <v>103.87</v>
          </cell>
          <cell r="X29">
            <v>123.39</v>
          </cell>
          <cell r="Y29">
            <v>105.64</v>
          </cell>
          <cell r="Z29">
            <v>114.55</v>
          </cell>
          <cell r="AA29">
            <v>106.43</v>
          </cell>
          <cell r="AB29">
            <v>116.55</v>
          </cell>
          <cell r="AC29">
            <v>119.72</v>
          </cell>
        </row>
        <row r="30">
          <cell r="A30">
            <v>12</v>
          </cell>
          <cell r="B30" t="str">
            <v>Sản xuất sản phẩm thuốc lá</v>
          </cell>
          <cell r="C30">
            <v>91.03</v>
          </cell>
          <cell r="D30">
            <v>129.4</v>
          </cell>
          <cell r="E30">
            <v>108.38</v>
          </cell>
          <cell r="F30">
            <v>107.19</v>
          </cell>
          <cell r="G30">
            <v>107.92</v>
          </cell>
          <cell r="H30">
            <v>104.09</v>
          </cell>
          <cell r="I30">
            <v>106.85</v>
          </cell>
          <cell r="J30">
            <v>105.51</v>
          </cell>
          <cell r="K30">
            <v>106.56</v>
          </cell>
          <cell r="L30">
            <v>111.97</v>
          </cell>
          <cell r="M30">
            <v>107.49</v>
          </cell>
          <cell r="N30">
            <v>107.12</v>
          </cell>
          <cell r="O30">
            <v>111.9</v>
          </cell>
          <cell r="P30">
            <v>108.2</v>
          </cell>
          <cell r="Q30">
            <v>111.25</v>
          </cell>
          <cell r="R30">
            <v>108.64</v>
          </cell>
          <cell r="S30">
            <v>98.69</v>
          </cell>
          <cell r="T30">
            <v>107.38</v>
          </cell>
          <cell r="U30">
            <v>107.19</v>
          </cell>
          <cell r="V30">
            <v>89.63</v>
          </cell>
          <cell r="W30">
            <v>105.27</v>
          </cell>
          <cell r="X30">
            <v>88.28</v>
          </cell>
          <cell r="Y30">
            <v>103.46</v>
          </cell>
          <cell r="Z30">
            <v>90.05</v>
          </cell>
          <cell r="AA30">
            <v>102.19</v>
          </cell>
          <cell r="AB30">
            <v>89.32</v>
          </cell>
          <cell r="AC30">
            <v>123.08</v>
          </cell>
        </row>
        <row r="31">
          <cell r="A31">
            <v>1200</v>
          </cell>
          <cell r="B31" t="str">
            <v>Sản xuất sản phẩm thuốc lá</v>
          </cell>
          <cell r="C31">
            <v>91.03</v>
          </cell>
          <cell r="D31">
            <v>129.4</v>
          </cell>
          <cell r="E31">
            <v>108.38</v>
          </cell>
          <cell r="F31">
            <v>107.19</v>
          </cell>
          <cell r="G31">
            <v>107.92</v>
          </cell>
          <cell r="H31">
            <v>104.09</v>
          </cell>
          <cell r="I31">
            <v>106.85</v>
          </cell>
          <cell r="J31">
            <v>105.51</v>
          </cell>
          <cell r="K31">
            <v>106.56</v>
          </cell>
          <cell r="L31">
            <v>111.97</v>
          </cell>
          <cell r="M31">
            <v>107.49</v>
          </cell>
          <cell r="N31">
            <v>107.12</v>
          </cell>
          <cell r="O31">
            <v>111.9</v>
          </cell>
          <cell r="P31">
            <v>108.2</v>
          </cell>
          <cell r="Q31">
            <v>111.25</v>
          </cell>
          <cell r="R31">
            <v>108.64</v>
          </cell>
          <cell r="S31">
            <v>98.69</v>
          </cell>
          <cell r="T31">
            <v>107.38</v>
          </cell>
          <cell r="U31">
            <v>107.19</v>
          </cell>
          <cell r="V31">
            <v>89.63</v>
          </cell>
          <cell r="W31">
            <v>105.27</v>
          </cell>
          <cell r="X31">
            <v>88.28</v>
          </cell>
          <cell r="Y31">
            <v>103.46</v>
          </cell>
          <cell r="Z31">
            <v>90.05</v>
          </cell>
          <cell r="AA31">
            <v>102.19</v>
          </cell>
          <cell r="AB31">
            <v>89.32</v>
          </cell>
          <cell r="AC31">
            <v>123.08</v>
          </cell>
        </row>
        <row r="32">
          <cell r="A32">
            <v>13</v>
          </cell>
          <cell r="B32" t="str">
            <v>Dệt</v>
          </cell>
          <cell r="C32">
            <v>91.36</v>
          </cell>
          <cell r="D32">
            <v>124.6</v>
          </cell>
          <cell r="E32">
            <v>106.56</v>
          </cell>
          <cell r="F32">
            <v>100.13</v>
          </cell>
          <cell r="G32">
            <v>104.15</v>
          </cell>
          <cell r="H32">
            <v>93.44</v>
          </cell>
          <cell r="I32">
            <v>101.28</v>
          </cell>
          <cell r="J32">
            <v>102.34</v>
          </cell>
          <cell r="K32">
            <v>101.51</v>
          </cell>
          <cell r="L32">
            <v>102.02</v>
          </cell>
          <cell r="M32">
            <v>101.34</v>
          </cell>
          <cell r="N32">
            <v>99.23</v>
          </cell>
          <cell r="O32">
            <v>97.46</v>
          </cell>
          <cell r="P32">
            <v>100.75</v>
          </cell>
          <cell r="Q32">
            <v>99.67</v>
          </cell>
          <cell r="R32">
            <v>100.61</v>
          </cell>
          <cell r="S32">
            <v>93.72</v>
          </cell>
          <cell r="T32">
            <v>99.82</v>
          </cell>
          <cell r="U32">
            <v>96.95</v>
          </cell>
          <cell r="V32">
            <v>95.04</v>
          </cell>
          <cell r="W32">
            <v>99.37</v>
          </cell>
          <cell r="X32">
            <v>98.44</v>
          </cell>
          <cell r="Y32">
            <v>99.27</v>
          </cell>
          <cell r="Z32">
            <v>100.87</v>
          </cell>
          <cell r="AA32">
            <v>99.53</v>
          </cell>
          <cell r="AB32">
            <v>98.09</v>
          </cell>
          <cell r="AC32">
            <v>116.56</v>
          </cell>
        </row>
        <row r="33">
          <cell r="A33">
            <v>1311</v>
          </cell>
          <cell r="B33" t="str">
            <v>Sản xuất sợi</v>
          </cell>
          <cell r="C33">
            <v>92.89</v>
          </cell>
          <cell r="D33">
            <v>127.66</v>
          </cell>
          <cell r="E33">
            <v>108.81</v>
          </cell>
          <cell r="F33">
            <v>104.49</v>
          </cell>
          <cell r="G33">
            <v>107.2</v>
          </cell>
          <cell r="H33">
            <v>95.47</v>
          </cell>
          <cell r="I33">
            <v>104.01</v>
          </cell>
          <cell r="J33">
            <v>105.85</v>
          </cell>
          <cell r="K33">
            <v>104.42</v>
          </cell>
          <cell r="L33">
            <v>103.18</v>
          </cell>
          <cell r="M33">
            <v>103.88</v>
          </cell>
          <cell r="N33">
            <v>101.47</v>
          </cell>
          <cell r="O33">
            <v>97.09</v>
          </cell>
          <cell r="P33">
            <v>102.81</v>
          </cell>
          <cell r="Q33">
            <v>102.09</v>
          </cell>
          <cell r="R33">
            <v>102.71</v>
          </cell>
          <cell r="S33">
            <v>96.91</v>
          </cell>
          <cell r="T33">
            <v>102.05</v>
          </cell>
          <cell r="U33">
            <v>98.66</v>
          </cell>
          <cell r="V33">
            <v>96.02</v>
          </cell>
          <cell r="W33">
            <v>101.48</v>
          </cell>
          <cell r="X33">
            <v>98.87</v>
          </cell>
          <cell r="Y33">
            <v>101.21</v>
          </cell>
          <cell r="Z33">
            <v>102.38</v>
          </cell>
          <cell r="AA33">
            <v>101.46</v>
          </cell>
          <cell r="AB33">
            <v>99.06</v>
          </cell>
          <cell r="AC33">
            <v>116.99</v>
          </cell>
        </row>
        <row r="34">
          <cell r="A34">
            <v>1312</v>
          </cell>
          <cell r="B34" t="str">
            <v>Sản xuất vải dệt thoi</v>
          </cell>
          <cell r="C34">
            <v>87.66</v>
          </cell>
          <cell r="D34">
            <v>106.29</v>
          </cell>
          <cell r="E34">
            <v>96.27</v>
          </cell>
          <cell r="F34">
            <v>85.48</v>
          </cell>
          <cell r="G34">
            <v>92.11</v>
          </cell>
          <cell r="H34">
            <v>85.5</v>
          </cell>
          <cell r="I34">
            <v>90.43</v>
          </cell>
          <cell r="J34">
            <v>81.22</v>
          </cell>
          <cell r="K34">
            <v>88.52</v>
          </cell>
          <cell r="L34">
            <v>96.75</v>
          </cell>
          <cell r="M34">
            <v>89.84</v>
          </cell>
          <cell r="N34">
            <v>87.61</v>
          </cell>
          <cell r="O34">
            <v>104.58</v>
          </cell>
          <cell r="P34">
            <v>91.83</v>
          </cell>
          <cell r="Q34">
            <v>97.49</v>
          </cell>
          <cell r="R34">
            <v>92.53</v>
          </cell>
          <cell r="S34">
            <v>81.08</v>
          </cell>
          <cell r="T34">
            <v>91.23</v>
          </cell>
          <cell r="U34">
            <v>94.07</v>
          </cell>
          <cell r="V34">
            <v>94.73</v>
          </cell>
          <cell r="W34">
            <v>91.55</v>
          </cell>
          <cell r="X34">
            <v>102.33</v>
          </cell>
          <cell r="Y34">
            <v>92.39</v>
          </cell>
          <cell r="Z34">
            <v>98.31</v>
          </cell>
          <cell r="AA34">
            <v>92.84</v>
          </cell>
          <cell r="AB34">
            <v>98.35</v>
          </cell>
          <cell r="AC34">
            <v>117.36</v>
          </cell>
        </row>
        <row r="35">
          <cell r="A35">
            <v>1322</v>
          </cell>
          <cell r="B35" t="str">
            <v>Sản xuất hàng may sẵn (trừ trang phục)</v>
          </cell>
          <cell r="C35">
            <v>81.77</v>
          </cell>
          <cell r="D35">
            <v>122.42</v>
          </cell>
          <cell r="E35">
            <v>99.86</v>
          </cell>
          <cell r="F35">
            <v>81.3</v>
          </cell>
          <cell r="G35">
            <v>92.7</v>
          </cell>
          <cell r="H35">
            <v>83.43</v>
          </cell>
          <cell r="I35">
            <v>90.41</v>
          </cell>
          <cell r="J35">
            <v>96.74</v>
          </cell>
          <cell r="K35">
            <v>91.67</v>
          </cell>
          <cell r="L35">
            <v>96.95</v>
          </cell>
          <cell r="M35">
            <v>92.56</v>
          </cell>
          <cell r="N35">
            <v>92.41</v>
          </cell>
          <cell r="O35">
            <v>91.36</v>
          </cell>
          <cell r="P35">
            <v>92.39</v>
          </cell>
          <cell r="Q35">
            <v>77.17</v>
          </cell>
          <cell r="R35">
            <v>90.39</v>
          </cell>
          <cell r="S35">
            <v>79.02</v>
          </cell>
          <cell r="T35">
            <v>89.07</v>
          </cell>
          <cell r="U35">
            <v>82.31</v>
          </cell>
          <cell r="V35">
            <v>84.92</v>
          </cell>
          <cell r="W35">
            <v>88.63</v>
          </cell>
          <cell r="X35">
            <v>88.92</v>
          </cell>
          <cell r="Y35">
            <v>88.66</v>
          </cell>
          <cell r="Z35">
            <v>89.1</v>
          </cell>
          <cell r="AA35">
            <v>88.7</v>
          </cell>
          <cell r="AB35">
            <v>87.64</v>
          </cell>
          <cell r="AC35">
            <v>110.42</v>
          </cell>
        </row>
        <row r="36">
          <cell r="A36">
            <v>14</v>
          </cell>
          <cell r="B36" t="str">
            <v>Sản xuất trang phục</v>
          </cell>
          <cell r="C36">
            <v>85.45</v>
          </cell>
          <cell r="D36">
            <v>113.72</v>
          </cell>
          <cell r="E36">
            <v>97.6</v>
          </cell>
          <cell r="F36">
            <v>98.06</v>
          </cell>
          <cell r="G36">
            <v>97.76</v>
          </cell>
          <cell r="H36">
            <v>81.680000000000007</v>
          </cell>
          <cell r="I36">
            <v>93.49</v>
          </cell>
          <cell r="J36">
            <v>92.04</v>
          </cell>
          <cell r="K36">
            <v>93.2</v>
          </cell>
          <cell r="L36">
            <v>96.33</v>
          </cell>
          <cell r="M36">
            <v>93.48</v>
          </cell>
          <cell r="N36">
            <v>89.54</v>
          </cell>
          <cell r="O36">
            <v>99.97</v>
          </cell>
          <cell r="P36">
            <v>94.48</v>
          </cell>
          <cell r="Q36">
            <v>92.83</v>
          </cell>
          <cell r="R36">
            <v>94.26</v>
          </cell>
          <cell r="S36">
            <v>95.89</v>
          </cell>
          <cell r="T36">
            <v>94.45</v>
          </cell>
          <cell r="U36">
            <v>96.22</v>
          </cell>
          <cell r="V36">
            <v>96.91</v>
          </cell>
          <cell r="W36">
            <v>94.7</v>
          </cell>
          <cell r="X36">
            <v>99.73</v>
          </cell>
          <cell r="Y36">
            <v>95.17</v>
          </cell>
          <cell r="Z36">
            <v>94.85</v>
          </cell>
          <cell r="AA36">
            <v>95.14</v>
          </cell>
          <cell r="AB36">
            <v>97.14</v>
          </cell>
          <cell r="AC36">
            <v>109.88</v>
          </cell>
        </row>
        <row r="37">
          <cell r="A37">
            <v>1410</v>
          </cell>
          <cell r="B37" t="str">
            <v>May trang phục (trừ trang phục từ da lông thú)</v>
          </cell>
          <cell r="C37">
            <v>85.45</v>
          </cell>
          <cell r="D37">
            <v>113.72</v>
          </cell>
          <cell r="E37">
            <v>97.6</v>
          </cell>
          <cell r="F37">
            <v>98.06</v>
          </cell>
          <cell r="G37">
            <v>97.76</v>
          </cell>
          <cell r="H37">
            <v>81.680000000000007</v>
          </cell>
          <cell r="I37">
            <v>93.49</v>
          </cell>
          <cell r="J37">
            <v>92.04</v>
          </cell>
          <cell r="K37">
            <v>93.2</v>
          </cell>
          <cell r="L37">
            <v>96.33</v>
          </cell>
          <cell r="M37">
            <v>93.48</v>
          </cell>
          <cell r="N37">
            <v>89.54</v>
          </cell>
          <cell r="O37">
            <v>99.97</v>
          </cell>
          <cell r="P37">
            <v>94.48</v>
          </cell>
          <cell r="Q37">
            <v>92.83</v>
          </cell>
          <cell r="R37">
            <v>94.26</v>
          </cell>
          <cell r="S37">
            <v>95.89</v>
          </cell>
          <cell r="T37">
            <v>94.45</v>
          </cell>
          <cell r="U37">
            <v>96.22</v>
          </cell>
          <cell r="V37">
            <v>96.91</v>
          </cell>
          <cell r="W37">
            <v>94.7</v>
          </cell>
          <cell r="X37">
            <v>99.73</v>
          </cell>
          <cell r="Y37">
            <v>95.17</v>
          </cell>
          <cell r="Z37">
            <v>94.85</v>
          </cell>
          <cell r="AA37">
            <v>95.14</v>
          </cell>
          <cell r="AB37">
            <v>97.14</v>
          </cell>
          <cell r="AC37">
            <v>109.88</v>
          </cell>
        </row>
        <row r="38">
          <cell r="A38">
            <v>15</v>
          </cell>
          <cell r="B38" t="str">
            <v>Sản xuất da và các sản phẩm có liên quan</v>
          </cell>
          <cell r="C38">
            <v>90.14</v>
          </cell>
          <cell r="D38">
            <v>134.9</v>
          </cell>
          <cell r="E38">
            <v>109.5</v>
          </cell>
          <cell r="F38">
            <v>98.85</v>
          </cell>
          <cell r="G38">
            <v>105.58</v>
          </cell>
          <cell r="H38">
            <v>83.98</v>
          </cell>
          <cell r="I38">
            <v>99.66</v>
          </cell>
          <cell r="J38">
            <v>88</v>
          </cell>
          <cell r="K38">
            <v>97.05</v>
          </cell>
          <cell r="L38">
            <v>90.44</v>
          </cell>
          <cell r="M38">
            <v>95.86</v>
          </cell>
          <cell r="N38">
            <v>87.52</v>
          </cell>
          <cell r="O38">
            <v>93.77</v>
          </cell>
          <cell r="P38">
            <v>95.58</v>
          </cell>
          <cell r="Q38">
            <v>96.99</v>
          </cell>
          <cell r="R38">
            <v>95.77</v>
          </cell>
          <cell r="S38">
            <v>96.57</v>
          </cell>
          <cell r="T38">
            <v>95.86</v>
          </cell>
          <cell r="U38">
            <v>95.78</v>
          </cell>
          <cell r="V38">
            <v>97.4</v>
          </cell>
          <cell r="W38">
            <v>97.16</v>
          </cell>
          <cell r="X38">
            <v>100.56</v>
          </cell>
          <cell r="Y38">
            <v>97.5</v>
          </cell>
          <cell r="Z38">
            <v>91.63</v>
          </cell>
          <cell r="AA38">
            <v>96.95</v>
          </cell>
          <cell r="AB38">
            <v>96.48</v>
          </cell>
          <cell r="AC38">
            <v>120.75</v>
          </cell>
        </row>
        <row r="39">
          <cell r="A39">
            <v>1520</v>
          </cell>
          <cell r="B39" t="str">
            <v>Sản xuất giày dép</v>
          </cell>
          <cell r="C39">
            <v>90.14</v>
          </cell>
          <cell r="D39">
            <v>134.9</v>
          </cell>
          <cell r="E39">
            <v>109.5</v>
          </cell>
          <cell r="F39">
            <v>98.85</v>
          </cell>
          <cell r="G39">
            <v>105.58</v>
          </cell>
          <cell r="H39">
            <v>83.98</v>
          </cell>
          <cell r="I39">
            <v>99.66</v>
          </cell>
          <cell r="J39">
            <v>88</v>
          </cell>
          <cell r="K39">
            <v>97.05</v>
          </cell>
          <cell r="L39">
            <v>90.44</v>
          </cell>
          <cell r="M39">
            <v>95.86</v>
          </cell>
          <cell r="N39">
            <v>87.52</v>
          </cell>
          <cell r="O39">
            <v>93.77</v>
          </cell>
          <cell r="P39">
            <v>95.58</v>
          </cell>
          <cell r="Q39">
            <v>96.99</v>
          </cell>
          <cell r="R39">
            <v>95.77</v>
          </cell>
          <cell r="S39">
            <v>96.57</v>
          </cell>
          <cell r="T39">
            <v>95.86</v>
          </cell>
          <cell r="U39">
            <v>95.78</v>
          </cell>
          <cell r="V39">
            <v>97.4</v>
          </cell>
          <cell r="W39">
            <v>97.16</v>
          </cell>
          <cell r="X39">
            <v>100.56</v>
          </cell>
          <cell r="Y39">
            <v>97.5</v>
          </cell>
          <cell r="Z39">
            <v>91.63</v>
          </cell>
          <cell r="AA39">
            <v>96.95</v>
          </cell>
          <cell r="AB39">
            <v>96.48</v>
          </cell>
          <cell r="AC39">
            <v>120.75</v>
          </cell>
        </row>
        <row r="40">
          <cell r="A40">
            <v>16</v>
          </cell>
          <cell r="B40" t="str">
            <v>Chế biến gỗ và sản xuất sản phẩm từ gỗ, tre, nứa (trừ giường, tủ, bàn, ghế); sản xuất sản phẩm từ rơm, rạ và vật liệu tết bện</v>
          </cell>
          <cell r="C40">
            <v>81.61</v>
          </cell>
          <cell r="D40">
            <v>121.11</v>
          </cell>
          <cell r="E40">
            <v>98.59</v>
          </cell>
          <cell r="F40">
            <v>94.25</v>
          </cell>
          <cell r="G40">
            <v>96.88</v>
          </cell>
          <cell r="H40">
            <v>85.45</v>
          </cell>
          <cell r="I40">
            <v>93.53</v>
          </cell>
          <cell r="J40">
            <v>91.98</v>
          </cell>
          <cell r="K40">
            <v>96.22</v>
          </cell>
          <cell r="L40">
            <v>95.18</v>
          </cell>
          <cell r="M40">
            <v>96.04</v>
          </cell>
          <cell r="N40">
            <v>91.09</v>
          </cell>
          <cell r="O40">
            <v>94.04</v>
          </cell>
          <cell r="P40">
            <v>95.76</v>
          </cell>
          <cell r="Q40">
            <v>86.68</v>
          </cell>
          <cell r="R40">
            <v>94.62</v>
          </cell>
          <cell r="S40">
            <v>92.44</v>
          </cell>
          <cell r="T40">
            <v>94.37</v>
          </cell>
          <cell r="U40">
            <v>91.04</v>
          </cell>
          <cell r="V40">
            <v>83.19</v>
          </cell>
          <cell r="W40">
            <v>93.22</v>
          </cell>
          <cell r="X40">
            <v>107.74</v>
          </cell>
          <cell r="Y40">
            <v>94.56</v>
          </cell>
          <cell r="Z40">
            <v>104.14</v>
          </cell>
          <cell r="AA40">
            <v>95.38</v>
          </cell>
          <cell r="AB40">
            <v>98.33</v>
          </cell>
          <cell r="AC40">
            <v>124.6</v>
          </cell>
        </row>
        <row r="41">
          <cell r="A41">
            <v>1610</v>
          </cell>
          <cell r="B41" t="str">
            <v>Cưa, xẻ, bào gỗ và bảo quản gỗ</v>
          </cell>
          <cell r="C41">
            <v>79.33</v>
          </cell>
          <cell r="D41">
            <v>125.9</v>
          </cell>
          <cell r="E41">
            <v>98.85</v>
          </cell>
          <cell r="F41">
            <v>91.1</v>
          </cell>
          <cell r="G41">
            <v>95.72</v>
          </cell>
          <cell r="H41">
            <v>85.89</v>
          </cell>
          <cell r="I41">
            <v>92.73</v>
          </cell>
          <cell r="J41">
            <v>91.61</v>
          </cell>
          <cell r="K41">
            <v>92.75</v>
          </cell>
          <cell r="L41">
            <v>93.85</v>
          </cell>
          <cell r="M41">
            <v>92.95</v>
          </cell>
          <cell r="N41">
            <v>90.79</v>
          </cell>
          <cell r="O41">
            <v>88.93</v>
          </cell>
          <cell r="P41">
            <v>92.38</v>
          </cell>
          <cell r="Q41">
            <v>79.760000000000005</v>
          </cell>
          <cell r="R41">
            <v>90.84</v>
          </cell>
          <cell r="S41">
            <v>81.84</v>
          </cell>
          <cell r="T41">
            <v>89.84</v>
          </cell>
          <cell r="U41">
            <v>83.51</v>
          </cell>
          <cell r="V41">
            <v>76.739999999999995</v>
          </cell>
          <cell r="W41">
            <v>88.52</v>
          </cell>
          <cell r="X41">
            <v>111.69</v>
          </cell>
          <cell r="Y41">
            <v>90.58</v>
          </cell>
          <cell r="Z41">
            <v>106.45</v>
          </cell>
          <cell r="AA41">
            <v>91.89</v>
          </cell>
          <cell r="AB41">
            <v>98.12</v>
          </cell>
          <cell r="AC41">
            <v>126.98</v>
          </cell>
        </row>
        <row r="42">
          <cell r="A42">
            <v>1621</v>
          </cell>
          <cell r="B42" t="str">
            <v>Sản xuất gỗ dán, gỗ lạng, ván ép và ván mỏng khác</v>
          </cell>
          <cell r="C42">
            <v>86.81</v>
          </cell>
          <cell r="D42">
            <v>111.59</v>
          </cell>
          <cell r="E42">
            <v>98.05</v>
          </cell>
          <cell r="F42">
            <v>103.12</v>
          </cell>
          <cell r="G42">
            <v>99.64</v>
          </cell>
          <cell r="H42">
            <v>84.19</v>
          </cell>
          <cell r="I42">
            <v>95.53</v>
          </cell>
          <cell r="J42">
            <v>93.05</v>
          </cell>
          <cell r="K42">
            <v>105.17</v>
          </cell>
          <cell r="L42">
            <v>98.96</v>
          </cell>
          <cell r="M42">
            <v>104.14</v>
          </cell>
          <cell r="N42">
            <v>91.93</v>
          </cell>
          <cell r="O42">
            <v>107.27</v>
          </cell>
          <cell r="P42">
            <v>104.59</v>
          </cell>
          <cell r="Q42">
            <v>103.06</v>
          </cell>
          <cell r="R42">
            <v>104.38</v>
          </cell>
          <cell r="S42">
            <v>119.52</v>
          </cell>
          <cell r="T42">
            <v>106.09</v>
          </cell>
          <cell r="U42">
            <v>109.85</v>
          </cell>
          <cell r="V42">
            <v>98.58</v>
          </cell>
          <cell r="W42">
            <v>105.28</v>
          </cell>
          <cell r="X42">
            <v>98.79</v>
          </cell>
          <cell r="Y42">
            <v>104.63</v>
          </cell>
          <cell r="Z42">
            <v>99.05</v>
          </cell>
          <cell r="AA42">
            <v>104.11</v>
          </cell>
          <cell r="AB42">
            <v>98.81</v>
          </cell>
          <cell r="AC42">
            <v>119.74</v>
          </cell>
        </row>
        <row r="43">
          <cell r="A43">
            <v>17</v>
          </cell>
          <cell r="B43" t="str">
            <v>Sản xuất giấy và sản phẩm từ giấy</v>
          </cell>
          <cell r="C43">
            <v>92.81</v>
          </cell>
          <cell r="D43">
            <v>131.86000000000001</v>
          </cell>
          <cell r="E43">
            <v>109.68</v>
          </cell>
          <cell r="F43">
            <v>113.79</v>
          </cell>
          <cell r="G43">
            <v>111.17</v>
          </cell>
          <cell r="H43">
            <v>106.07</v>
          </cell>
          <cell r="I43">
            <v>109.83</v>
          </cell>
          <cell r="J43">
            <v>106.21</v>
          </cell>
          <cell r="K43">
            <v>109.06</v>
          </cell>
          <cell r="L43">
            <v>105.09</v>
          </cell>
          <cell r="M43">
            <v>108.35</v>
          </cell>
          <cell r="N43">
            <v>105.78</v>
          </cell>
          <cell r="O43">
            <v>111.76</v>
          </cell>
          <cell r="P43">
            <v>108.96</v>
          </cell>
          <cell r="Q43">
            <v>107.96</v>
          </cell>
          <cell r="R43">
            <v>108.82</v>
          </cell>
          <cell r="S43">
            <v>101.94</v>
          </cell>
          <cell r="T43">
            <v>107.94</v>
          </cell>
          <cell r="U43">
            <v>107.05</v>
          </cell>
          <cell r="V43">
            <v>102.89</v>
          </cell>
          <cell r="W43">
            <v>107.33</v>
          </cell>
          <cell r="X43">
            <v>107.92</v>
          </cell>
          <cell r="Y43">
            <v>107.39</v>
          </cell>
          <cell r="Z43">
            <v>108.83</v>
          </cell>
          <cell r="AA43">
            <v>107.52</v>
          </cell>
          <cell r="AB43">
            <v>106.45</v>
          </cell>
          <cell r="AC43">
            <v>131.32</v>
          </cell>
        </row>
        <row r="44">
          <cell r="A44">
            <v>1702</v>
          </cell>
          <cell r="B44" t="str">
            <v>Sản xuất giấy nhăn, bìa nhăn, bao bì từ giấy và bìa</v>
          </cell>
          <cell r="C44">
            <v>91.31</v>
          </cell>
          <cell r="D44">
            <v>126.23</v>
          </cell>
          <cell r="E44">
            <v>106.61</v>
          </cell>
          <cell r="F44">
            <v>105.06</v>
          </cell>
          <cell r="G44">
            <v>106.05</v>
          </cell>
          <cell r="H44">
            <v>98.01</v>
          </cell>
          <cell r="I44">
            <v>103.97</v>
          </cell>
          <cell r="J44">
            <v>99.97</v>
          </cell>
          <cell r="K44">
            <v>103.12</v>
          </cell>
          <cell r="L44">
            <v>100.59</v>
          </cell>
          <cell r="M44">
            <v>102.67</v>
          </cell>
          <cell r="N44">
            <v>99.55</v>
          </cell>
          <cell r="O44">
            <v>109.41</v>
          </cell>
          <cell r="P44">
            <v>103.83</v>
          </cell>
          <cell r="Q44">
            <v>101.64</v>
          </cell>
          <cell r="R44">
            <v>103.52</v>
          </cell>
          <cell r="S44">
            <v>105.51</v>
          </cell>
          <cell r="T44">
            <v>103.77</v>
          </cell>
          <cell r="U44">
            <v>105.45</v>
          </cell>
          <cell r="V44">
            <v>96.65</v>
          </cell>
          <cell r="W44">
            <v>102.9</v>
          </cell>
          <cell r="X44">
            <v>111.46</v>
          </cell>
          <cell r="Y44">
            <v>103.74</v>
          </cell>
          <cell r="Z44">
            <v>102.36</v>
          </cell>
          <cell r="AA44">
            <v>103.62</v>
          </cell>
          <cell r="AB44">
            <v>103.23</v>
          </cell>
          <cell r="AC44">
            <v>126.98</v>
          </cell>
        </row>
        <row r="45">
          <cell r="A45">
            <v>1709</v>
          </cell>
          <cell r="B45" t="str">
            <v>Sản xuất các sản phẩm khác từ giấy và bìa chưa được phân vào đâu</v>
          </cell>
          <cell r="C45">
            <v>95.18</v>
          </cell>
          <cell r="D45">
            <v>141.32</v>
          </cell>
          <cell r="E45">
            <v>114.65</v>
          </cell>
          <cell r="F45">
            <v>128.37</v>
          </cell>
          <cell r="G45">
            <v>119.55</v>
          </cell>
          <cell r="H45">
            <v>118.64</v>
          </cell>
          <cell r="I45">
            <v>119.31</v>
          </cell>
          <cell r="J45">
            <v>116.09</v>
          </cell>
          <cell r="K45">
            <v>118.62</v>
          </cell>
          <cell r="L45">
            <v>112.15</v>
          </cell>
          <cell r="M45">
            <v>117.44</v>
          </cell>
          <cell r="N45">
            <v>115.57</v>
          </cell>
          <cell r="O45">
            <v>115.51</v>
          </cell>
          <cell r="P45">
            <v>117.18</v>
          </cell>
          <cell r="Q45">
            <v>118.55</v>
          </cell>
          <cell r="R45">
            <v>117.37</v>
          </cell>
          <cell r="S45">
            <v>96.61</v>
          </cell>
          <cell r="T45">
            <v>114.58</v>
          </cell>
          <cell r="U45">
            <v>109.6</v>
          </cell>
          <cell r="V45">
            <v>113.48</v>
          </cell>
          <cell r="W45">
            <v>114.45</v>
          </cell>
          <cell r="X45">
            <v>102.77</v>
          </cell>
          <cell r="Y45">
            <v>113.19</v>
          </cell>
          <cell r="Z45">
            <v>119</v>
          </cell>
          <cell r="AA45">
            <v>113.72</v>
          </cell>
          <cell r="AB45">
            <v>111.52</v>
          </cell>
          <cell r="AC45">
            <v>137.81</v>
          </cell>
        </row>
        <row r="46">
          <cell r="A46">
            <v>18</v>
          </cell>
          <cell r="B46" t="str">
            <v>In, sao chép bản ghi các loại</v>
          </cell>
          <cell r="C46">
            <v>114.83</v>
          </cell>
          <cell r="D46">
            <v>114.15</v>
          </cell>
          <cell r="E46">
            <v>114.53</v>
          </cell>
          <cell r="F46">
            <v>93.96</v>
          </cell>
          <cell r="G46">
            <v>107.03</v>
          </cell>
          <cell r="H46">
            <v>79.709999999999994</v>
          </cell>
          <cell r="I46">
            <v>99.63</v>
          </cell>
          <cell r="J46">
            <v>92.62</v>
          </cell>
          <cell r="K46">
            <v>98.04</v>
          </cell>
          <cell r="L46">
            <v>103</v>
          </cell>
          <cell r="M46">
            <v>98.97</v>
          </cell>
          <cell r="N46">
            <v>92.18</v>
          </cell>
          <cell r="O46">
            <v>100.21</v>
          </cell>
          <cell r="P46">
            <v>99.2</v>
          </cell>
          <cell r="Q46">
            <v>92.75</v>
          </cell>
          <cell r="R46">
            <v>98.22</v>
          </cell>
          <cell r="S46">
            <v>95.97</v>
          </cell>
          <cell r="T46">
            <v>97.92</v>
          </cell>
          <cell r="U46">
            <v>96.21</v>
          </cell>
          <cell r="V46">
            <v>96.53</v>
          </cell>
          <cell r="W46">
            <v>97.75</v>
          </cell>
          <cell r="X46">
            <v>96.44</v>
          </cell>
          <cell r="Y46">
            <v>97.61</v>
          </cell>
          <cell r="Z46">
            <v>96.9</v>
          </cell>
          <cell r="AA46">
            <v>97.54</v>
          </cell>
          <cell r="AB46">
            <v>96.63</v>
          </cell>
          <cell r="AC46">
            <v>113.25</v>
          </cell>
        </row>
        <row r="47">
          <cell r="A47">
            <v>1811</v>
          </cell>
          <cell r="B47" t="str">
            <v>In ấn</v>
          </cell>
          <cell r="C47">
            <v>119.77</v>
          </cell>
          <cell r="D47">
            <v>109.42</v>
          </cell>
          <cell r="E47">
            <v>115.1</v>
          </cell>
          <cell r="F47">
            <v>94.14</v>
          </cell>
          <cell r="G47">
            <v>107.56</v>
          </cell>
          <cell r="H47">
            <v>80.09</v>
          </cell>
          <cell r="I47">
            <v>100.11</v>
          </cell>
          <cell r="J47">
            <v>99.93</v>
          </cell>
          <cell r="K47">
            <v>100.07</v>
          </cell>
          <cell r="L47">
            <v>111.35</v>
          </cell>
          <cell r="M47">
            <v>102.19</v>
          </cell>
          <cell r="N47">
            <v>97.59</v>
          </cell>
          <cell r="O47">
            <v>106.51</v>
          </cell>
          <cell r="P47">
            <v>102.91</v>
          </cell>
          <cell r="Q47">
            <v>97.99</v>
          </cell>
          <cell r="R47">
            <v>102.15</v>
          </cell>
          <cell r="S47">
            <v>98.88</v>
          </cell>
          <cell r="T47">
            <v>101.7</v>
          </cell>
          <cell r="U47">
            <v>100.95</v>
          </cell>
          <cell r="V47">
            <v>98.37</v>
          </cell>
          <cell r="W47">
            <v>101.28</v>
          </cell>
          <cell r="X47">
            <v>99.58</v>
          </cell>
          <cell r="Y47">
            <v>101.09</v>
          </cell>
          <cell r="Z47">
            <v>97.67</v>
          </cell>
          <cell r="AA47">
            <v>100.73</v>
          </cell>
          <cell r="AB47">
            <v>98.53</v>
          </cell>
          <cell r="AC47">
            <v>113.6</v>
          </cell>
        </row>
        <row r="48">
          <cell r="A48">
            <v>1812</v>
          </cell>
          <cell r="B48" t="str">
            <v>Dịch vụ liên quan đến in</v>
          </cell>
          <cell r="C48">
            <v>98.9</v>
          </cell>
          <cell r="D48">
            <v>130.06</v>
          </cell>
          <cell r="E48">
            <v>112.66</v>
          </cell>
          <cell r="F48">
            <v>93.43</v>
          </cell>
          <cell r="G48">
            <v>105.37</v>
          </cell>
          <cell r="H48">
            <v>78.5</v>
          </cell>
          <cell r="I48">
            <v>98.09</v>
          </cell>
          <cell r="J48">
            <v>72.28</v>
          </cell>
          <cell r="K48">
            <v>91.76</v>
          </cell>
          <cell r="L48">
            <v>77.75</v>
          </cell>
          <cell r="M48">
            <v>89.08</v>
          </cell>
          <cell r="N48">
            <v>76.010000000000005</v>
          </cell>
          <cell r="O48">
            <v>80.010000000000005</v>
          </cell>
          <cell r="P48">
            <v>87.72</v>
          </cell>
          <cell r="Q48">
            <v>75.56</v>
          </cell>
          <cell r="R48">
            <v>85.94</v>
          </cell>
          <cell r="S48">
            <v>85.48</v>
          </cell>
          <cell r="T48">
            <v>85.88</v>
          </cell>
          <cell r="U48">
            <v>80.260000000000005</v>
          </cell>
          <cell r="V48">
            <v>89.5</v>
          </cell>
          <cell r="W48">
            <v>86.27</v>
          </cell>
          <cell r="X48">
            <v>84.91</v>
          </cell>
          <cell r="Y48">
            <v>86.14</v>
          </cell>
          <cell r="Z48">
            <v>93.51</v>
          </cell>
          <cell r="AA48">
            <v>86.73</v>
          </cell>
          <cell r="AB48">
            <v>89.12</v>
          </cell>
          <cell r="AC48">
            <v>111.85</v>
          </cell>
        </row>
        <row r="49">
          <cell r="A49">
            <v>19</v>
          </cell>
          <cell r="B49" t="str">
            <v>Sản xuất than cốc, sản phẩm dầu mỏ tinh chế</v>
          </cell>
          <cell r="C49">
            <v>108.33</v>
          </cell>
          <cell r="D49">
            <v>113.59</v>
          </cell>
          <cell r="E49">
            <v>110.76</v>
          </cell>
          <cell r="F49">
            <v>150.88999999999999</v>
          </cell>
          <cell r="G49">
            <v>121.71</v>
          </cell>
          <cell r="H49">
            <v>103.26</v>
          </cell>
          <cell r="I49">
            <v>116.49</v>
          </cell>
          <cell r="J49">
            <v>93.99</v>
          </cell>
          <cell r="K49">
            <v>111.37</v>
          </cell>
          <cell r="L49">
            <v>131.53</v>
          </cell>
          <cell r="M49">
            <v>114.14</v>
          </cell>
          <cell r="N49">
            <v>107.21</v>
          </cell>
          <cell r="O49">
            <v>116.5</v>
          </cell>
          <cell r="P49">
            <v>114.43</v>
          </cell>
          <cell r="Q49">
            <v>79.41</v>
          </cell>
          <cell r="R49">
            <v>109.82</v>
          </cell>
          <cell r="S49">
            <v>67.87</v>
          </cell>
          <cell r="T49">
            <v>104.78</v>
          </cell>
          <cell r="U49">
            <v>85.88</v>
          </cell>
          <cell r="V49">
            <v>109.19</v>
          </cell>
          <cell r="W49">
            <v>104.89</v>
          </cell>
          <cell r="X49">
            <v>189.2</v>
          </cell>
          <cell r="Y49">
            <v>109.5</v>
          </cell>
          <cell r="Z49">
            <v>115.52</v>
          </cell>
          <cell r="AA49">
            <v>109.98</v>
          </cell>
          <cell r="AB49">
            <v>129.46</v>
          </cell>
          <cell r="AC49">
            <v>103.81</v>
          </cell>
        </row>
        <row r="50">
          <cell r="A50">
            <v>1910</v>
          </cell>
          <cell r="B50" t="str">
            <v>Sản xuất than cốc</v>
          </cell>
          <cell r="C50">
            <v>77.599999999999994</v>
          </cell>
          <cell r="D50">
            <v>82.58</v>
          </cell>
          <cell r="E50">
            <v>79.930000000000007</v>
          </cell>
          <cell r="F50">
            <v>81.67</v>
          </cell>
          <cell r="G50">
            <v>80.52</v>
          </cell>
          <cell r="H50">
            <v>84.13</v>
          </cell>
          <cell r="I50">
            <v>81.400000000000006</v>
          </cell>
          <cell r="J50">
            <v>91.56</v>
          </cell>
          <cell r="K50">
            <v>83.43</v>
          </cell>
          <cell r="L50">
            <v>116.39</v>
          </cell>
          <cell r="M50">
            <v>88.06</v>
          </cell>
          <cell r="N50">
            <v>96.2</v>
          </cell>
          <cell r="O50">
            <v>113.38</v>
          </cell>
          <cell r="P50">
            <v>91.34</v>
          </cell>
          <cell r="Q50">
            <v>119.76</v>
          </cell>
          <cell r="R50">
            <v>94.51</v>
          </cell>
          <cell r="S50">
            <v>231.45</v>
          </cell>
          <cell r="T50">
            <v>108.55</v>
          </cell>
          <cell r="U50">
            <v>155.01</v>
          </cell>
          <cell r="V50">
            <v>105.4</v>
          </cell>
          <cell r="W50">
            <v>96.21</v>
          </cell>
          <cell r="X50">
            <v>108.29</v>
          </cell>
          <cell r="Y50">
            <v>97.27</v>
          </cell>
          <cell r="Z50">
            <v>121.17</v>
          </cell>
          <cell r="AA50">
            <v>99.06</v>
          </cell>
          <cell r="AB50">
            <v>111.31</v>
          </cell>
          <cell r="AC50">
            <v>121</v>
          </cell>
        </row>
        <row r="51">
          <cell r="A51">
            <v>1920</v>
          </cell>
          <cell r="B51" t="str">
            <v>Sản xuất sản phẩm dầu mỏ tinh chế</v>
          </cell>
          <cell r="C51">
            <v>109.32</v>
          </cell>
          <cell r="D51">
            <v>114.63</v>
          </cell>
          <cell r="E51">
            <v>111.77</v>
          </cell>
          <cell r="F51">
            <v>153.97</v>
          </cell>
          <cell r="G51">
            <v>123.19</v>
          </cell>
          <cell r="H51">
            <v>103.83</v>
          </cell>
          <cell r="I51">
            <v>117.69</v>
          </cell>
          <cell r="J51">
            <v>94.06</v>
          </cell>
          <cell r="K51">
            <v>112.29</v>
          </cell>
          <cell r="L51">
            <v>132.04</v>
          </cell>
          <cell r="M51">
            <v>115</v>
          </cell>
          <cell r="N51">
            <v>107.54</v>
          </cell>
          <cell r="O51">
            <v>116.61</v>
          </cell>
          <cell r="P51">
            <v>115.2</v>
          </cell>
          <cell r="Q51">
            <v>78.3</v>
          </cell>
          <cell r="R51">
            <v>110.31</v>
          </cell>
          <cell r="S51">
            <v>63.45</v>
          </cell>
          <cell r="T51">
            <v>104.66</v>
          </cell>
          <cell r="U51">
            <v>83.85</v>
          </cell>
          <cell r="V51">
            <v>109.29</v>
          </cell>
          <cell r="W51">
            <v>105.16</v>
          </cell>
          <cell r="X51">
            <v>193.49</v>
          </cell>
          <cell r="Y51">
            <v>109.9</v>
          </cell>
          <cell r="Z51">
            <v>115.35</v>
          </cell>
          <cell r="AA51">
            <v>110.34</v>
          </cell>
          <cell r="AB51">
            <v>130.09</v>
          </cell>
          <cell r="AC51">
            <v>103.42</v>
          </cell>
        </row>
        <row r="52">
          <cell r="A52">
            <v>20</v>
          </cell>
          <cell r="B52" t="str">
            <v>Sản xuất hoá chất và sản phẩm hoá chất</v>
          </cell>
          <cell r="C52">
            <v>88.18</v>
          </cell>
          <cell r="D52">
            <v>123.92</v>
          </cell>
          <cell r="E52">
            <v>104.05</v>
          </cell>
          <cell r="F52">
            <v>116.39</v>
          </cell>
          <cell r="G52">
            <v>108.25</v>
          </cell>
          <cell r="H52">
            <v>112.48</v>
          </cell>
          <cell r="I52">
            <v>109.3</v>
          </cell>
          <cell r="J52">
            <v>101.81</v>
          </cell>
          <cell r="K52">
            <v>107.69</v>
          </cell>
          <cell r="L52">
            <v>107.2</v>
          </cell>
          <cell r="M52">
            <v>107.6</v>
          </cell>
          <cell r="N52">
            <v>106.99</v>
          </cell>
          <cell r="O52">
            <v>106.39</v>
          </cell>
          <cell r="P52">
            <v>107.54</v>
          </cell>
          <cell r="Q52">
            <v>106.37</v>
          </cell>
          <cell r="R52">
            <v>107.39</v>
          </cell>
          <cell r="S52">
            <v>109.29</v>
          </cell>
          <cell r="T52">
            <v>107.6</v>
          </cell>
          <cell r="U52">
            <v>107.33</v>
          </cell>
          <cell r="V52">
            <v>106.44</v>
          </cell>
          <cell r="W52">
            <v>107.48</v>
          </cell>
          <cell r="X52">
            <v>104.81</v>
          </cell>
          <cell r="Y52">
            <v>107.21</v>
          </cell>
          <cell r="Z52">
            <v>101.92</v>
          </cell>
          <cell r="AA52">
            <v>106.73</v>
          </cell>
          <cell r="AB52">
            <v>104.37</v>
          </cell>
          <cell r="AC52">
            <v>124.38</v>
          </cell>
        </row>
        <row r="53">
          <cell r="A53">
            <v>2012</v>
          </cell>
          <cell r="B53" t="str">
            <v>Sản xuất phân bón và hợp chất ni tơ</v>
          </cell>
          <cell r="C53">
            <v>86.21</v>
          </cell>
          <cell r="D53">
            <v>102.26</v>
          </cell>
          <cell r="E53">
            <v>93.59</v>
          </cell>
          <cell r="F53">
            <v>120.46</v>
          </cell>
          <cell r="G53">
            <v>101.59</v>
          </cell>
          <cell r="H53">
            <v>117.74</v>
          </cell>
          <cell r="I53">
            <v>105.21</v>
          </cell>
          <cell r="J53">
            <v>104.77</v>
          </cell>
          <cell r="K53">
            <v>105.11</v>
          </cell>
          <cell r="L53">
            <v>106.48</v>
          </cell>
          <cell r="M53">
            <v>105.36</v>
          </cell>
          <cell r="N53">
            <v>109.11</v>
          </cell>
          <cell r="O53">
            <v>98.01</v>
          </cell>
          <cell r="P53">
            <v>104.24</v>
          </cell>
          <cell r="Q53">
            <v>100.94</v>
          </cell>
          <cell r="R53">
            <v>103.84</v>
          </cell>
          <cell r="S53">
            <v>117.77</v>
          </cell>
          <cell r="T53">
            <v>105.25</v>
          </cell>
          <cell r="U53">
            <v>105.02</v>
          </cell>
          <cell r="V53">
            <v>116.54</v>
          </cell>
          <cell r="W53">
            <v>106.36</v>
          </cell>
          <cell r="X53">
            <v>103.66</v>
          </cell>
          <cell r="Y53">
            <v>106.1</v>
          </cell>
          <cell r="Z53">
            <v>99.44</v>
          </cell>
          <cell r="AA53">
            <v>105.48</v>
          </cell>
          <cell r="AB53">
            <v>106.13</v>
          </cell>
          <cell r="AC53">
            <v>112.98</v>
          </cell>
        </row>
        <row r="54">
          <cell r="A54">
            <v>2013</v>
          </cell>
          <cell r="B54" t="str">
            <v>Sản xuất plastic và cao su tổng hợp dạng nguyên sinh</v>
          </cell>
          <cell r="C54">
            <v>90.57</v>
          </cell>
          <cell r="D54">
            <v>119.62</v>
          </cell>
          <cell r="E54">
            <v>103.46</v>
          </cell>
          <cell r="F54">
            <v>105.97</v>
          </cell>
          <cell r="G54">
            <v>104.35</v>
          </cell>
          <cell r="H54">
            <v>96.57</v>
          </cell>
          <cell r="I54">
            <v>102.37</v>
          </cell>
          <cell r="J54">
            <v>100.95</v>
          </cell>
          <cell r="K54">
            <v>102.07</v>
          </cell>
          <cell r="L54">
            <v>97.91</v>
          </cell>
          <cell r="M54">
            <v>101.29</v>
          </cell>
          <cell r="N54">
            <v>98.5</v>
          </cell>
          <cell r="O54">
            <v>101.91</v>
          </cell>
          <cell r="P54">
            <v>101.43</v>
          </cell>
          <cell r="Q54">
            <v>97.81</v>
          </cell>
          <cell r="R54">
            <v>100.93</v>
          </cell>
          <cell r="S54">
            <v>99.65</v>
          </cell>
          <cell r="T54">
            <v>100.78</v>
          </cell>
          <cell r="U54">
            <v>99.8</v>
          </cell>
          <cell r="V54">
            <v>109.59</v>
          </cell>
          <cell r="W54">
            <v>101.75</v>
          </cell>
          <cell r="X54">
            <v>107.83</v>
          </cell>
          <cell r="Y54">
            <v>102.35</v>
          </cell>
          <cell r="Z54">
            <v>109.77</v>
          </cell>
          <cell r="AA54">
            <v>103</v>
          </cell>
          <cell r="AB54">
            <v>109.05</v>
          </cell>
          <cell r="AC54">
            <v>129.38999999999999</v>
          </cell>
        </row>
        <row r="55">
          <cell r="A55">
            <v>2022</v>
          </cell>
          <cell r="B55" t="str">
            <v>Sản xuất sơn, véc ni và các chất sơn, quét tương tự; sản xuất mực in và ma tít</v>
          </cell>
          <cell r="C55">
            <v>97.76</v>
          </cell>
          <cell r="D55">
            <v>121.94</v>
          </cell>
          <cell r="E55">
            <v>108.8</v>
          </cell>
          <cell r="F55">
            <v>104.83</v>
          </cell>
          <cell r="G55">
            <v>107.37</v>
          </cell>
          <cell r="H55">
            <v>97.81</v>
          </cell>
          <cell r="I55">
            <v>104.93</v>
          </cell>
          <cell r="J55">
            <v>98.34</v>
          </cell>
          <cell r="K55">
            <v>103.52</v>
          </cell>
          <cell r="L55">
            <v>104.75</v>
          </cell>
          <cell r="M55">
            <v>103.74</v>
          </cell>
          <cell r="N55">
            <v>100.34</v>
          </cell>
          <cell r="O55">
            <v>109.01</v>
          </cell>
          <cell r="P55">
            <v>104.9</v>
          </cell>
          <cell r="Q55">
            <v>105.86</v>
          </cell>
          <cell r="R55">
            <v>105.04</v>
          </cell>
          <cell r="S55">
            <v>108.59</v>
          </cell>
          <cell r="T55">
            <v>105.46</v>
          </cell>
          <cell r="U55">
            <v>107.79</v>
          </cell>
          <cell r="V55">
            <v>108.38</v>
          </cell>
          <cell r="W55">
            <v>105.78</v>
          </cell>
          <cell r="X55">
            <v>114.99</v>
          </cell>
          <cell r="Y55">
            <v>106.68</v>
          </cell>
          <cell r="Z55">
            <v>99.1</v>
          </cell>
          <cell r="AA55">
            <v>105.99</v>
          </cell>
          <cell r="AB55">
            <v>107.43</v>
          </cell>
          <cell r="AC55">
            <v>123.73</v>
          </cell>
        </row>
        <row r="56">
          <cell r="A56">
            <v>2023</v>
          </cell>
          <cell r="B56" t="str">
            <v>Sản xuất mỹ phẩm, xà phòng, chất tẩy rửa, làm bóng và chế phẩm vệ sinh</v>
          </cell>
          <cell r="C56">
            <v>75.44</v>
          </cell>
          <cell r="D56">
            <v>160.11000000000001</v>
          </cell>
          <cell r="E56">
            <v>109.95</v>
          </cell>
          <cell r="F56">
            <v>144.91</v>
          </cell>
          <cell r="G56">
            <v>121.87</v>
          </cell>
          <cell r="H56">
            <v>150.11000000000001</v>
          </cell>
          <cell r="I56">
            <v>128.88</v>
          </cell>
          <cell r="J56">
            <v>110.88</v>
          </cell>
          <cell r="K56">
            <v>125.1</v>
          </cell>
          <cell r="L56">
            <v>130.03</v>
          </cell>
          <cell r="M56">
            <v>125.86</v>
          </cell>
          <cell r="N56">
            <v>129.88999999999999</v>
          </cell>
          <cell r="O56">
            <v>124.27</v>
          </cell>
          <cell r="P56">
            <v>125.63</v>
          </cell>
          <cell r="Q56">
            <v>132.13</v>
          </cell>
          <cell r="R56">
            <v>126.42</v>
          </cell>
          <cell r="S56">
            <v>121.38</v>
          </cell>
          <cell r="T56">
            <v>125.84</v>
          </cell>
          <cell r="U56">
            <v>125.79</v>
          </cell>
          <cell r="V56">
            <v>101.53</v>
          </cell>
          <cell r="W56">
            <v>122.88</v>
          </cell>
          <cell r="X56">
            <v>102.72</v>
          </cell>
          <cell r="Y56">
            <v>120.68</v>
          </cell>
          <cell r="Z56">
            <v>107.88</v>
          </cell>
          <cell r="AA56">
            <v>119.43</v>
          </cell>
          <cell r="AB56">
            <v>104.03</v>
          </cell>
          <cell r="AC56">
            <v>151.09</v>
          </cell>
        </row>
        <row r="57">
          <cell r="A57">
            <v>2029</v>
          </cell>
          <cell r="B57" t="str">
            <v>Sản xuất sản phẩm hoá chất khác chưa được phân vào đâu</v>
          </cell>
          <cell r="C57">
            <v>94.99</v>
          </cell>
          <cell r="D57">
            <v>135.38999999999999</v>
          </cell>
          <cell r="E57">
            <v>112.88</v>
          </cell>
          <cell r="F57">
            <v>102.31</v>
          </cell>
          <cell r="G57">
            <v>108.87</v>
          </cell>
          <cell r="H57">
            <v>96.53</v>
          </cell>
          <cell r="I57">
            <v>105.38</v>
          </cell>
          <cell r="J57">
            <v>90.4</v>
          </cell>
          <cell r="K57">
            <v>102</v>
          </cell>
          <cell r="L57">
            <v>97.31</v>
          </cell>
          <cell r="M57">
            <v>101.19</v>
          </cell>
          <cell r="N57">
            <v>94.67</v>
          </cell>
          <cell r="O57">
            <v>101.07</v>
          </cell>
          <cell r="P57">
            <v>101.37</v>
          </cell>
          <cell r="Q57">
            <v>96.19</v>
          </cell>
          <cell r="R57">
            <v>100.7</v>
          </cell>
          <cell r="S57">
            <v>92.48</v>
          </cell>
          <cell r="T57">
            <v>99.74</v>
          </cell>
          <cell r="U57">
            <v>96.53</v>
          </cell>
          <cell r="V57">
            <v>88.5</v>
          </cell>
          <cell r="W57">
            <v>98.53</v>
          </cell>
          <cell r="X57">
            <v>89.29</v>
          </cell>
          <cell r="Y57">
            <v>97.62</v>
          </cell>
          <cell r="Z57">
            <v>91.14</v>
          </cell>
          <cell r="AA57">
            <v>97.08</v>
          </cell>
          <cell r="AB57">
            <v>89.61</v>
          </cell>
          <cell r="AC57">
            <v>106.64</v>
          </cell>
        </row>
        <row r="58">
          <cell r="A58">
            <v>21</v>
          </cell>
          <cell r="B58" t="str">
            <v>Sản xuất thuốc, hoá dược và dược liệu</v>
          </cell>
          <cell r="C58">
            <v>108.54</v>
          </cell>
          <cell r="D58">
            <v>131.26</v>
          </cell>
          <cell r="E58">
            <v>119.76</v>
          </cell>
          <cell r="F58">
            <v>133.84</v>
          </cell>
          <cell r="G58">
            <v>124.7</v>
          </cell>
          <cell r="H58">
            <v>130.88</v>
          </cell>
          <cell r="I58">
            <v>126.35</v>
          </cell>
          <cell r="J58">
            <v>125</v>
          </cell>
          <cell r="K58">
            <v>126.04</v>
          </cell>
          <cell r="L58">
            <v>117.41</v>
          </cell>
          <cell r="M58">
            <v>124.42</v>
          </cell>
          <cell r="N58">
            <v>124.2</v>
          </cell>
          <cell r="O58">
            <v>116.78</v>
          </cell>
          <cell r="P58">
            <v>123.07</v>
          </cell>
          <cell r="Q58">
            <v>146.53</v>
          </cell>
          <cell r="R58">
            <v>126.59</v>
          </cell>
          <cell r="S58">
            <v>180.98</v>
          </cell>
          <cell r="T58">
            <v>132.21</v>
          </cell>
          <cell r="U58">
            <v>145.32</v>
          </cell>
          <cell r="V58">
            <v>122.62</v>
          </cell>
          <cell r="W58">
            <v>130.84</v>
          </cell>
          <cell r="X58">
            <v>117.12</v>
          </cell>
          <cell r="Y58">
            <v>129.19999999999999</v>
          </cell>
          <cell r="Z58">
            <v>92.32</v>
          </cell>
          <cell r="AA58">
            <v>121.82</v>
          </cell>
          <cell r="AB58">
            <v>101.06</v>
          </cell>
          <cell r="AC58">
            <v>124.01</v>
          </cell>
        </row>
        <row r="59">
          <cell r="A59">
            <v>2100</v>
          </cell>
          <cell r="B59" t="str">
            <v>Sản xuất thuốc, hoá dược và dược liệu</v>
          </cell>
          <cell r="C59">
            <v>108.54</v>
          </cell>
          <cell r="D59">
            <v>131.26</v>
          </cell>
          <cell r="E59">
            <v>119.76</v>
          </cell>
          <cell r="F59">
            <v>133.84</v>
          </cell>
          <cell r="G59">
            <v>124.7</v>
          </cell>
          <cell r="H59">
            <v>130.88</v>
          </cell>
          <cell r="I59">
            <v>126.35</v>
          </cell>
          <cell r="J59">
            <v>125</v>
          </cell>
          <cell r="K59">
            <v>126.04</v>
          </cell>
          <cell r="L59">
            <v>117.41</v>
          </cell>
          <cell r="M59">
            <v>124.42</v>
          </cell>
          <cell r="N59">
            <v>124.2</v>
          </cell>
          <cell r="O59">
            <v>116.78</v>
          </cell>
          <cell r="P59">
            <v>123.07</v>
          </cell>
          <cell r="Q59">
            <v>146.53</v>
          </cell>
          <cell r="R59">
            <v>126.59</v>
          </cell>
          <cell r="S59">
            <v>180.98</v>
          </cell>
          <cell r="T59">
            <v>132.21</v>
          </cell>
          <cell r="U59">
            <v>145.32</v>
          </cell>
          <cell r="V59">
            <v>122.62</v>
          </cell>
          <cell r="W59">
            <v>130.84</v>
          </cell>
          <cell r="X59">
            <v>117.12</v>
          </cell>
          <cell r="Y59">
            <v>129.19999999999999</v>
          </cell>
          <cell r="Z59">
            <v>92.32</v>
          </cell>
          <cell r="AA59">
            <v>121.82</v>
          </cell>
          <cell r="AB59">
            <v>101.06</v>
          </cell>
          <cell r="AC59">
            <v>124.01</v>
          </cell>
        </row>
        <row r="60">
          <cell r="A60">
            <v>22</v>
          </cell>
          <cell r="B60" t="str">
            <v>Sản xuất sản phẩm từ cao su và plastic</v>
          </cell>
          <cell r="C60">
            <v>92.04</v>
          </cell>
          <cell r="D60">
            <v>118.09</v>
          </cell>
          <cell r="E60">
            <v>103.83</v>
          </cell>
          <cell r="F60">
            <v>99.87</v>
          </cell>
          <cell r="G60">
            <v>102.45</v>
          </cell>
          <cell r="H60">
            <v>97.03</v>
          </cell>
          <cell r="I60">
            <v>101.04</v>
          </cell>
          <cell r="J60">
            <v>102.08</v>
          </cell>
          <cell r="K60">
            <v>101.26</v>
          </cell>
          <cell r="L60">
            <v>101.91</v>
          </cell>
          <cell r="M60">
            <v>101.38</v>
          </cell>
          <cell r="N60">
            <v>100.4</v>
          </cell>
          <cell r="O60">
            <v>106.88</v>
          </cell>
          <cell r="P60">
            <v>102.21</v>
          </cell>
          <cell r="Q60">
            <v>109.96</v>
          </cell>
          <cell r="R60">
            <v>103.25</v>
          </cell>
          <cell r="S60">
            <v>108.7</v>
          </cell>
          <cell r="T60">
            <v>103.88</v>
          </cell>
          <cell r="U60">
            <v>108.52</v>
          </cell>
          <cell r="V60">
            <v>108.37</v>
          </cell>
          <cell r="W60">
            <v>104.32</v>
          </cell>
          <cell r="X60">
            <v>107.05</v>
          </cell>
          <cell r="Y60">
            <v>104.59</v>
          </cell>
          <cell r="Z60">
            <v>106.28</v>
          </cell>
          <cell r="AA60">
            <v>104.74</v>
          </cell>
          <cell r="AB60">
            <v>107.23</v>
          </cell>
          <cell r="AC60">
            <v>125.85</v>
          </cell>
        </row>
        <row r="61">
          <cell r="A61">
            <v>2220</v>
          </cell>
          <cell r="B61" t="str">
            <v>Sản xuất sản phẩm từ plastic</v>
          </cell>
          <cell r="C61">
            <v>92.04</v>
          </cell>
          <cell r="D61">
            <v>118.09</v>
          </cell>
          <cell r="E61">
            <v>103.83</v>
          </cell>
          <cell r="F61">
            <v>99.87</v>
          </cell>
          <cell r="G61">
            <v>102.45</v>
          </cell>
          <cell r="H61">
            <v>97.03</v>
          </cell>
          <cell r="I61">
            <v>101.04</v>
          </cell>
          <cell r="J61">
            <v>102.08</v>
          </cell>
          <cell r="K61">
            <v>101.26</v>
          </cell>
          <cell r="L61">
            <v>101.91</v>
          </cell>
          <cell r="M61">
            <v>101.38</v>
          </cell>
          <cell r="N61">
            <v>100.4</v>
          </cell>
          <cell r="O61">
            <v>106.88</v>
          </cell>
          <cell r="P61">
            <v>102.21</v>
          </cell>
          <cell r="Q61">
            <v>109.96</v>
          </cell>
          <cell r="R61">
            <v>103.25</v>
          </cell>
          <cell r="S61">
            <v>108.7</v>
          </cell>
          <cell r="T61">
            <v>103.88</v>
          </cell>
          <cell r="U61">
            <v>108.52</v>
          </cell>
          <cell r="V61">
            <v>108.37</v>
          </cell>
          <cell r="W61">
            <v>104.32</v>
          </cell>
          <cell r="X61">
            <v>107.05</v>
          </cell>
          <cell r="Y61">
            <v>104.59</v>
          </cell>
          <cell r="Z61">
            <v>106.28</v>
          </cell>
          <cell r="AA61">
            <v>104.74</v>
          </cell>
          <cell r="AB61">
            <v>107.23</v>
          </cell>
          <cell r="AC61">
            <v>125.85</v>
          </cell>
        </row>
        <row r="62">
          <cell r="A62">
            <v>23</v>
          </cell>
          <cell r="B62" t="str">
            <v>Sản xuất sản phẩm từ khoáng phi kim loại khác</v>
          </cell>
          <cell r="C62">
            <v>87.22</v>
          </cell>
          <cell r="D62">
            <v>115.76</v>
          </cell>
          <cell r="E62">
            <v>99.79</v>
          </cell>
          <cell r="F62">
            <v>101.38</v>
          </cell>
          <cell r="G62">
            <v>100.49</v>
          </cell>
          <cell r="H62">
            <v>95.98</v>
          </cell>
          <cell r="I62">
            <v>99.25</v>
          </cell>
          <cell r="J62">
            <v>105.62</v>
          </cell>
          <cell r="K62">
            <v>100.81</v>
          </cell>
          <cell r="L62">
            <v>102.96</v>
          </cell>
          <cell r="M62">
            <v>101.18</v>
          </cell>
          <cell r="N62">
            <v>101.65</v>
          </cell>
          <cell r="O62">
            <v>104.26</v>
          </cell>
          <cell r="P62">
            <v>101.64</v>
          </cell>
          <cell r="Q62">
            <v>97.78</v>
          </cell>
          <cell r="R62">
            <v>101.12</v>
          </cell>
          <cell r="S62">
            <v>103.02</v>
          </cell>
          <cell r="T62">
            <v>101.34</v>
          </cell>
          <cell r="U62">
            <v>101.61</v>
          </cell>
          <cell r="V62">
            <v>101.05</v>
          </cell>
          <cell r="W62">
            <v>101.25</v>
          </cell>
          <cell r="X62">
            <v>102.51</v>
          </cell>
          <cell r="Y62">
            <v>101.37</v>
          </cell>
          <cell r="Z62">
            <v>104.03</v>
          </cell>
          <cell r="AA62">
            <v>101.61</v>
          </cell>
          <cell r="AB62">
            <v>102.54</v>
          </cell>
          <cell r="AC62">
            <v>132.66999999999999</v>
          </cell>
        </row>
        <row r="63">
          <cell r="A63">
            <v>2392</v>
          </cell>
          <cell r="B63" t="str">
            <v>Sản xuất vật liệu xây dựng từ đất sét</v>
          </cell>
          <cell r="C63">
            <v>70.06</v>
          </cell>
          <cell r="D63">
            <v>98.59</v>
          </cell>
          <cell r="E63">
            <v>82.85</v>
          </cell>
          <cell r="F63">
            <v>90.42</v>
          </cell>
          <cell r="G63">
            <v>85.53</v>
          </cell>
          <cell r="H63">
            <v>86.31</v>
          </cell>
          <cell r="I63">
            <v>85.74</v>
          </cell>
          <cell r="J63">
            <v>98.92</v>
          </cell>
          <cell r="K63">
            <v>89.41</v>
          </cell>
          <cell r="L63">
            <v>97.25</v>
          </cell>
          <cell r="M63">
            <v>90.82</v>
          </cell>
          <cell r="N63">
            <v>94.93</v>
          </cell>
          <cell r="O63">
            <v>97.05</v>
          </cell>
          <cell r="P63">
            <v>91.82</v>
          </cell>
          <cell r="Q63">
            <v>70.209999999999994</v>
          </cell>
          <cell r="R63">
            <v>88.14</v>
          </cell>
          <cell r="S63">
            <v>97.23</v>
          </cell>
          <cell r="T63">
            <v>89.14</v>
          </cell>
          <cell r="U63">
            <v>86.25</v>
          </cell>
          <cell r="V63">
            <v>95.83</v>
          </cell>
          <cell r="W63">
            <v>89.82</v>
          </cell>
          <cell r="X63">
            <v>100.28</v>
          </cell>
          <cell r="Y63">
            <v>90.77</v>
          </cell>
          <cell r="Z63">
            <v>97.46</v>
          </cell>
          <cell r="AA63">
            <v>91.33</v>
          </cell>
          <cell r="AB63">
            <v>97.85</v>
          </cell>
          <cell r="AC63">
            <v>139.93</v>
          </cell>
        </row>
        <row r="64">
          <cell r="A64">
            <v>2394</v>
          </cell>
          <cell r="B64" t="str">
            <v>Sản xuất xi măng, vôi, thạch cao</v>
          </cell>
          <cell r="C64">
            <v>92.45</v>
          </cell>
          <cell r="D64">
            <v>123.86</v>
          </cell>
          <cell r="E64">
            <v>106.15</v>
          </cell>
          <cell r="F64">
            <v>106.07</v>
          </cell>
          <cell r="G64">
            <v>106.28</v>
          </cell>
          <cell r="H64">
            <v>99.05</v>
          </cell>
          <cell r="I64">
            <v>104.25</v>
          </cell>
          <cell r="J64">
            <v>107.68</v>
          </cell>
          <cell r="K64">
            <v>105</v>
          </cell>
          <cell r="L64">
            <v>104.71</v>
          </cell>
          <cell r="M64">
            <v>104.95</v>
          </cell>
          <cell r="N64">
            <v>103.78</v>
          </cell>
          <cell r="O64">
            <v>106.14</v>
          </cell>
          <cell r="P64">
            <v>105.12</v>
          </cell>
          <cell r="Q64">
            <v>106.7</v>
          </cell>
          <cell r="R64">
            <v>105.32</v>
          </cell>
          <cell r="S64">
            <v>103.98</v>
          </cell>
          <cell r="T64">
            <v>105.17</v>
          </cell>
          <cell r="U64">
            <v>105.59</v>
          </cell>
          <cell r="V64">
            <v>103.25</v>
          </cell>
          <cell r="W64">
            <v>104.88</v>
          </cell>
          <cell r="X64">
            <v>102.53</v>
          </cell>
          <cell r="Y64">
            <v>104.64</v>
          </cell>
          <cell r="Z64">
            <v>105.89</v>
          </cell>
          <cell r="AA64">
            <v>104.76</v>
          </cell>
          <cell r="AB64">
            <v>103.9</v>
          </cell>
          <cell r="AC64">
            <v>132.94</v>
          </cell>
        </row>
        <row r="65">
          <cell r="A65">
            <v>2395</v>
          </cell>
          <cell r="B65" t="str">
            <v>Sản xuất bê tông và các sản phẩm từ xi măng và thạch cao</v>
          </cell>
          <cell r="C65">
            <v>84.77</v>
          </cell>
          <cell r="D65">
            <v>88.53</v>
          </cell>
          <cell r="E65">
            <v>86.5</v>
          </cell>
          <cell r="F65">
            <v>82.53</v>
          </cell>
          <cell r="G65">
            <v>85.2</v>
          </cell>
          <cell r="H65">
            <v>89.59</v>
          </cell>
          <cell r="I65">
            <v>86.23</v>
          </cell>
          <cell r="J65">
            <v>102.02</v>
          </cell>
          <cell r="K65">
            <v>89.26</v>
          </cell>
          <cell r="L65">
            <v>101.17</v>
          </cell>
          <cell r="M65">
            <v>91.24</v>
          </cell>
          <cell r="N65">
            <v>97.67</v>
          </cell>
          <cell r="O65">
            <v>105.09</v>
          </cell>
          <cell r="P65">
            <v>93.14</v>
          </cell>
          <cell r="Q65">
            <v>110.44</v>
          </cell>
          <cell r="R65">
            <v>95.09</v>
          </cell>
          <cell r="S65">
            <v>108.39</v>
          </cell>
          <cell r="T65">
            <v>96.56</v>
          </cell>
          <cell r="U65">
            <v>107.92</v>
          </cell>
          <cell r="V65">
            <v>92.04</v>
          </cell>
          <cell r="W65">
            <v>96.08</v>
          </cell>
          <cell r="X65">
            <v>107.98</v>
          </cell>
          <cell r="Y65">
            <v>97.19</v>
          </cell>
          <cell r="Z65">
            <v>101.61</v>
          </cell>
          <cell r="AA65">
            <v>97.6</v>
          </cell>
          <cell r="AB65">
            <v>100.48</v>
          </cell>
          <cell r="AC65">
            <v>116.89</v>
          </cell>
        </row>
        <row r="66">
          <cell r="A66">
            <v>24</v>
          </cell>
          <cell r="B66" t="str">
            <v>Sản xuất kim loại</v>
          </cell>
          <cell r="C66">
            <v>93.17</v>
          </cell>
          <cell r="D66">
            <v>118.15</v>
          </cell>
          <cell r="E66">
            <v>104.87</v>
          </cell>
          <cell r="F66">
            <v>92.46</v>
          </cell>
          <cell r="G66">
            <v>100.23</v>
          </cell>
          <cell r="H66">
            <v>92.31</v>
          </cell>
          <cell r="I66">
            <v>98.06</v>
          </cell>
          <cell r="J66">
            <v>96.22</v>
          </cell>
          <cell r="K66">
            <v>97.66</v>
          </cell>
          <cell r="L66">
            <v>97.9</v>
          </cell>
          <cell r="M66">
            <v>97.7</v>
          </cell>
          <cell r="N66">
            <v>95.47</v>
          </cell>
          <cell r="O66">
            <v>96.56</v>
          </cell>
          <cell r="P66">
            <v>97.72</v>
          </cell>
          <cell r="Q66">
            <v>100.57</v>
          </cell>
          <cell r="R66">
            <v>98.09</v>
          </cell>
          <cell r="S66">
            <v>111.92</v>
          </cell>
          <cell r="T66">
            <v>104.64</v>
          </cell>
          <cell r="U66">
            <v>108.12</v>
          </cell>
          <cell r="V66">
            <v>124.49</v>
          </cell>
          <cell r="W66">
            <v>110.94</v>
          </cell>
          <cell r="X66">
            <v>130.62</v>
          </cell>
          <cell r="Y66">
            <v>112.89</v>
          </cell>
          <cell r="Z66">
            <v>128.05000000000001</v>
          </cell>
          <cell r="AA66">
            <v>114.28</v>
          </cell>
          <cell r="AB66">
            <v>127.8</v>
          </cell>
          <cell r="AC66">
            <v>148.65</v>
          </cell>
        </row>
        <row r="67">
          <cell r="A67">
            <v>2410</v>
          </cell>
          <cell r="B67" t="str">
            <v>Sản xuất sắt, thép, gang</v>
          </cell>
          <cell r="C67">
            <v>93.17</v>
          </cell>
          <cell r="D67">
            <v>118.15</v>
          </cell>
          <cell r="E67">
            <v>104.87</v>
          </cell>
          <cell r="F67">
            <v>92.46</v>
          </cell>
          <cell r="G67">
            <v>100.23</v>
          </cell>
          <cell r="H67">
            <v>92.31</v>
          </cell>
          <cell r="I67">
            <v>98.06</v>
          </cell>
          <cell r="J67">
            <v>96.22</v>
          </cell>
          <cell r="K67">
            <v>97.66</v>
          </cell>
          <cell r="L67">
            <v>97.9</v>
          </cell>
          <cell r="M67">
            <v>97.7</v>
          </cell>
          <cell r="N67">
            <v>95.47</v>
          </cell>
          <cell r="O67">
            <v>96.56</v>
          </cell>
          <cell r="P67">
            <v>97.72</v>
          </cell>
          <cell r="Q67">
            <v>100.57</v>
          </cell>
          <cell r="R67">
            <v>98.09</v>
          </cell>
          <cell r="S67">
            <v>111.92</v>
          </cell>
          <cell r="T67">
            <v>104.64</v>
          </cell>
          <cell r="U67">
            <v>108.12</v>
          </cell>
          <cell r="V67">
            <v>124.49</v>
          </cell>
          <cell r="W67">
            <v>110.94</v>
          </cell>
          <cell r="X67">
            <v>130.62</v>
          </cell>
          <cell r="Y67">
            <v>112.89</v>
          </cell>
          <cell r="Z67">
            <v>128.05000000000001</v>
          </cell>
          <cell r="AA67">
            <v>114.28</v>
          </cell>
          <cell r="AB67">
            <v>127.8</v>
          </cell>
          <cell r="AC67">
            <v>148.65</v>
          </cell>
        </row>
        <row r="68">
          <cell r="A68">
            <v>25</v>
          </cell>
          <cell r="B68" t="str">
            <v>Sản xuất sản phẩm từ kim loại đúc sẵn (trừ máy móc, thiết bị)</v>
          </cell>
          <cell r="C68">
            <v>95.8</v>
          </cell>
          <cell r="D68">
            <v>123.37</v>
          </cell>
          <cell r="E68">
            <v>108.24</v>
          </cell>
          <cell r="F68">
            <v>99.35</v>
          </cell>
          <cell r="G68">
            <v>104.98</v>
          </cell>
          <cell r="H68">
            <v>95.84</v>
          </cell>
          <cell r="I68">
            <v>102.54</v>
          </cell>
          <cell r="J68">
            <v>102.7</v>
          </cell>
          <cell r="K68">
            <v>102.58</v>
          </cell>
          <cell r="L68">
            <v>101.95</v>
          </cell>
          <cell r="M68">
            <v>102.46</v>
          </cell>
          <cell r="N68">
            <v>100.24</v>
          </cell>
          <cell r="O68">
            <v>100.16</v>
          </cell>
          <cell r="P68">
            <v>102.27</v>
          </cell>
          <cell r="Q68">
            <v>106.98</v>
          </cell>
          <cell r="R68">
            <v>102.9</v>
          </cell>
          <cell r="S68">
            <v>109.02</v>
          </cell>
          <cell r="T68">
            <v>103.65</v>
          </cell>
          <cell r="U68">
            <v>105.42</v>
          </cell>
          <cell r="V68">
            <v>106.08</v>
          </cell>
          <cell r="W68">
            <v>103.92</v>
          </cell>
          <cell r="X68">
            <v>105.37</v>
          </cell>
          <cell r="Y68">
            <v>104.07</v>
          </cell>
          <cell r="Z68">
            <v>107.43</v>
          </cell>
          <cell r="AA68">
            <v>104.39</v>
          </cell>
          <cell r="AB68">
            <v>106.3</v>
          </cell>
          <cell r="AC68">
            <v>132.56</v>
          </cell>
        </row>
        <row r="69">
          <cell r="A69">
            <v>2511</v>
          </cell>
          <cell r="B69" t="str">
            <v>Sản xuất các cấu kiện kim loại</v>
          </cell>
          <cell r="C69">
            <v>102.6</v>
          </cell>
          <cell r="D69">
            <v>120.28</v>
          </cell>
          <cell r="E69">
            <v>110.78</v>
          </cell>
          <cell r="F69">
            <v>98.94</v>
          </cell>
          <cell r="G69">
            <v>106.51</v>
          </cell>
          <cell r="H69">
            <v>94.88</v>
          </cell>
          <cell r="I69">
            <v>103.43</v>
          </cell>
          <cell r="J69">
            <v>101.72</v>
          </cell>
          <cell r="K69">
            <v>103.06</v>
          </cell>
          <cell r="L69">
            <v>100.6</v>
          </cell>
          <cell r="M69">
            <v>102.6</v>
          </cell>
          <cell r="N69">
            <v>99.17</v>
          </cell>
          <cell r="O69">
            <v>102.32</v>
          </cell>
          <cell r="P69">
            <v>102.56</v>
          </cell>
          <cell r="Q69">
            <v>115</v>
          </cell>
          <cell r="R69">
            <v>104.18</v>
          </cell>
          <cell r="S69">
            <v>111.61</v>
          </cell>
          <cell r="T69">
            <v>105.08</v>
          </cell>
          <cell r="U69">
            <v>109.58</v>
          </cell>
          <cell r="V69">
            <v>105.97</v>
          </cell>
          <cell r="W69">
            <v>105.19</v>
          </cell>
          <cell r="X69">
            <v>103.77</v>
          </cell>
          <cell r="Y69">
            <v>105.03</v>
          </cell>
          <cell r="Z69">
            <v>107</v>
          </cell>
          <cell r="AA69">
            <v>105.23</v>
          </cell>
          <cell r="AB69">
            <v>105.58</v>
          </cell>
          <cell r="AC69">
            <v>130.88999999999999</v>
          </cell>
        </row>
        <row r="70">
          <cell r="A70">
            <v>2592</v>
          </cell>
          <cell r="B70" t="str">
            <v>Gia công cơ khí; xử lý và tráng phủ kim loại</v>
          </cell>
          <cell r="C70">
            <v>85.88</v>
          </cell>
          <cell r="D70">
            <v>132.18</v>
          </cell>
          <cell r="E70">
            <v>105.89</v>
          </cell>
          <cell r="F70">
            <v>107.41</v>
          </cell>
          <cell r="G70">
            <v>106.46</v>
          </cell>
          <cell r="H70">
            <v>101.8</v>
          </cell>
          <cell r="I70">
            <v>105.15</v>
          </cell>
          <cell r="J70">
            <v>106.42</v>
          </cell>
          <cell r="K70">
            <v>105.44</v>
          </cell>
          <cell r="L70">
            <v>105.38</v>
          </cell>
          <cell r="M70">
            <v>105.43</v>
          </cell>
          <cell r="N70">
            <v>104.6</v>
          </cell>
          <cell r="O70">
            <v>100.84</v>
          </cell>
          <cell r="P70">
            <v>105.64</v>
          </cell>
          <cell r="Q70">
            <v>109.62</v>
          </cell>
          <cell r="R70">
            <v>106.19</v>
          </cell>
          <cell r="S70">
            <v>107.37</v>
          </cell>
          <cell r="T70">
            <v>106.33</v>
          </cell>
          <cell r="U70">
            <v>106.02</v>
          </cell>
          <cell r="V70">
            <v>107.81</v>
          </cell>
          <cell r="W70">
            <v>106.48</v>
          </cell>
          <cell r="X70">
            <v>114.24</v>
          </cell>
          <cell r="Y70">
            <v>107.19</v>
          </cell>
          <cell r="Z70">
            <v>107.97</v>
          </cell>
          <cell r="AA70">
            <v>107.26</v>
          </cell>
          <cell r="AB70">
            <v>109.95</v>
          </cell>
          <cell r="AC70">
            <v>142.43</v>
          </cell>
        </row>
        <row r="71">
          <cell r="A71">
            <v>2599</v>
          </cell>
          <cell r="B71" t="str">
            <v>Sản xuất sản phẩm khác bằng kim loại chưa được phân vào đâu</v>
          </cell>
          <cell r="C71">
            <v>90.43</v>
          </cell>
          <cell r="D71">
            <v>123.88</v>
          </cell>
          <cell r="E71">
            <v>105.26</v>
          </cell>
          <cell r="F71">
            <v>95.42</v>
          </cell>
          <cell r="G71">
            <v>101.57</v>
          </cell>
          <cell r="H71">
            <v>93.63</v>
          </cell>
          <cell r="I71">
            <v>99.51</v>
          </cell>
          <cell r="J71">
            <v>101.93</v>
          </cell>
          <cell r="K71">
            <v>100.01</v>
          </cell>
          <cell r="L71">
            <v>102.11</v>
          </cell>
          <cell r="M71">
            <v>100.38</v>
          </cell>
          <cell r="N71">
            <v>99.25</v>
          </cell>
          <cell r="O71">
            <v>96</v>
          </cell>
          <cell r="P71">
            <v>99.69</v>
          </cell>
          <cell r="Q71">
            <v>92.47</v>
          </cell>
          <cell r="R71">
            <v>98.69</v>
          </cell>
          <cell r="S71">
            <v>105.6</v>
          </cell>
          <cell r="T71">
            <v>99.54</v>
          </cell>
          <cell r="U71">
            <v>98.06</v>
          </cell>
          <cell r="V71">
            <v>105.22</v>
          </cell>
          <cell r="W71">
            <v>100.15</v>
          </cell>
          <cell r="X71">
            <v>103.47</v>
          </cell>
          <cell r="Y71">
            <v>100.48</v>
          </cell>
          <cell r="Z71">
            <v>107.99</v>
          </cell>
          <cell r="AA71">
            <v>101.15</v>
          </cell>
          <cell r="AB71">
            <v>105.54</v>
          </cell>
          <cell r="AC71">
            <v>130.33000000000001</v>
          </cell>
        </row>
        <row r="72">
          <cell r="A72">
            <v>26</v>
          </cell>
          <cell r="B72" t="str">
            <v>Sản xuất sản phẩm điện tử, máy vi tính và sản phẩm quang học</v>
          </cell>
          <cell r="C72">
            <v>94.57</v>
          </cell>
          <cell r="D72">
            <v>132.57019767563199</v>
          </cell>
          <cell r="E72">
            <v>112.407746626123</v>
          </cell>
          <cell r="F72">
            <v>117.44</v>
          </cell>
          <cell r="G72">
            <v>114.31</v>
          </cell>
          <cell r="H72">
            <v>92.7</v>
          </cell>
          <cell r="I72">
            <v>110.54</v>
          </cell>
          <cell r="J72">
            <v>98.34</v>
          </cell>
          <cell r="K72">
            <v>107.36</v>
          </cell>
          <cell r="L72">
            <v>120.74799999999999</v>
          </cell>
          <cell r="M72">
            <v>109.59133333333334</v>
          </cell>
          <cell r="N72">
            <v>102.64006332528599</v>
          </cell>
          <cell r="O72">
            <v>106.3514146418977</v>
          </cell>
          <cell r="P72">
            <v>109.228487805985</v>
          </cell>
          <cell r="Q72">
            <v>103.89</v>
          </cell>
          <cell r="R72">
            <v>108.742</v>
          </cell>
          <cell r="S72">
            <v>114.25</v>
          </cell>
          <cell r="T72">
            <v>109.12</v>
          </cell>
          <cell r="U72">
            <v>107.23746254077</v>
          </cell>
          <cell r="V72">
            <v>112.67</v>
          </cell>
          <cell r="W72">
            <v>109.49923804745204</v>
          </cell>
          <cell r="X72">
            <v>115.26</v>
          </cell>
          <cell r="Y72">
            <v>109.91</v>
          </cell>
          <cell r="Z72">
            <v>135.43</v>
          </cell>
          <cell r="AA72">
            <v>112.036666666667</v>
          </cell>
          <cell r="AB72">
            <v>120.52</v>
          </cell>
          <cell r="AC72">
            <v>137.94999999999999</v>
          </cell>
        </row>
        <row r="73">
          <cell r="A73">
            <v>2610</v>
          </cell>
          <cell r="B73" t="str">
            <v>Sản xuất linh kiện điện tử</v>
          </cell>
          <cell r="C73">
            <v>99.28</v>
          </cell>
          <cell r="D73">
            <v>134.24</v>
          </cell>
          <cell r="E73">
            <v>114.38</v>
          </cell>
          <cell r="F73">
            <v>108.25</v>
          </cell>
          <cell r="G73">
            <v>112.24</v>
          </cell>
          <cell r="H73">
            <v>91.2</v>
          </cell>
          <cell r="I73">
            <v>106.9</v>
          </cell>
          <cell r="J73">
            <v>89.98</v>
          </cell>
          <cell r="K73">
            <v>103.47</v>
          </cell>
          <cell r="L73">
            <v>102.16</v>
          </cell>
          <cell r="M73">
            <v>103.25166666666667</v>
          </cell>
          <cell r="N73">
            <v>94.291795103344938</v>
          </cell>
          <cell r="O73">
            <v>112.53</v>
          </cell>
          <cell r="P73">
            <v>104.57714285714285</v>
          </cell>
          <cell r="Q73">
            <v>123.45</v>
          </cell>
          <cell r="R73">
            <v>106.93625</v>
          </cell>
          <cell r="S73">
            <v>108.64</v>
          </cell>
          <cell r="T73">
            <v>107.02455555555555</v>
          </cell>
          <cell r="U73">
            <v>114.70518684964843</v>
          </cell>
          <cell r="V73">
            <v>96.25</v>
          </cell>
          <cell r="W73">
            <v>105.94710000000001</v>
          </cell>
          <cell r="X73">
            <v>110.13</v>
          </cell>
          <cell r="Y73">
            <v>106.32</v>
          </cell>
          <cell r="Z73">
            <v>110.73</v>
          </cell>
          <cell r="AA73">
            <v>106.6875</v>
          </cell>
          <cell r="AB73">
            <v>105.41</v>
          </cell>
          <cell r="AC73">
            <v>144.52000000000001</v>
          </cell>
        </row>
        <row r="74">
          <cell r="A74">
            <v>2630</v>
          </cell>
          <cell r="B74" t="str">
            <v>Sản xuất thiết bị truyền thông</v>
          </cell>
          <cell r="C74">
            <v>95.76</v>
          </cell>
          <cell r="D74">
            <v>135.14524</v>
          </cell>
          <cell r="E74">
            <v>112.861317598878</v>
          </cell>
          <cell r="F74">
            <v>119.78400000000001</v>
          </cell>
          <cell r="G74">
            <v>114.97</v>
          </cell>
          <cell r="H74">
            <v>92.64</v>
          </cell>
          <cell r="I74">
            <v>110.9</v>
          </cell>
          <cell r="J74">
            <v>103.13</v>
          </cell>
          <cell r="K74">
            <v>108.96599999999999</v>
          </cell>
          <cell r="L74">
            <v>128.9</v>
          </cell>
          <cell r="M74">
            <v>112.28833333333331</v>
          </cell>
          <cell r="N74">
            <v>107.087833711545</v>
          </cell>
          <cell r="O74">
            <v>103.2</v>
          </cell>
          <cell r="P74">
            <v>110.81</v>
          </cell>
          <cell r="Q74">
            <v>98.56</v>
          </cell>
          <cell r="R74">
            <v>109.27875</v>
          </cell>
          <cell r="S74">
            <v>113.55</v>
          </cell>
          <cell r="T74">
            <v>109.63923333333334</v>
          </cell>
          <cell r="U74">
            <v>104.91941092440385</v>
          </cell>
          <cell r="V74">
            <v>114.83</v>
          </cell>
          <cell r="W74">
            <v>110.1</v>
          </cell>
          <cell r="X74">
            <v>116.77</v>
          </cell>
          <cell r="Y74">
            <v>110.61</v>
          </cell>
          <cell r="Z74">
            <v>146.02000000000001</v>
          </cell>
          <cell r="AA74">
            <v>113.56083333333333</v>
          </cell>
          <cell r="AB74">
            <v>124.91</v>
          </cell>
          <cell r="AC74">
            <v>137.06</v>
          </cell>
        </row>
        <row r="75">
          <cell r="A75">
            <v>2640</v>
          </cell>
          <cell r="B75" t="str">
            <v>Sản xuất sản phẩm điện tử dân dụng</v>
          </cell>
          <cell r="C75">
            <v>79.099999999999994</v>
          </cell>
          <cell r="D75">
            <v>115.59</v>
          </cell>
          <cell r="E75">
            <v>94.49</v>
          </cell>
          <cell r="F75">
            <v>105.97</v>
          </cell>
          <cell r="G75">
            <v>98.56</v>
          </cell>
          <cell r="H75">
            <v>93.8</v>
          </cell>
          <cell r="I75">
            <v>97.44</v>
          </cell>
          <cell r="J75">
            <v>75.27</v>
          </cell>
          <cell r="K75">
            <v>93.013999999999996</v>
          </cell>
          <cell r="L75">
            <v>98.055000000000007</v>
          </cell>
          <cell r="M75">
            <v>93.854166666666671</v>
          </cell>
          <cell r="N75">
            <v>88.463645614064163</v>
          </cell>
          <cell r="O75">
            <v>125.78</v>
          </cell>
          <cell r="P75">
            <v>98.414999999999992</v>
          </cell>
          <cell r="Q75">
            <v>121.79</v>
          </cell>
          <cell r="R75">
            <v>101.33687499999999</v>
          </cell>
          <cell r="S75">
            <v>135.12</v>
          </cell>
          <cell r="T75">
            <v>105.10465555555555</v>
          </cell>
          <cell r="U75">
            <v>127.44250103065549</v>
          </cell>
          <cell r="V75">
            <v>135.15</v>
          </cell>
          <cell r="W75">
            <v>108.10919000000001</v>
          </cell>
          <cell r="X75">
            <v>113.59</v>
          </cell>
          <cell r="Y75">
            <v>108.5</v>
          </cell>
          <cell r="Z75">
            <v>113.99</v>
          </cell>
          <cell r="AA75">
            <v>108.9575</v>
          </cell>
          <cell r="AB75">
            <v>120.43</v>
          </cell>
          <cell r="AC75">
            <v>131.91</v>
          </cell>
        </row>
        <row r="76">
          <cell r="A76">
            <v>27</v>
          </cell>
          <cell r="B76" t="str">
            <v>Sản xuất thiết bị điện</v>
          </cell>
          <cell r="C76">
            <v>80.55</v>
          </cell>
          <cell r="D76">
            <v>119.74</v>
          </cell>
          <cell r="E76">
            <v>97.27</v>
          </cell>
          <cell r="F76">
            <v>97.77</v>
          </cell>
          <cell r="G76">
            <v>97.44</v>
          </cell>
          <cell r="H76">
            <v>87.28</v>
          </cell>
          <cell r="I76">
            <v>94.79</v>
          </cell>
          <cell r="J76">
            <v>91.31</v>
          </cell>
          <cell r="K76">
            <v>94.04</v>
          </cell>
          <cell r="L76">
            <v>110.18</v>
          </cell>
          <cell r="M76">
            <v>96.75</v>
          </cell>
          <cell r="N76">
            <v>96.1</v>
          </cell>
          <cell r="O76">
            <v>104.97</v>
          </cell>
          <cell r="P76">
            <v>98.01</v>
          </cell>
          <cell r="Q76">
            <v>106.56</v>
          </cell>
          <cell r="R76">
            <v>99.12</v>
          </cell>
          <cell r="S76">
            <v>110.31</v>
          </cell>
          <cell r="T76">
            <v>100.41</v>
          </cell>
          <cell r="U76">
            <v>107.28</v>
          </cell>
          <cell r="V76">
            <v>110.59</v>
          </cell>
          <cell r="W76">
            <v>101.47</v>
          </cell>
          <cell r="X76">
            <v>109.15</v>
          </cell>
          <cell r="Y76">
            <v>102.21</v>
          </cell>
          <cell r="Z76">
            <v>104.89</v>
          </cell>
          <cell r="AA76">
            <v>102.45</v>
          </cell>
          <cell r="AB76">
            <v>108.18</v>
          </cell>
          <cell r="AC76">
            <v>142.19999999999999</v>
          </cell>
        </row>
        <row r="77">
          <cell r="A77">
            <v>2710</v>
          </cell>
          <cell r="B77" t="str">
            <v>Sản xuất mô tơ, máy phát, biến thế điện, thiết bị phân phối và điều khiển điện</v>
          </cell>
          <cell r="C77">
            <v>89.95</v>
          </cell>
          <cell r="D77">
            <v>122.77</v>
          </cell>
          <cell r="E77">
            <v>104.45</v>
          </cell>
          <cell r="F77">
            <v>109.24</v>
          </cell>
          <cell r="G77">
            <v>106.13</v>
          </cell>
          <cell r="H77">
            <v>103.59</v>
          </cell>
          <cell r="I77">
            <v>105.5</v>
          </cell>
          <cell r="J77">
            <v>99.46</v>
          </cell>
          <cell r="K77">
            <v>104.19</v>
          </cell>
          <cell r="L77">
            <v>105.05</v>
          </cell>
          <cell r="M77">
            <v>104.35</v>
          </cell>
          <cell r="N77">
            <v>102.68</v>
          </cell>
          <cell r="O77">
            <v>91.32</v>
          </cell>
          <cell r="P77">
            <v>102.27</v>
          </cell>
          <cell r="Q77">
            <v>106.55</v>
          </cell>
          <cell r="R77">
            <v>102.83</v>
          </cell>
          <cell r="S77">
            <v>95.04</v>
          </cell>
          <cell r="T77">
            <v>101.85</v>
          </cell>
          <cell r="U77">
            <v>97.41</v>
          </cell>
          <cell r="V77">
            <v>102.62</v>
          </cell>
          <cell r="W77">
            <v>101.93</v>
          </cell>
          <cell r="X77">
            <v>99.13</v>
          </cell>
          <cell r="Y77">
            <v>101.64</v>
          </cell>
          <cell r="Z77">
            <v>84.34</v>
          </cell>
          <cell r="AA77">
            <v>100.09</v>
          </cell>
          <cell r="AB77">
            <v>95.38</v>
          </cell>
          <cell r="AC77">
            <v>128.91999999999999</v>
          </cell>
        </row>
        <row r="78">
          <cell r="A78">
            <v>2720</v>
          </cell>
          <cell r="B78" t="str">
            <v>Sản xuất pin và ắc quy</v>
          </cell>
          <cell r="C78">
            <v>80.989999999999995</v>
          </cell>
          <cell r="D78">
            <v>113.19</v>
          </cell>
          <cell r="E78">
            <v>95.51</v>
          </cell>
          <cell r="F78">
            <v>95.15</v>
          </cell>
          <cell r="G78">
            <v>95.38</v>
          </cell>
          <cell r="H78">
            <v>66.760000000000005</v>
          </cell>
          <cell r="I78">
            <v>87.35</v>
          </cell>
          <cell r="J78">
            <v>79.14</v>
          </cell>
          <cell r="K78">
            <v>85.57</v>
          </cell>
          <cell r="L78">
            <v>119.35</v>
          </cell>
          <cell r="M78">
            <v>90.61</v>
          </cell>
          <cell r="N78">
            <v>86.21</v>
          </cell>
          <cell r="O78">
            <v>121.9</v>
          </cell>
          <cell r="P78">
            <v>95.04</v>
          </cell>
          <cell r="Q78">
            <v>131.21</v>
          </cell>
          <cell r="R78">
            <v>99.09</v>
          </cell>
          <cell r="S78">
            <v>136</v>
          </cell>
          <cell r="T78">
            <v>102.7</v>
          </cell>
          <cell r="U78">
            <v>129.41</v>
          </cell>
          <cell r="V78">
            <v>126.53</v>
          </cell>
          <cell r="W78">
            <v>104.92</v>
          </cell>
          <cell r="X78">
            <v>112.85</v>
          </cell>
          <cell r="Y78">
            <v>105.57</v>
          </cell>
          <cell r="Z78">
            <v>113.31</v>
          </cell>
          <cell r="AA78">
            <v>106.18</v>
          </cell>
          <cell r="AB78">
            <v>117.64</v>
          </cell>
          <cell r="AC78">
            <v>136.41</v>
          </cell>
        </row>
        <row r="79">
          <cell r="A79">
            <v>2732</v>
          </cell>
          <cell r="B79" t="str">
            <v>Sản xuất dây cáp, dây điện và điện tử khác</v>
          </cell>
          <cell r="C79">
            <v>84.48</v>
          </cell>
          <cell r="D79">
            <v>122.44</v>
          </cell>
          <cell r="E79">
            <v>100.71</v>
          </cell>
          <cell r="F79">
            <v>96.82</v>
          </cell>
          <cell r="G79">
            <v>99.35</v>
          </cell>
          <cell r="H79">
            <v>90.72</v>
          </cell>
          <cell r="I79">
            <v>97.06</v>
          </cell>
          <cell r="J79">
            <v>95.75</v>
          </cell>
          <cell r="K79">
            <v>96.78</v>
          </cell>
          <cell r="L79">
            <v>106.12</v>
          </cell>
          <cell r="M79">
            <v>98.38</v>
          </cell>
          <cell r="N79">
            <v>97.5</v>
          </cell>
          <cell r="O79">
            <v>97.32</v>
          </cell>
          <cell r="P79">
            <v>98.22</v>
          </cell>
          <cell r="Q79">
            <v>96.92</v>
          </cell>
          <cell r="R79">
            <v>98.05</v>
          </cell>
          <cell r="S79">
            <v>109.06</v>
          </cell>
          <cell r="T79">
            <v>99.33</v>
          </cell>
          <cell r="U79">
            <v>101.07</v>
          </cell>
          <cell r="V79">
            <v>112.39</v>
          </cell>
          <cell r="W79">
            <v>100.7</v>
          </cell>
          <cell r="X79">
            <v>122.62</v>
          </cell>
          <cell r="Y79">
            <v>102.82</v>
          </cell>
          <cell r="Z79">
            <v>105.9</v>
          </cell>
          <cell r="AA79">
            <v>103.11</v>
          </cell>
          <cell r="AB79">
            <v>113.45</v>
          </cell>
          <cell r="AC79">
            <v>133.19999999999999</v>
          </cell>
        </row>
        <row r="80">
          <cell r="A80">
            <v>2750</v>
          </cell>
          <cell r="B80" t="str">
            <v>Sản xuất đồ điện dân dụng</v>
          </cell>
          <cell r="C80">
            <v>67.180000000000007</v>
          </cell>
          <cell r="D80">
            <v>119.9</v>
          </cell>
          <cell r="E80">
            <v>87.62</v>
          </cell>
          <cell r="F80">
            <v>90.94</v>
          </cell>
          <cell r="G80">
            <v>88.79</v>
          </cell>
          <cell r="H80">
            <v>90.73</v>
          </cell>
          <cell r="I80">
            <v>89.27</v>
          </cell>
          <cell r="J80">
            <v>90.09</v>
          </cell>
          <cell r="K80">
            <v>89.44</v>
          </cell>
          <cell r="L80">
            <v>112.98</v>
          </cell>
          <cell r="M80">
            <v>93.41</v>
          </cell>
          <cell r="N80">
            <v>97.91</v>
          </cell>
          <cell r="O80">
            <v>114.39</v>
          </cell>
          <cell r="P80">
            <v>96.56</v>
          </cell>
          <cell r="Q80">
            <v>100.56</v>
          </cell>
          <cell r="R80">
            <v>97.13</v>
          </cell>
          <cell r="S80">
            <v>107.68</v>
          </cell>
          <cell r="T80">
            <v>98.39</v>
          </cell>
          <cell r="U80">
            <v>107.33</v>
          </cell>
          <cell r="V80">
            <v>103.4</v>
          </cell>
          <cell r="W80">
            <v>98.95</v>
          </cell>
          <cell r="X80">
            <v>98.8</v>
          </cell>
          <cell r="Y80">
            <v>98.94</v>
          </cell>
          <cell r="Z80">
            <v>116.6</v>
          </cell>
          <cell r="AA80">
            <v>100.51</v>
          </cell>
          <cell r="AB80">
            <v>106.15</v>
          </cell>
          <cell r="AC80">
            <v>176.04</v>
          </cell>
        </row>
        <row r="81">
          <cell r="A81">
            <v>28</v>
          </cell>
          <cell r="B81" t="str">
            <v>Sản xuất máy móc, thiết bị chưa được phân vào đâu</v>
          </cell>
          <cell r="C81">
            <v>90.68</v>
          </cell>
          <cell r="D81">
            <v>78.23</v>
          </cell>
          <cell r="E81">
            <v>83.91</v>
          </cell>
          <cell r="F81">
            <v>92.68</v>
          </cell>
          <cell r="G81">
            <v>87.04</v>
          </cell>
          <cell r="H81">
            <v>108.59</v>
          </cell>
          <cell r="I81">
            <v>91.98</v>
          </cell>
          <cell r="J81">
            <v>94.02</v>
          </cell>
          <cell r="K81">
            <v>92.41</v>
          </cell>
          <cell r="L81">
            <v>96.23</v>
          </cell>
          <cell r="M81">
            <v>93.05</v>
          </cell>
          <cell r="N81">
            <v>99.22</v>
          </cell>
          <cell r="O81">
            <v>100.16</v>
          </cell>
          <cell r="P81">
            <v>94.06</v>
          </cell>
          <cell r="Q81">
            <v>107.44</v>
          </cell>
          <cell r="R81">
            <v>95.68</v>
          </cell>
          <cell r="S81">
            <v>115.21</v>
          </cell>
          <cell r="T81">
            <v>97.71</v>
          </cell>
          <cell r="U81">
            <v>107.43</v>
          </cell>
          <cell r="V81">
            <v>122.57</v>
          </cell>
          <cell r="W81">
            <v>99.97</v>
          </cell>
          <cell r="X81">
            <v>102.7</v>
          </cell>
          <cell r="Y81">
            <v>100.24</v>
          </cell>
          <cell r="Z81">
            <v>109.45</v>
          </cell>
          <cell r="AA81">
            <v>101.08</v>
          </cell>
          <cell r="AB81">
            <v>110.94</v>
          </cell>
          <cell r="AC81">
            <v>131.71</v>
          </cell>
        </row>
        <row r="82">
          <cell r="A82">
            <v>2813</v>
          </cell>
          <cell r="B82" t="str">
            <v>Sản xuất máy bơm, máy nén, vòi và van khác</v>
          </cell>
          <cell r="C82">
            <v>84.42</v>
          </cell>
          <cell r="D82">
            <v>89.24</v>
          </cell>
          <cell r="E82">
            <v>86.76</v>
          </cell>
          <cell r="F82">
            <v>110.75</v>
          </cell>
          <cell r="G82">
            <v>95.29</v>
          </cell>
          <cell r="H82">
            <v>88.52</v>
          </cell>
          <cell r="I82">
            <v>93.43</v>
          </cell>
          <cell r="J82">
            <v>94.44</v>
          </cell>
          <cell r="K82">
            <v>93.65</v>
          </cell>
          <cell r="L82">
            <v>89.25</v>
          </cell>
          <cell r="M82">
            <v>92.88</v>
          </cell>
          <cell r="N82">
            <v>90.78</v>
          </cell>
          <cell r="O82">
            <v>97.9</v>
          </cell>
          <cell r="P82">
            <v>93.62</v>
          </cell>
          <cell r="Q82">
            <v>95.49</v>
          </cell>
          <cell r="R82">
            <v>93.87</v>
          </cell>
          <cell r="S82">
            <v>87.2</v>
          </cell>
          <cell r="T82">
            <v>93.05</v>
          </cell>
          <cell r="U82">
            <v>93.35</v>
          </cell>
          <cell r="V82">
            <v>89.12</v>
          </cell>
          <cell r="W82">
            <v>92.64</v>
          </cell>
          <cell r="X82">
            <v>112.01</v>
          </cell>
          <cell r="Y82">
            <v>94.22</v>
          </cell>
          <cell r="Z82">
            <v>94.19</v>
          </cell>
          <cell r="AA82">
            <v>94.22</v>
          </cell>
          <cell r="AB82">
            <v>97.86</v>
          </cell>
          <cell r="AC82">
            <v>133.16</v>
          </cell>
        </row>
        <row r="83">
          <cell r="A83">
            <v>2816</v>
          </cell>
          <cell r="B83" t="str">
            <v>Sản xuất các thiết bị nâng, hạ và bốc xếp</v>
          </cell>
          <cell r="C83">
            <v>112.18</v>
          </cell>
          <cell r="D83">
            <v>194.05</v>
          </cell>
          <cell r="E83">
            <v>142.28</v>
          </cell>
          <cell r="F83">
            <v>118.03</v>
          </cell>
          <cell r="G83">
            <v>130.97999999999999</v>
          </cell>
          <cell r="H83">
            <v>140.34</v>
          </cell>
          <cell r="I83">
            <v>132.96</v>
          </cell>
          <cell r="J83">
            <v>134.35</v>
          </cell>
          <cell r="K83">
            <v>133.21</v>
          </cell>
          <cell r="L83">
            <v>88.44</v>
          </cell>
          <cell r="M83">
            <v>125.38</v>
          </cell>
          <cell r="N83">
            <v>119.02</v>
          </cell>
          <cell r="O83">
            <v>128.69</v>
          </cell>
          <cell r="P83">
            <v>125.81</v>
          </cell>
          <cell r="Q83">
            <v>128.91999999999999</v>
          </cell>
          <cell r="R83">
            <v>126.26</v>
          </cell>
          <cell r="S83">
            <v>171.41</v>
          </cell>
          <cell r="T83">
            <v>131.58000000000001</v>
          </cell>
          <cell r="U83">
            <v>143.37</v>
          </cell>
          <cell r="V83">
            <v>161.71</v>
          </cell>
          <cell r="W83">
            <v>135.06</v>
          </cell>
          <cell r="X83">
            <v>69.59</v>
          </cell>
          <cell r="Y83">
            <v>122.51</v>
          </cell>
          <cell r="Z83">
            <v>98.41</v>
          </cell>
          <cell r="AA83">
            <v>118.52</v>
          </cell>
          <cell r="AB83">
            <v>99.22</v>
          </cell>
          <cell r="AC83">
            <v>110.65</v>
          </cell>
        </row>
        <row r="84">
          <cell r="A84">
            <v>2817</v>
          </cell>
          <cell r="B84" t="str">
            <v>Sản xuất máy móc và thiết bị văn phòng (trừ máy vi tính và thiết bị ngoại vi của máy vi tính)</v>
          </cell>
          <cell r="C84">
            <v>66.02</v>
          </cell>
          <cell r="D84">
            <v>108.7</v>
          </cell>
          <cell r="E84">
            <v>82.88</v>
          </cell>
          <cell r="F84">
            <v>88.76</v>
          </cell>
          <cell r="G84">
            <v>84.95</v>
          </cell>
          <cell r="H84">
            <v>103.11</v>
          </cell>
          <cell r="I84">
            <v>89.58</v>
          </cell>
          <cell r="J84">
            <v>70.97</v>
          </cell>
          <cell r="K84">
            <v>85.22</v>
          </cell>
          <cell r="L84">
            <v>84.95</v>
          </cell>
          <cell r="M84">
            <v>85.17</v>
          </cell>
          <cell r="N84">
            <v>85.36</v>
          </cell>
          <cell r="O84">
            <v>80.540000000000006</v>
          </cell>
          <cell r="P84">
            <v>84.49</v>
          </cell>
          <cell r="Q84">
            <v>84.04</v>
          </cell>
          <cell r="R84">
            <v>84.44</v>
          </cell>
          <cell r="S84">
            <v>91.31</v>
          </cell>
          <cell r="T84">
            <v>85.18</v>
          </cell>
          <cell r="U84">
            <v>85.19</v>
          </cell>
          <cell r="V84">
            <v>105.76</v>
          </cell>
          <cell r="W84">
            <v>87.06</v>
          </cell>
          <cell r="X84">
            <v>107.6</v>
          </cell>
          <cell r="Y84">
            <v>88.79</v>
          </cell>
          <cell r="Z84">
            <v>111.69</v>
          </cell>
          <cell r="AA84">
            <v>90.54</v>
          </cell>
          <cell r="AB84">
            <v>108.34</v>
          </cell>
          <cell r="AC84">
            <v>140.80000000000001</v>
          </cell>
        </row>
        <row r="85">
          <cell r="A85">
            <v>2819</v>
          </cell>
          <cell r="B85" t="str">
            <v>Sản xuất máy thông dụng khác</v>
          </cell>
          <cell r="C85">
            <v>161.47999999999999</v>
          </cell>
          <cell r="D85">
            <v>24.03</v>
          </cell>
          <cell r="E85">
            <v>38.06</v>
          </cell>
          <cell r="F85">
            <v>92.17</v>
          </cell>
          <cell r="G85">
            <v>48.69</v>
          </cell>
          <cell r="H85">
            <v>125.61</v>
          </cell>
          <cell r="I85">
            <v>58.29</v>
          </cell>
          <cell r="J85">
            <v>102.96</v>
          </cell>
          <cell r="K85">
            <v>64.2</v>
          </cell>
          <cell r="L85">
            <v>112.64</v>
          </cell>
          <cell r="M85">
            <v>70.23</v>
          </cell>
          <cell r="N85">
            <v>112.97</v>
          </cell>
          <cell r="O85">
            <v>103.74</v>
          </cell>
          <cell r="P85">
            <v>74.16</v>
          </cell>
          <cell r="Q85">
            <v>175.25</v>
          </cell>
          <cell r="R85">
            <v>80.709999999999994</v>
          </cell>
          <cell r="S85">
            <v>117.72</v>
          </cell>
          <cell r="T85">
            <v>83.02</v>
          </cell>
          <cell r="U85">
            <v>126.84</v>
          </cell>
          <cell r="V85">
            <v>188.62</v>
          </cell>
          <cell r="W85">
            <v>86.81</v>
          </cell>
          <cell r="X85">
            <v>120.77</v>
          </cell>
          <cell r="Y85">
            <v>88.85</v>
          </cell>
          <cell r="Z85">
            <v>137.12</v>
          </cell>
          <cell r="AA85">
            <v>91.75</v>
          </cell>
          <cell r="AB85">
            <v>141.93</v>
          </cell>
          <cell r="AC85">
            <v>155.15</v>
          </cell>
        </row>
        <row r="86">
          <cell r="A86">
            <v>2826</v>
          </cell>
          <cell r="B86" t="str">
            <v>Sản xuất máy cho ngành dệt, may và da</v>
          </cell>
          <cell r="C86">
            <v>97.4</v>
          </cell>
          <cell r="D86">
            <v>92.96</v>
          </cell>
          <cell r="E86">
            <v>95.21</v>
          </cell>
          <cell r="F86">
            <v>78.150000000000006</v>
          </cell>
          <cell r="G86">
            <v>88.47</v>
          </cell>
          <cell r="H86">
            <v>85.46</v>
          </cell>
          <cell r="I86">
            <v>87.62</v>
          </cell>
          <cell r="J86">
            <v>80.569999999999993</v>
          </cell>
          <cell r="K86">
            <v>85.94</v>
          </cell>
          <cell r="L86">
            <v>87.49</v>
          </cell>
          <cell r="M86">
            <v>86.22</v>
          </cell>
          <cell r="N86">
            <v>84.4</v>
          </cell>
          <cell r="O86">
            <v>99.78</v>
          </cell>
          <cell r="P86">
            <v>88.39</v>
          </cell>
          <cell r="Q86">
            <v>90.24</v>
          </cell>
          <cell r="R86">
            <v>88.65</v>
          </cell>
          <cell r="S86">
            <v>97.17</v>
          </cell>
          <cell r="T86">
            <v>89.67</v>
          </cell>
          <cell r="U86">
            <v>95.68</v>
          </cell>
          <cell r="V86">
            <v>96.44</v>
          </cell>
          <cell r="W86">
            <v>90.32</v>
          </cell>
          <cell r="X86">
            <v>118.19</v>
          </cell>
          <cell r="Y86">
            <v>92.36</v>
          </cell>
          <cell r="Z86">
            <v>99.92</v>
          </cell>
          <cell r="AA86">
            <v>92.88</v>
          </cell>
          <cell r="AB86">
            <v>104.27</v>
          </cell>
          <cell r="AC86">
            <v>110.93</v>
          </cell>
        </row>
        <row r="87">
          <cell r="A87">
            <v>2829</v>
          </cell>
          <cell r="B87" t="str">
            <v>Sản xuất máy chuyên dụng khác</v>
          </cell>
          <cell r="C87">
            <v>95.1</v>
          </cell>
          <cell r="D87">
            <v>156.81</v>
          </cell>
          <cell r="E87">
            <v>117.2</v>
          </cell>
          <cell r="F87">
            <v>83.3</v>
          </cell>
          <cell r="G87">
            <v>101.68</v>
          </cell>
          <cell r="H87">
            <v>118.3</v>
          </cell>
          <cell r="I87">
            <v>105.89</v>
          </cell>
          <cell r="J87">
            <v>115.89</v>
          </cell>
          <cell r="K87">
            <v>108.29</v>
          </cell>
          <cell r="L87">
            <v>122.48</v>
          </cell>
          <cell r="M87">
            <v>110.6</v>
          </cell>
          <cell r="N87">
            <v>118.67</v>
          </cell>
          <cell r="O87">
            <v>114.21</v>
          </cell>
          <cell r="P87">
            <v>111.12</v>
          </cell>
          <cell r="Q87">
            <v>119.39</v>
          </cell>
          <cell r="R87">
            <v>112.2</v>
          </cell>
          <cell r="S87">
            <v>141.81</v>
          </cell>
          <cell r="T87">
            <v>115.14</v>
          </cell>
          <cell r="U87">
            <v>124.37</v>
          </cell>
          <cell r="V87">
            <v>132.16999999999999</v>
          </cell>
          <cell r="W87">
            <v>116.9</v>
          </cell>
          <cell r="X87">
            <v>127.85</v>
          </cell>
          <cell r="Y87">
            <v>117.96</v>
          </cell>
          <cell r="Z87">
            <v>122.26</v>
          </cell>
          <cell r="AA87">
            <v>118.37</v>
          </cell>
          <cell r="AB87">
            <v>127.27</v>
          </cell>
          <cell r="AC87">
            <v>141.41</v>
          </cell>
        </row>
        <row r="88">
          <cell r="A88">
            <v>29</v>
          </cell>
          <cell r="B88" t="str">
            <v>Sản xuất xe có động cơ</v>
          </cell>
          <cell r="C88">
            <v>71.67</v>
          </cell>
          <cell r="D88">
            <v>131.59</v>
          </cell>
          <cell r="E88">
            <v>94.37</v>
          </cell>
          <cell r="F88">
            <v>96.81</v>
          </cell>
          <cell r="G88">
            <v>95.19</v>
          </cell>
          <cell r="H88">
            <v>57.84</v>
          </cell>
          <cell r="I88">
            <v>86.27</v>
          </cell>
          <cell r="J88">
            <v>72.73</v>
          </cell>
          <cell r="K88">
            <v>83.15</v>
          </cell>
          <cell r="L88">
            <v>89.36</v>
          </cell>
          <cell r="M88">
            <v>84.23</v>
          </cell>
          <cell r="N88">
            <v>73.47</v>
          </cell>
          <cell r="O88">
            <v>87.56</v>
          </cell>
          <cell r="P88">
            <v>84.75</v>
          </cell>
          <cell r="Q88">
            <v>93.58</v>
          </cell>
          <cell r="R88">
            <v>85.92</v>
          </cell>
          <cell r="S88">
            <v>102.93</v>
          </cell>
          <cell r="T88">
            <v>87.81</v>
          </cell>
          <cell r="U88">
            <v>94.49</v>
          </cell>
          <cell r="V88">
            <v>100.66</v>
          </cell>
          <cell r="W88">
            <v>89.26</v>
          </cell>
          <cell r="X88">
            <v>110.31</v>
          </cell>
          <cell r="Y88">
            <v>91.34</v>
          </cell>
          <cell r="Z88">
            <v>114.2</v>
          </cell>
          <cell r="AA88">
            <v>93.32</v>
          </cell>
          <cell r="AB88">
            <v>107.94</v>
          </cell>
          <cell r="AC88">
            <v>136.93</v>
          </cell>
        </row>
        <row r="89">
          <cell r="A89">
            <v>2910</v>
          </cell>
          <cell r="B89" t="str">
            <v>Sản xuất xe có động cơ</v>
          </cell>
          <cell r="C89">
            <v>68.56</v>
          </cell>
          <cell r="D89">
            <v>139.94999999999999</v>
          </cell>
          <cell r="E89">
            <v>93.76</v>
          </cell>
          <cell r="F89">
            <v>97.83</v>
          </cell>
          <cell r="G89">
            <v>95.1</v>
          </cell>
          <cell r="H89">
            <v>34.79</v>
          </cell>
          <cell r="I89">
            <v>81.16</v>
          </cell>
          <cell r="J89">
            <v>64.540000000000006</v>
          </cell>
          <cell r="K89">
            <v>77.16</v>
          </cell>
          <cell r="L89">
            <v>86.18</v>
          </cell>
          <cell r="M89">
            <v>78.81</v>
          </cell>
          <cell r="N89">
            <v>63.22</v>
          </cell>
          <cell r="O89">
            <v>91.64</v>
          </cell>
          <cell r="P89">
            <v>80.81</v>
          </cell>
          <cell r="Q89">
            <v>98.18</v>
          </cell>
          <cell r="R89">
            <v>83.02</v>
          </cell>
          <cell r="S89">
            <v>111.22</v>
          </cell>
          <cell r="T89">
            <v>86.06</v>
          </cell>
          <cell r="U89">
            <v>99.96</v>
          </cell>
          <cell r="V89">
            <v>103.05</v>
          </cell>
          <cell r="W89">
            <v>88.01</v>
          </cell>
          <cell r="X89">
            <v>113.94</v>
          </cell>
          <cell r="Y89">
            <v>90.62</v>
          </cell>
          <cell r="Z89">
            <v>119.48</v>
          </cell>
          <cell r="AA89">
            <v>93.39</v>
          </cell>
          <cell r="AB89">
            <v>112.22</v>
          </cell>
          <cell r="AC89">
            <v>137.54</v>
          </cell>
        </row>
        <row r="90">
          <cell r="A90">
            <v>2930</v>
          </cell>
          <cell r="B90" t="str">
            <v>Sản xuất phụ tùng và bộ phận phụ trợ cho xe có động cơ và động cơ xe</v>
          </cell>
          <cell r="C90">
            <v>75.83</v>
          </cell>
          <cell r="D90">
            <v>122.82</v>
          </cell>
          <cell r="E90">
            <v>95.12</v>
          </cell>
          <cell r="F90">
            <v>95.64</v>
          </cell>
          <cell r="G90">
            <v>95.3</v>
          </cell>
          <cell r="H90">
            <v>82.89</v>
          </cell>
          <cell r="I90">
            <v>92.23</v>
          </cell>
          <cell r="J90">
            <v>83.31</v>
          </cell>
          <cell r="K90">
            <v>90.36</v>
          </cell>
          <cell r="L90">
            <v>93.75</v>
          </cell>
          <cell r="M90">
            <v>90.92</v>
          </cell>
          <cell r="N90">
            <v>86.57</v>
          </cell>
          <cell r="O90">
            <v>82.47</v>
          </cell>
          <cell r="P90">
            <v>89.61</v>
          </cell>
          <cell r="Q90">
            <v>88.51</v>
          </cell>
          <cell r="R90">
            <v>89.45</v>
          </cell>
          <cell r="S90">
            <v>93.56</v>
          </cell>
          <cell r="T90">
            <v>89.93</v>
          </cell>
          <cell r="U90">
            <v>88.15</v>
          </cell>
          <cell r="V90">
            <v>97.63</v>
          </cell>
          <cell r="W90">
            <v>90.77</v>
          </cell>
          <cell r="X90">
            <v>105.7</v>
          </cell>
          <cell r="Y90">
            <v>92.21</v>
          </cell>
          <cell r="Z90">
            <v>107.09</v>
          </cell>
          <cell r="AA90">
            <v>93.25</v>
          </cell>
          <cell r="AB90">
            <v>102.4</v>
          </cell>
          <cell r="AC90">
            <v>136.16999999999999</v>
          </cell>
        </row>
        <row r="91">
          <cell r="A91">
            <v>30</v>
          </cell>
          <cell r="B91" t="str">
            <v>Sản xuất phương tiện vận tải khác</v>
          </cell>
          <cell r="C91">
            <v>82.15</v>
          </cell>
          <cell r="D91">
            <v>123.94</v>
          </cell>
          <cell r="E91">
            <v>98.82</v>
          </cell>
          <cell r="F91">
            <v>104.29</v>
          </cell>
          <cell r="G91">
            <v>100.58</v>
          </cell>
          <cell r="H91">
            <v>36.51</v>
          </cell>
          <cell r="I91">
            <v>85.11</v>
          </cell>
          <cell r="J91">
            <v>85.04</v>
          </cell>
          <cell r="K91">
            <v>85.1</v>
          </cell>
          <cell r="L91">
            <v>108.65</v>
          </cell>
          <cell r="M91">
            <v>88.69</v>
          </cell>
          <cell r="N91">
            <v>76.290000000000006</v>
          </cell>
          <cell r="O91">
            <v>97.16</v>
          </cell>
          <cell r="P91">
            <v>89.92</v>
          </cell>
          <cell r="Q91">
            <v>94.46</v>
          </cell>
          <cell r="R91">
            <v>90.53</v>
          </cell>
          <cell r="S91">
            <v>91.84</v>
          </cell>
          <cell r="T91">
            <v>90.68</v>
          </cell>
          <cell r="U91">
            <v>94.43</v>
          </cell>
          <cell r="V91">
            <v>83</v>
          </cell>
          <cell r="W91">
            <v>90.14</v>
          </cell>
          <cell r="X91">
            <v>90.72</v>
          </cell>
          <cell r="Y91">
            <v>90.2</v>
          </cell>
          <cell r="Z91">
            <v>90.22</v>
          </cell>
          <cell r="AA91">
            <v>90.2</v>
          </cell>
          <cell r="AB91">
            <v>88.01</v>
          </cell>
          <cell r="AC91">
            <v>111.73</v>
          </cell>
        </row>
        <row r="92">
          <cell r="A92">
            <v>3091</v>
          </cell>
          <cell r="B92" t="str">
            <v>Sản xuất mô tô, xe máy</v>
          </cell>
          <cell r="C92">
            <v>82.15</v>
          </cell>
          <cell r="D92">
            <v>123.94</v>
          </cell>
          <cell r="E92">
            <v>98.82</v>
          </cell>
          <cell r="F92">
            <v>104.29</v>
          </cell>
          <cell r="G92">
            <v>100.58</v>
          </cell>
          <cell r="H92">
            <v>36.51</v>
          </cell>
          <cell r="I92">
            <v>85.11</v>
          </cell>
          <cell r="J92">
            <v>85.04</v>
          </cell>
          <cell r="K92">
            <v>85.1</v>
          </cell>
          <cell r="L92">
            <v>108.65</v>
          </cell>
          <cell r="M92">
            <v>88.69</v>
          </cell>
          <cell r="N92">
            <v>76.290000000000006</v>
          </cell>
          <cell r="O92">
            <v>97.16</v>
          </cell>
          <cell r="P92">
            <v>89.92</v>
          </cell>
          <cell r="Q92">
            <v>94.46</v>
          </cell>
          <cell r="R92">
            <v>90.53</v>
          </cell>
          <cell r="S92">
            <v>91.84</v>
          </cell>
          <cell r="T92">
            <v>90.68</v>
          </cell>
          <cell r="U92">
            <v>94.43</v>
          </cell>
          <cell r="V92">
            <v>83</v>
          </cell>
          <cell r="W92">
            <v>90.14</v>
          </cell>
          <cell r="X92">
            <v>90.72</v>
          </cell>
          <cell r="Y92">
            <v>90.2</v>
          </cell>
          <cell r="Z92">
            <v>90.22</v>
          </cell>
          <cell r="AA92">
            <v>90.2</v>
          </cell>
          <cell r="AB92">
            <v>88.01</v>
          </cell>
          <cell r="AC92">
            <v>111.73</v>
          </cell>
        </row>
        <row r="93">
          <cell r="A93">
            <v>31</v>
          </cell>
          <cell r="B93" t="str">
            <v>Sản xuất giường, tủ, bàn, ghế</v>
          </cell>
          <cell r="C93">
            <v>86.87</v>
          </cell>
          <cell r="D93">
            <v>132.76</v>
          </cell>
          <cell r="E93">
            <v>105.53</v>
          </cell>
          <cell r="F93">
            <v>103.2</v>
          </cell>
          <cell r="G93">
            <v>104.71</v>
          </cell>
          <cell r="H93">
            <v>92.42</v>
          </cell>
          <cell r="I93">
            <v>101.55</v>
          </cell>
          <cell r="J93">
            <v>94.41</v>
          </cell>
          <cell r="K93">
            <v>100.07</v>
          </cell>
          <cell r="L93">
            <v>108.33</v>
          </cell>
          <cell r="M93">
            <v>101.46</v>
          </cell>
          <cell r="N93">
            <v>98.38</v>
          </cell>
          <cell r="O93">
            <v>111.31</v>
          </cell>
          <cell r="P93">
            <v>103.03</v>
          </cell>
          <cell r="Q93">
            <v>116.43</v>
          </cell>
          <cell r="R93">
            <v>104.79</v>
          </cell>
          <cell r="S93">
            <v>114.99</v>
          </cell>
          <cell r="T93">
            <v>105.98</v>
          </cell>
          <cell r="U93">
            <v>114.27</v>
          </cell>
          <cell r="V93">
            <v>111.54</v>
          </cell>
          <cell r="W93">
            <v>106.62</v>
          </cell>
          <cell r="X93">
            <v>108.85</v>
          </cell>
          <cell r="Y93">
            <v>106.86</v>
          </cell>
          <cell r="Z93">
            <v>98.49</v>
          </cell>
          <cell r="AA93">
            <v>106.01</v>
          </cell>
          <cell r="AB93">
            <v>106.08</v>
          </cell>
          <cell r="AC93">
            <v>134.35</v>
          </cell>
        </row>
        <row r="94">
          <cell r="A94">
            <v>3100</v>
          </cell>
          <cell r="B94" t="str">
            <v>Sản xuất giường, tủ, bàn, ghế</v>
          </cell>
          <cell r="C94">
            <v>86.87</v>
          </cell>
          <cell r="D94">
            <v>132.76</v>
          </cell>
          <cell r="E94">
            <v>105.53</v>
          </cell>
          <cell r="F94">
            <v>103.2</v>
          </cell>
          <cell r="G94">
            <v>104.71</v>
          </cell>
          <cell r="H94">
            <v>92.42</v>
          </cell>
          <cell r="I94">
            <v>101.55</v>
          </cell>
          <cell r="J94">
            <v>94.41</v>
          </cell>
          <cell r="K94">
            <v>100.07</v>
          </cell>
          <cell r="L94">
            <v>108.33</v>
          </cell>
          <cell r="M94">
            <v>101.46</v>
          </cell>
          <cell r="N94">
            <v>98.38</v>
          </cell>
          <cell r="O94">
            <v>111.31</v>
          </cell>
          <cell r="P94">
            <v>103.03</v>
          </cell>
          <cell r="Q94">
            <v>116.43</v>
          </cell>
          <cell r="R94">
            <v>104.79</v>
          </cell>
          <cell r="S94">
            <v>114.99</v>
          </cell>
          <cell r="T94">
            <v>105.98</v>
          </cell>
          <cell r="U94">
            <v>114.27</v>
          </cell>
          <cell r="V94">
            <v>111.54</v>
          </cell>
          <cell r="W94">
            <v>106.62</v>
          </cell>
          <cell r="X94">
            <v>108.85</v>
          </cell>
          <cell r="Y94">
            <v>106.86</v>
          </cell>
          <cell r="Z94">
            <v>98.49</v>
          </cell>
          <cell r="AA94">
            <v>106.01</v>
          </cell>
          <cell r="AB94">
            <v>106.08</v>
          </cell>
          <cell r="AC94">
            <v>134.35</v>
          </cell>
        </row>
        <row r="95">
          <cell r="A95">
            <v>32</v>
          </cell>
          <cell r="B95" t="str">
            <v>Công nghiệp chế biến, chế tạo khác</v>
          </cell>
          <cell r="C95">
            <v>151.94</v>
          </cell>
          <cell r="D95">
            <v>200.47</v>
          </cell>
          <cell r="E95">
            <v>174.04</v>
          </cell>
          <cell r="F95">
            <v>79.67</v>
          </cell>
          <cell r="G95">
            <v>130.11000000000001</v>
          </cell>
          <cell r="H95">
            <v>60.61</v>
          </cell>
          <cell r="I95">
            <v>107.42</v>
          </cell>
          <cell r="J95">
            <v>52.32</v>
          </cell>
          <cell r="K95">
            <v>94.2</v>
          </cell>
          <cell r="L95">
            <v>62.26</v>
          </cell>
          <cell r="M95">
            <v>88.35</v>
          </cell>
          <cell r="N95">
            <v>58.34</v>
          </cell>
          <cell r="O95">
            <v>65.010000000000005</v>
          </cell>
          <cell r="P95">
            <v>84.76</v>
          </cell>
          <cell r="Q95">
            <v>39.39</v>
          </cell>
          <cell r="R95">
            <v>75.459999999999994</v>
          </cell>
          <cell r="S95">
            <v>46.4</v>
          </cell>
          <cell r="T95">
            <v>71.069999999999993</v>
          </cell>
          <cell r="U95">
            <v>48.1</v>
          </cell>
          <cell r="V95">
            <v>57.59</v>
          </cell>
          <cell r="W95">
            <v>69.459999999999994</v>
          </cell>
          <cell r="X95">
            <v>56.72</v>
          </cell>
          <cell r="Y95">
            <v>68.17</v>
          </cell>
          <cell r="Z95">
            <v>47.53</v>
          </cell>
          <cell r="AA95">
            <v>66.03</v>
          </cell>
          <cell r="AB95">
            <v>53.75</v>
          </cell>
          <cell r="AC95">
            <v>68.459999999999994</v>
          </cell>
        </row>
        <row r="96">
          <cell r="A96">
            <v>3240</v>
          </cell>
          <cell r="B96" t="str">
            <v>Sản xuất đồ chơi, trò chơi</v>
          </cell>
          <cell r="C96">
            <v>257.79000000000002</v>
          </cell>
          <cell r="D96">
            <v>327.78</v>
          </cell>
          <cell r="E96">
            <v>289.62</v>
          </cell>
          <cell r="F96">
            <v>58.6</v>
          </cell>
          <cell r="G96">
            <v>156.44</v>
          </cell>
          <cell r="H96">
            <v>38.07</v>
          </cell>
          <cell r="I96">
            <v>112.12</v>
          </cell>
          <cell r="J96">
            <v>19.649999999999999</v>
          </cell>
          <cell r="K96">
            <v>88.3</v>
          </cell>
          <cell r="L96">
            <v>36.020000000000003</v>
          </cell>
          <cell r="M96">
            <v>79.11</v>
          </cell>
          <cell r="N96">
            <v>31.15</v>
          </cell>
          <cell r="O96">
            <v>34.68</v>
          </cell>
          <cell r="P96">
            <v>72.569999999999993</v>
          </cell>
          <cell r="Q96">
            <v>16.600000000000001</v>
          </cell>
          <cell r="R96">
            <v>58.16</v>
          </cell>
          <cell r="S96">
            <v>20.18</v>
          </cell>
          <cell r="T96">
            <v>51.68</v>
          </cell>
          <cell r="U96">
            <v>21.34</v>
          </cell>
          <cell r="V96">
            <v>24.26</v>
          </cell>
          <cell r="W96">
            <v>48.17</v>
          </cell>
          <cell r="X96">
            <v>22.09</v>
          </cell>
          <cell r="Y96">
            <v>45.35</v>
          </cell>
          <cell r="Z96">
            <v>16.29</v>
          </cell>
          <cell r="AA96">
            <v>41.81</v>
          </cell>
          <cell r="AB96">
            <v>20.56</v>
          </cell>
          <cell r="AC96">
            <v>24.89</v>
          </cell>
        </row>
        <row r="97">
          <cell r="A97">
            <v>3250</v>
          </cell>
          <cell r="B97" t="str">
            <v>Sản xuất thiết bị, dụng cụ y tế, nha khoa, chỉnh hình và phục hồi chức năng</v>
          </cell>
          <cell r="C97">
            <v>89.13</v>
          </cell>
          <cell r="D97">
            <v>116.69</v>
          </cell>
          <cell r="E97">
            <v>102.49</v>
          </cell>
          <cell r="F97">
            <v>107.62</v>
          </cell>
          <cell r="G97">
            <v>104.35</v>
          </cell>
          <cell r="H97">
            <v>93.73</v>
          </cell>
          <cell r="I97">
            <v>101.42</v>
          </cell>
          <cell r="J97">
            <v>91.33</v>
          </cell>
          <cell r="K97">
            <v>99.31</v>
          </cell>
          <cell r="L97">
            <v>88.16</v>
          </cell>
          <cell r="M97">
            <v>97.38</v>
          </cell>
          <cell r="N97">
            <v>91.11</v>
          </cell>
          <cell r="O97">
            <v>90.6</v>
          </cell>
          <cell r="P97">
            <v>96.41</v>
          </cell>
          <cell r="Q97">
            <v>93.7</v>
          </cell>
          <cell r="R97">
            <v>96.06</v>
          </cell>
          <cell r="S97">
            <v>68.89</v>
          </cell>
          <cell r="T97">
            <v>92.2</v>
          </cell>
          <cell r="U97">
            <v>83.18</v>
          </cell>
          <cell r="V97">
            <v>81.430000000000007</v>
          </cell>
          <cell r="W97">
            <v>90.92</v>
          </cell>
          <cell r="X97">
            <v>106.29</v>
          </cell>
          <cell r="Y97">
            <v>92.23</v>
          </cell>
          <cell r="Z97">
            <v>112.7</v>
          </cell>
          <cell r="AA97">
            <v>93.75</v>
          </cell>
          <cell r="AB97">
            <v>98.31</v>
          </cell>
          <cell r="AC97">
            <v>131.86000000000001</v>
          </cell>
        </row>
        <row r="98">
          <cell r="A98">
            <v>3290</v>
          </cell>
          <cell r="B98" t="str">
            <v>Sản xuất khác chưa được phân vào đâu</v>
          </cell>
          <cell r="C98">
            <v>92.23</v>
          </cell>
          <cell r="D98">
            <v>136.61000000000001</v>
          </cell>
          <cell r="E98">
            <v>111.48</v>
          </cell>
          <cell r="F98">
            <v>107.69</v>
          </cell>
          <cell r="G98">
            <v>110.06</v>
          </cell>
          <cell r="H98">
            <v>87.95</v>
          </cell>
          <cell r="I98">
            <v>103.83</v>
          </cell>
          <cell r="J98">
            <v>91.64</v>
          </cell>
          <cell r="K98">
            <v>101.02</v>
          </cell>
          <cell r="L98">
            <v>85.86</v>
          </cell>
          <cell r="M98">
            <v>97.93</v>
          </cell>
          <cell r="N98">
            <v>88.4</v>
          </cell>
          <cell r="O98">
            <v>93.12</v>
          </cell>
          <cell r="P98">
            <v>97.2</v>
          </cell>
          <cell r="Q98">
            <v>81.290000000000006</v>
          </cell>
          <cell r="R98">
            <v>94.74</v>
          </cell>
          <cell r="S98">
            <v>104.55</v>
          </cell>
          <cell r="T98">
            <v>95.89</v>
          </cell>
          <cell r="U98">
            <v>92.42</v>
          </cell>
          <cell r="V98">
            <v>123.53</v>
          </cell>
          <cell r="W98">
            <v>98.85</v>
          </cell>
          <cell r="X98">
            <v>107.77</v>
          </cell>
          <cell r="Y98">
            <v>99.72</v>
          </cell>
          <cell r="Z98">
            <v>108.35</v>
          </cell>
          <cell r="AA98">
            <v>100.44</v>
          </cell>
          <cell r="AB98">
            <v>113.29</v>
          </cell>
          <cell r="AC98">
            <v>146.05000000000001</v>
          </cell>
        </row>
        <row r="99">
          <cell r="A99">
            <v>33</v>
          </cell>
          <cell r="B99" t="str">
            <v>Sửa chữa, bảo dưỡng và lắp đặt máy móc và thiết bị</v>
          </cell>
          <cell r="C99">
            <v>81.95</v>
          </cell>
          <cell r="D99">
            <v>115.82</v>
          </cell>
          <cell r="E99">
            <v>95.88</v>
          </cell>
          <cell r="F99">
            <v>90.74</v>
          </cell>
          <cell r="G99">
            <v>94.12</v>
          </cell>
          <cell r="H99">
            <v>73.790000000000006</v>
          </cell>
          <cell r="I99">
            <v>88.69</v>
          </cell>
          <cell r="J99">
            <v>82.02</v>
          </cell>
          <cell r="K99">
            <v>87.02</v>
          </cell>
          <cell r="L99">
            <v>96.1</v>
          </cell>
          <cell r="M99">
            <v>88.53</v>
          </cell>
          <cell r="N99">
            <v>83.81</v>
          </cell>
          <cell r="O99">
            <v>109.47</v>
          </cell>
          <cell r="P99">
            <v>91.13</v>
          </cell>
          <cell r="Q99">
            <v>97.91</v>
          </cell>
          <cell r="R99">
            <v>92</v>
          </cell>
          <cell r="S99">
            <v>101.34</v>
          </cell>
          <cell r="T99">
            <v>93.16</v>
          </cell>
          <cell r="U99">
            <v>102.51</v>
          </cell>
          <cell r="V99">
            <v>83.85</v>
          </cell>
          <cell r="W99">
            <v>92.11</v>
          </cell>
          <cell r="X99">
            <v>89.45</v>
          </cell>
          <cell r="Y99">
            <v>91.8</v>
          </cell>
          <cell r="Z99">
            <v>74.64</v>
          </cell>
          <cell r="AA99">
            <v>89.44</v>
          </cell>
          <cell r="AB99">
            <v>81.64</v>
          </cell>
          <cell r="AC99">
            <v>123.55</v>
          </cell>
        </row>
        <row r="100">
          <cell r="A100">
            <v>3312</v>
          </cell>
          <cell r="B100" t="str">
            <v>Sửa chữa máy móc, thiết bị</v>
          </cell>
          <cell r="C100">
            <v>75.64</v>
          </cell>
          <cell r="D100">
            <v>90.71</v>
          </cell>
          <cell r="E100">
            <v>84.42</v>
          </cell>
          <cell r="F100">
            <v>69.260000000000005</v>
          </cell>
          <cell r="G100">
            <v>78.97</v>
          </cell>
          <cell r="H100">
            <v>102.23</v>
          </cell>
          <cell r="I100">
            <v>84.43</v>
          </cell>
          <cell r="J100">
            <v>136.85</v>
          </cell>
          <cell r="K100">
            <v>96.21</v>
          </cell>
          <cell r="L100">
            <v>121.65</v>
          </cell>
          <cell r="M100">
            <v>100.81</v>
          </cell>
          <cell r="N100">
            <v>121.46</v>
          </cell>
          <cell r="O100">
            <v>131.06</v>
          </cell>
          <cell r="P100">
            <v>105.12</v>
          </cell>
          <cell r="Q100">
            <v>124.73</v>
          </cell>
          <cell r="R100">
            <v>107.81</v>
          </cell>
          <cell r="S100">
            <v>101.17</v>
          </cell>
          <cell r="T100">
            <v>106.82</v>
          </cell>
          <cell r="U100">
            <v>117.03</v>
          </cell>
          <cell r="V100">
            <v>73.08</v>
          </cell>
          <cell r="W100">
            <v>102.19</v>
          </cell>
          <cell r="X100">
            <v>104.14</v>
          </cell>
          <cell r="Y100">
            <v>102.45</v>
          </cell>
          <cell r="Z100">
            <v>112.05</v>
          </cell>
          <cell r="AA100">
            <v>103.64</v>
          </cell>
          <cell r="AB100">
            <v>97.55</v>
          </cell>
          <cell r="AC100">
            <v>144.09</v>
          </cell>
        </row>
        <row r="101">
          <cell r="A101">
            <v>3315</v>
          </cell>
          <cell r="B101" t="str">
            <v>Sửa chữa và bảo dưỡng phương tiện vận tải (trừ ô tô, mô tô, xe máy và xe có động cơ khác)</v>
          </cell>
          <cell r="C101">
            <v>91.49</v>
          </cell>
          <cell r="D101">
            <v>116.94</v>
          </cell>
          <cell r="E101">
            <v>102.92</v>
          </cell>
          <cell r="F101">
            <v>103.5</v>
          </cell>
          <cell r="G101">
            <v>103.11</v>
          </cell>
          <cell r="H101">
            <v>80.87</v>
          </cell>
          <cell r="I101">
            <v>97.1</v>
          </cell>
          <cell r="J101">
            <v>90.25</v>
          </cell>
          <cell r="K101">
            <v>95.67</v>
          </cell>
          <cell r="L101">
            <v>131.34</v>
          </cell>
          <cell r="M101">
            <v>101.14</v>
          </cell>
          <cell r="N101">
            <v>99.25</v>
          </cell>
          <cell r="O101">
            <v>109.04</v>
          </cell>
          <cell r="P101">
            <v>102.24</v>
          </cell>
          <cell r="Q101">
            <v>95.54</v>
          </cell>
          <cell r="R101">
            <v>101.32</v>
          </cell>
          <cell r="S101">
            <v>110.8</v>
          </cell>
          <cell r="T101">
            <v>102.51</v>
          </cell>
          <cell r="U101">
            <v>105.04</v>
          </cell>
          <cell r="V101">
            <v>105.99</v>
          </cell>
          <cell r="W101">
            <v>102.89</v>
          </cell>
          <cell r="X101">
            <v>88.85</v>
          </cell>
          <cell r="Y101">
            <v>101.19</v>
          </cell>
          <cell r="Z101">
            <v>77.14</v>
          </cell>
          <cell r="AA101">
            <v>97.99</v>
          </cell>
          <cell r="AB101">
            <v>88.51</v>
          </cell>
          <cell r="AC101">
            <v>110</v>
          </cell>
        </row>
        <row r="102">
          <cell r="A102">
            <v>3320</v>
          </cell>
          <cell r="B102" t="str">
            <v>Lắp đặt máy móc và thiết bị công nghiệp</v>
          </cell>
          <cell r="C102">
            <v>78.34</v>
          </cell>
          <cell r="D102">
            <v>129.66999999999999</v>
          </cell>
          <cell r="E102">
            <v>95.83</v>
          </cell>
          <cell r="F102">
            <v>92.4</v>
          </cell>
          <cell r="G102">
            <v>94.64</v>
          </cell>
          <cell r="H102">
            <v>57.97</v>
          </cell>
          <cell r="I102">
            <v>84.41</v>
          </cell>
          <cell r="J102">
            <v>60.57</v>
          </cell>
          <cell r="K102">
            <v>77.510000000000005</v>
          </cell>
          <cell r="L102">
            <v>63.73</v>
          </cell>
          <cell r="M102">
            <v>75.19</v>
          </cell>
          <cell r="N102">
            <v>60.75</v>
          </cell>
          <cell r="O102">
            <v>97.24</v>
          </cell>
          <cell r="P102">
            <v>77.540000000000006</v>
          </cell>
          <cell r="Q102">
            <v>85.77</v>
          </cell>
          <cell r="R102">
            <v>78.5</v>
          </cell>
          <cell r="S102">
            <v>94.13</v>
          </cell>
          <cell r="T102">
            <v>80.27</v>
          </cell>
          <cell r="U102">
            <v>92.12</v>
          </cell>
          <cell r="V102">
            <v>73.989999999999995</v>
          </cell>
          <cell r="W102">
            <v>79.62</v>
          </cell>
          <cell r="X102">
            <v>80.52</v>
          </cell>
          <cell r="Y102">
            <v>79.709999999999994</v>
          </cell>
          <cell r="Z102">
            <v>57.73</v>
          </cell>
          <cell r="AA102">
            <v>76.48</v>
          </cell>
          <cell r="AB102">
            <v>68.150000000000006</v>
          </cell>
          <cell r="AC102">
            <v>123.41</v>
          </cell>
        </row>
        <row r="103">
          <cell r="A103" t="str">
            <v>D</v>
          </cell>
          <cell r="B103" t="str">
            <v>Sản xuất và phân phối điện, khí đốt, nước nóng, hơi nước và điều hoà không khí</v>
          </cell>
          <cell r="C103">
            <v>97.21</v>
          </cell>
          <cell r="D103">
            <v>118.66</v>
          </cell>
          <cell r="E103">
            <v>107</v>
          </cell>
          <cell r="F103">
            <v>106.1</v>
          </cell>
          <cell r="G103">
            <v>106.67</v>
          </cell>
          <cell r="H103">
            <v>91.44</v>
          </cell>
          <cell r="I103">
            <v>102.77</v>
          </cell>
          <cell r="J103">
            <v>99.03</v>
          </cell>
          <cell r="K103">
            <v>102.12</v>
          </cell>
          <cell r="L103">
            <v>103.17</v>
          </cell>
          <cell r="M103">
            <v>101.98</v>
          </cell>
          <cell r="N103">
            <v>98.47</v>
          </cell>
          <cell r="O103">
            <v>105.24</v>
          </cell>
          <cell r="P103">
            <v>102.42</v>
          </cell>
          <cell r="Q103">
            <v>101.38</v>
          </cell>
          <cell r="R103">
            <v>102.44</v>
          </cell>
          <cell r="S103">
            <v>108.39</v>
          </cell>
          <cell r="T103">
            <v>103</v>
          </cell>
          <cell r="U103">
            <v>104.93</v>
          </cell>
          <cell r="V103">
            <v>102.01</v>
          </cell>
          <cell r="W103">
            <v>103.16</v>
          </cell>
          <cell r="X103">
            <v>103.52</v>
          </cell>
          <cell r="Y103">
            <v>103.16</v>
          </cell>
          <cell r="Z103">
            <v>104.91</v>
          </cell>
          <cell r="AA103">
            <v>103.07</v>
          </cell>
          <cell r="AB103">
            <v>103.42</v>
          </cell>
          <cell r="AC103">
            <v>116.27</v>
          </cell>
        </row>
        <row r="104">
          <cell r="A104">
            <v>35</v>
          </cell>
          <cell r="B104" t="str">
            <v>Sản xuất và phân phối điện, khí đốt, nước nóng, hơi nước và điều hoà không khí</v>
          </cell>
          <cell r="C104">
            <v>97.21</v>
          </cell>
          <cell r="D104">
            <v>118.66</v>
          </cell>
          <cell r="E104">
            <v>107</v>
          </cell>
          <cell r="F104">
            <v>106.1</v>
          </cell>
          <cell r="G104">
            <v>106.67</v>
          </cell>
          <cell r="H104">
            <v>91.44</v>
          </cell>
          <cell r="I104">
            <v>102.77</v>
          </cell>
          <cell r="J104">
            <v>99.03</v>
          </cell>
          <cell r="K104">
            <v>102.12</v>
          </cell>
          <cell r="L104">
            <v>103.17</v>
          </cell>
          <cell r="M104">
            <v>101.98</v>
          </cell>
          <cell r="N104">
            <v>98.47</v>
          </cell>
          <cell r="O104">
            <v>105.24</v>
          </cell>
          <cell r="P104">
            <v>102.42</v>
          </cell>
          <cell r="Q104">
            <v>101.38</v>
          </cell>
          <cell r="R104">
            <v>102.44</v>
          </cell>
          <cell r="S104">
            <v>108.39</v>
          </cell>
          <cell r="T104">
            <v>103</v>
          </cell>
          <cell r="U104">
            <v>104.93</v>
          </cell>
          <cell r="V104">
            <v>102.01</v>
          </cell>
          <cell r="W104">
            <v>103.16</v>
          </cell>
          <cell r="X104">
            <v>103.52</v>
          </cell>
          <cell r="Y104">
            <v>103.16</v>
          </cell>
          <cell r="Z104">
            <v>104.91</v>
          </cell>
          <cell r="AA104">
            <v>103.07</v>
          </cell>
          <cell r="AB104">
            <v>103.42</v>
          </cell>
          <cell r="AC104">
            <v>116.27</v>
          </cell>
        </row>
        <row r="105">
          <cell r="A105">
            <v>3510</v>
          </cell>
          <cell r="B105" t="str">
            <v>Sản xuất, truyền tải và phân phối điện</v>
          </cell>
          <cell r="C105">
            <v>97.21</v>
          </cell>
          <cell r="D105">
            <v>118.66</v>
          </cell>
          <cell r="E105">
            <v>107</v>
          </cell>
          <cell r="F105">
            <v>106.1</v>
          </cell>
          <cell r="G105">
            <v>106.67</v>
          </cell>
          <cell r="H105">
            <v>91.44</v>
          </cell>
          <cell r="I105">
            <v>102.77</v>
          </cell>
          <cell r="J105">
            <v>99.03</v>
          </cell>
          <cell r="K105">
            <v>102.12</v>
          </cell>
          <cell r="L105">
            <v>103.17</v>
          </cell>
          <cell r="M105">
            <v>101.98</v>
          </cell>
          <cell r="N105">
            <v>98.47</v>
          </cell>
          <cell r="O105">
            <v>105.24</v>
          </cell>
          <cell r="P105">
            <v>102.42</v>
          </cell>
          <cell r="Q105">
            <v>101.38</v>
          </cell>
          <cell r="R105">
            <v>102.44</v>
          </cell>
          <cell r="S105">
            <v>108.39</v>
          </cell>
          <cell r="T105">
            <v>103</v>
          </cell>
          <cell r="U105">
            <v>104.93</v>
          </cell>
          <cell r="V105">
            <v>102.01</v>
          </cell>
          <cell r="W105">
            <v>103.16</v>
          </cell>
          <cell r="X105">
            <v>103.52</v>
          </cell>
          <cell r="Y105">
            <v>103.16</v>
          </cell>
          <cell r="Z105">
            <v>104.91</v>
          </cell>
          <cell r="AA105">
            <v>103.07</v>
          </cell>
          <cell r="AB105">
            <v>103.42</v>
          </cell>
          <cell r="AC105">
            <v>116.27</v>
          </cell>
        </row>
        <row r="106">
          <cell r="A106" t="str">
            <v>E</v>
          </cell>
          <cell r="B106" t="str">
            <v>Cung cấp nước; hoạt động quản lý và xử lý rác thải, nước thải</v>
          </cell>
          <cell r="C106">
            <v>101.55</v>
          </cell>
          <cell r="D106">
            <v>107.79</v>
          </cell>
          <cell r="E106">
            <v>104.64</v>
          </cell>
          <cell r="F106">
            <v>103.04</v>
          </cell>
          <cell r="G106">
            <v>104.1</v>
          </cell>
          <cell r="H106">
            <v>99.85</v>
          </cell>
          <cell r="I106">
            <v>103.03</v>
          </cell>
          <cell r="J106">
            <v>102.46</v>
          </cell>
          <cell r="K106">
            <v>102.92</v>
          </cell>
          <cell r="L106">
            <v>103.91</v>
          </cell>
          <cell r="M106">
            <v>103.09</v>
          </cell>
          <cell r="N106">
            <v>102.12</v>
          </cell>
          <cell r="O106">
            <v>102.17</v>
          </cell>
          <cell r="P106">
            <v>103</v>
          </cell>
          <cell r="Q106">
            <v>103.23</v>
          </cell>
          <cell r="R106">
            <v>103.03</v>
          </cell>
          <cell r="S106">
            <v>106.67</v>
          </cell>
          <cell r="T106">
            <v>103.46</v>
          </cell>
          <cell r="U106">
            <v>104.05</v>
          </cell>
          <cell r="V106">
            <v>107.12</v>
          </cell>
          <cell r="W106">
            <v>103.84</v>
          </cell>
          <cell r="X106">
            <v>104.38</v>
          </cell>
          <cell r="Y106">
            <v>103.9</v>
          </cell>
          <cell r="Z106">
            <v>107.72</v>
          </cell>
          <cell r="AA106">
            <v>104.23</v>
          </cell>
          <cell r="AB106">
            <v>106.39</v>
          </cell>
          <cell r="AC106">
            <v>108.4</v>
          </cell>
        </row>
        <row r="107">
          <cell r="A107">
            <v>36</v>
          </cell>
          <cell r="B107" t="str">
            <v>Khai thác, xử lý và cung cấp nước</v>
          </cell>
          <cell r="C107">
            <v>108.12</v>
          </cell>
          <cell r="D107">
            <v>106.13</v>
          </cell>
          <cell r="E107">
            <v>107.11</v>
          </cell>
          <cell r="F107">
            <v>105.28</v>
          </cell>
          <cell r="G107">
            <v>106.5</v>
          </cell>
          <cell r="H107">
            <v>101.63</v>
          </cell>
          <cell r="I107">
            <v>105.24</v>
          </cell>
          <cell r="J107">
            <v>104.64</v>
          </cell>
          <cell r="K107">
            <v>105.11</v>
          </cell>
          <cell r="L107">
            <v>105.3</v>
          </cell>
          <cell r="M107">
            <v>105.15</v>
          </cell>
          <cell r="N107">
            <v>103.88</v>
          </cell>
          <cell r="O107">
            <v>104.6</v>
          </cell>
          <cell r="P107">
            <v>105.07</v>
          </cell>
          <cell r="Q107">
            <v>102.77</v>
          </cell>
          <cell r="R107">
            <v>104.76</v>
          </cell>
          <cell r="S107">
            <v>102.67</v>
          </cell>
          <cell r="T107">
            <v>104.52</v>
          </cell>
          <cell r="U107">
            <v>103.33</v>
          </cell>
          <cell r="V107">
            <v>102.42</v>
          </cell>
          <cell r="W107">
            <v>104.31</v>
          </cell>
          <cell r="X107">
            <v>103.07</v>
          </cell>
          <cell r="Y107">
            <v>104.19</v>
          </cell>
          <cell r="Z107">
            <v>104.89</v>
          </cell>
          <cell r="AA107">
            <v>104.25</v>
          </cell>
          <cell r="AB107">
            <v>103.45</v>
          </cell>
          <cell r="AC107">
            <v>104.15</v>
          </cell>
        </row>
        <row r="108">
          <cell r="A108">
            <v>3600</v>
          </cell>
          <cell r="B108" t="str">
            <v>Khai thác, xử lý và cung cấp nước</v>
          </cell>
          <cell r="C108">
            <v>108.12</v>
          </cell>
          <cell r="D108">
            <v>106.13</v>
          </cell>
          <cell r="E108">
            <v>107.11</v>
          </cell>
          <cell r="F108">
            <v>105.28</v>
          </cell>
          <cell r="G108">
            <v>106.5</v>
          </cell>
          <cell r="H108">
            <v>101.63</v>
          </cell>
          <cell r="I108">
            <v>105.24</v>
          </cell>
          <cell r="J108">
            <v>104.64</v>
          </cell>
          <cell r="K108">
            <v>105.11</v>
          </cell>
          <cell r="L108">
            <v>105.3</v>
          </cell>
          <cell r="M108">
            <v>105.15</v>
          </cell>
          <cell r="N108">
            <v>103.88</v>
          </cell>
          <cell r="O108">
            <v>104.6</v>
          </cell>
          <cell r="P108">
            <v>105.07</v>
          </cell>
          <cell r="Q108">
            <v>102.77</v>
          </cell>
          <cell r="R108">
            <v>104.76</v>
          </cell>
          <cell r="S108">
            <v>102.67</v>
          </cell>
          <cell r="T108">
            <v>104.52</v>
          </cell>
          <cell r="U108">
            <v>103.33</v>
          </cell>
          <cell r="V108">
            <v>102.42</v>
          </cell>
          <cell r="W108">
            <v>104.31</v>
          </cell>
          <cell r="X108">
            <v>103.07</v>
          </cell>
          <cell r="Y108">
            <v>104.19</v>
          </cell>
          <cell r="Z108">
            <v>104.89</v>
          </cell>
          <cell r="AA108">
            <v>104.25</v>
          </cell>
          <cell r="AB108">
            <v>103.45</v>
          </cell>
          <cell r="AC108">
            <v>104.15</v>
          </cell>
        </row>
        <row r="109">
          <cell r="A109">
            <v>37</v>
          </cell>
          <cell r="B109" t="str">
            <v>Thoát nước và xử lý nước thải</v>
          </cell>
          <cell r="C109">
            <v>82.31</v>
          </cell>
          <cell r="D109">
            <v>119.4</v>
          </cell>
          <cell r="E109">
            <v>96.28</v>
          </cell>
          <cell r="F109">
            <v>115.31</v>
          </cell>
          <cell r="G109">
            <v>101.59</v>
          </cell>
          <cell r="H109">
            <v>105.72</v>
          </cell>
          <cell r="I109">
            <v>102.47</v>
          </cell>
          <cell r="J109">
            <v>91.73</v>
          </cell>
          <cell r="K109">
            <v>100.37</v>
          </cell>
          <cell r="L109">
            <v>97.98</v>
          </cell>
          <cell r="M109">
            <v>99.98</v>
          </cell>
          <cell r="N109">
            <v>98.16</v>
          </cell>
          <cell r="O109">
            <v>91.15</v>
          </cell>
          <cell r="P109">
            <v>98.51</v>
          </cell>
          <cell r="Q109">
            <v>91.49</v>
          </cell>
          <cell r="R109">
            <v>97.54</v>
          </cell>
          <cell r="S109">
            <v>99.5</v>
          </cell>
          <cell r="T109">
            <v>97.78</v>
          </cell>
          <cell r="U109">
            <v>94.06</v>
          </cell>
          <cell r="V109">
            <v>91.72</v>
          </cell>
          <cell r="W109">
            <v>97.1</v>
          </cell>
          <cell r="X109">
            <v>91.95</v>
          </cell>
          <cell r="Y109">
            <v>96.56</v>
          </cell>
          <cell r="Z109">
            <v>81.63</v>
          </cell>
          <cell r="AA109">
            <v>94.8</v>
          </cell>
          <cell r="AB109">
            <v>87.82</v>
          </cell>
          <cell r="AC109">
            <v>106.32</v>
          </cell>
        </row>
        <row r="110">
          <cell r="A110">
            <v>3700</v>
          </cell>
          <cell r="B110" t="str">
            <v>Thoát nước và xử lý nước thải</v>
          </cell>
          <cell r="C110">
            <v>82.31</v>
          </cell>
          <cell r="D110">
            <v>119.4</v>
          </cell>
          <cell r="E110">
            <v>96.28</v>
          </cell>
          <cell r="F110">
            <v>115.31</v>
          </cell>
          <cell r="G110">
            <v>101.59</v>
          </cell>
          <cell r="H110">
            <v>105.72</v>
          </cell>
          <cell r="I110">
            <v>102.47</v>
          </cell>
          <cell r="J110">
            <v>91.73</v>
          </cell>
          <cell r="K110">
            <v>100.37</v>
          </cell>
          <cell r="L110">
            <v>97.98</v>
          </cell>
          <cell r="M110">
            <v>99.98</v>
          </cell>
          <cell r="N110">
            <v>98.16</v>
          </cell>
          <cell r="O110">
            <v>91.15</v>
          </cell>
          <cell r="P110">
            <v>98.51</v>
          </cell>
          <cell r="Q110">
            <v>91.49</v>
          </cell>
          <cell r="R110">
            <v>97.54</v>
          </cell>
          <cell r="S110">
            <v>99.5</v>
          </cell>
          <cell r="T110">
            <v>97.78</v>
          </cell>
          <cell r="U110">
            <v>94.06</v>
          </cell>
          <cell r="V110">
            <v>91.72</v>
          </cell>
          <cell r="W110">
            <v>97.1</v>
          </cell>
          <cell r="X110">
            <v>91.95</v>
          </cell>
          <cell r="Y110">
            <v>96.56</v>
          </cell>
          <cell r="Z110">
            <v>81.63</v>
          </cell>
          <cell r="AA110">
            <v>94.8</v>
          </cell>
          <cell r="AB110">
            <v>87.82</v>
          </cell>
          <cell r="AC110">
            <v>106.32</v>
          </cell>
        </row>
        <row r="111">
          <cell r="A111">
            <v>38</v>
          </cell>
          <cell r="B111" t="str">
            <v>Hoạt động thu gom, xử lý và tiêu huỷ rác thải; tái chế phế liệu</v>
          </cell>
          <cell r="C111">
            <v>96.97</v>
          </cell>
          <cell r="D111">
            <v>108.37</v>
          </cell>
          <cell r="E111">
            <v>102.71</v>
          </cell>
          <cell r="F111">
            <v>97.84</v>
          </cell>
          <cell r="G111">
            <v>100.96</v>
          </cell>
          <cell r="H111">
            <v>95.93</v>
          </cell>
          <cell r="I111">
            <v>99.72</v>
          </cell>
          <cell r="J111">
            <v>101</v>
          </cell>
          <cell r="K111">
            <v>99.98</v>
          </cell>
          <cell r="L111">
            <v>102.85</v>
          </cell>
          <cell r="M111">
            <v>100.5</v>
          </cell>
          <cell r="N111">
            <v>100.04</v>
          </cell>
          <cell r="O111">
            <v>100.95</v>
          </cell>
          <cell r="P111">
            <v>100.69</v>
          </cell>
          <cell r="Q111">
            <v>106.47</v>
          </cell>
          <cell r="R111">
            <v>101.45</v>
          </cell>
          <cell r="S111">
            <v>114.07</v>
          </cell>
          <cell r="T111">
            <v>102.98</v>
          </cell>
          <cell r="U111">
            <v>107.24</v>
          </cell>
          <cell r="V111">
            <v>117.34</v>
          </cell>
          <cell r="W111">
            <v>104.5</v>
          </cell>
          <cell r="X111">
            <v>108.88</v>
          </cell>
          <cell r="Y111">
            <v>104.96</v>
          </cell>
          <cell r="Z111">
            <v>119.14</v>
          </cell>
          <cell r="AA111">
            <v>106.21</v>
          </cell>
          <cell r="AB111">
            <v>115.02</v>
          </cell>
          <cell r="AC111">
            <v>115.38</v>
          </cell>
        </row>
        <row r="112">
          <cell r="A112">
            <v>3811</v>
          </cell>
          <cell r="B112" t="str">
            <v>Thu gom rác thải không độc hại</v>
          </cell>
          <cell r="C112">
            <v>106.64</v>
          </cell>
          <cell r="D112">
            <v>110.97</v>
          </cell>
          <cell r="E112">
            <v>108.76</v>
          </cell>
          <cell r="F112">
            <v>106.64</v>
          </cell>
          <cell r="G112">
            <v>108.05</v>
          </cell>
          <cell r="H112">
            <v>102.16</v>
          </cell>
          <cell r="I112">
            <v>106.57</v>
          </cell>
          <cell r="J112">
            <v>107.22</v>
          </cell>
          <cell r="K112">
            <v>106.7</v>
          </cell>
          <cell r="L112">
            <v>101.8</v>
          </cell>
          <cell r="M112">
            <v>105.87</v>
          </cell>
          <cell r="N112">
            <v>103.7</v>
          </cell>
          <cell r="O112">
            <v>102.28</v>
          </cell>
          <cell r="P112">
            <v>105.52</v>
          </cell>
          <cell r="Q112">
            <v>105.03</v>
          </cell>
          <cell r="R112">
            <v>105.46</v>
          </cell>
          <cell r="S112">
            <v>111.3</v>
          </cell>
          <cell r="T112">
            <v>106.12</v>
          </cell>
          <cell r="U112">
            <v>106.18</v>
          </cell>
          <cell r="V112">
            <v>106.09</v>
          </cell>
          <cell r="W112">
            <v>106.11</v>
          </cell>
          <cell r="X112">
            <v>104.93</v>
          </cell>
          <cell r="Y112">
            <v>106.04</v>
          </cell>
          <cell r="Z112">
            <v>95.71</v>
          </cell>
          <cell r="AA112">
            <v>105.07</v>
          </cell>
          <cell r="AB112">
            <v>102.06</v>
          </cell>
          <cell r="AC112">
            <v>102</v>
          </cell>
        </row>
        <row r="113">
          <cell r="A113">
            <v>3830</v>
          </cell>
          <cell r="B113" t="str">
            <v>Tái chế phế liệu</v>
          </cell>
          <cell r="C113">
            <v>73.19</v>
          </cell>
          <cell r="D113">
            <v>102.95</v>
          </cell>
          <cell r="E113">
            <v>89.03</v>
          </cell>
          <cell r="F113">
            <v>83.09</v>
          </cell>
          <cell r="G113">
            <v>86.62</v>
          </cell>
          <cell r="H113">
            <v>82.22</v>
          </cell>
          <cell r="I113">
            <v>85.58</v>
          </cell>
          <cell r="J113">
            <v>88.6</v>
          </cell>
          <cell r="K113">
            <v>86.2</v>
          </cell>
          <cell r="L113">
            <v>104.64</v>
          </cell>
          <cell r="M113">
            <v>89.87</v>
          </cell>
          <cell r="N113">
            <v>92.96</v>
          </cell>
          <cell r="O113">
            <v>98.6</v>
          </cell>
          <cell r="P113">
            <v>91.3</v>
          </cell>
          <cell r="Q113">
            <v>109.04</v>
          </cell>
          <cell r="R113">
            <v>93.72</v>
          </cell>
          <cell r="S113">
            <v>118.31</v>
          </cell>
          <cell r="T113">
            <v>97.1</v>
          </cell>
          <cell r="U113">
            <v>109.05</v>
          </cell>
          <cell r="V113">
            <v>137.54</v>
          </cell>
          <cell r="W113">
            <v>101.49</v>
          </cell>
          <cell r="X113">
            <v>115.28</v>
          </cell>
          <cell r="Y113">
            <v>102.99</v>
          </cell>
          <cell r="Z113">
            <v>172.27</v>
          </cell>
          <cell r="AA113">
            <v>108.32</v>
          </cell>
          <cell r="AB113">
            <v>139.18</v>
          </cell>
          <cell r="AC113">
            <v>144.37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14"/>
  <sheetViews>
    <sheetView tabSelected="1" zoomScale="98" zoomScaleNormal="98" workbookViewId="0">
      <pane xSplit="2" ySplit="5" topLeftCell="C6" activePane="bottomRight" state="frozen"/>
      <selection activeCell="C6" sqref="C6"/>
      <selection pane="topRight" activeCell="C6" sqref="C6"/>
      <selection pane="bottomLeft" activeCell="C6" sqref="C6"/>
      <selection pane="bottomRight" activeCell="I17" sqref="I17"/>
    </sheetView>
  </sheetViews>
  <sheetFormatPr defaultRowHeight="12.75" x14ac:dyDescent="0.2"/>
  <cols>
    <col min="1" max="1" width="7" style="24" customWidth="1"/>
    <col min="2" max="2" width="33.5703125" style="1" customWidth="1"/>
    <col min="3" max="4" width="14" style="1" customWidth="1"/>
    <col min="5" max="7" width="13.42578125" style="1" customWidth="1"/>
    <col min="8" max="16384" width="9.140625" style="1"/>
  </cols>
  <sheetData>
    <row r="1" spans="1:7" ht="42" customHeight="1" x14ac:dyDescent="0.3">
      <c r="A1" s="27" t="str">
        <f>+'[12]IIP (C2)'!A1:F1</f>
        <v>Chỉ số sản xuất công nghiệp
Tháng 01 năm 2021</v>
      </c>
      <c r="B1" s="28"/>
      <c r="C1" s="28"/>
      <c r="D1" s="28"/>
      <c r="E1" s="28"/>
      <c r="F1" s="28"/>
    </row>
    <row r="2" spans="1:7" ht="18" customHeight="1" x14ac:dyDescent="0.3">
      <c r="A2" s="2"/>
      <c r="B2" s="2"/>
      <c r="C2" s="2"/>
      <c r="D2" s="2"/>
      <c r="E2" s="2"/>
      <c r="F2" s="2"/>
      <c r="G2" s="2"/>
    </row>
    <row r="3" spans="1:7" ht="36" customHeight="1" x14ac:dyDescent="0.2">
      <c r="A3" s="29" t="str">
        <f>+'[12]IIP (C2)'!A3:A4</f>
        <v xml:space="preserve">Mã ngành
</v>
      </c>
      <c r="B3" s="29" t="str">
        <f>+'[12]IIP (C2)'!B3:B4</f>
        <v xml:space="preserve">Tên ngành
</v>
      </c>
      <c r="C3" s="30" t="str">
        <f>+'[12]IIP (C2)'!C3:D3</f>
        <v>Các tháng năm 2020 so với tháng bình quân năm gốc 2015</v>
      </c>
      <c r="D3" s="31"/>
      <c r="E3" s="25" t="str">
        <f>+'[12]IIP (C2)'!E3</f>
        <v>Tháng 01/2021
so với
tháng 12/2020</v>
      </c>
      <c r="F3" s="25" t="str">
        <f>+'[12]IIP (C2)'!F3</f>
        <v>Tháng 01/2021
so với
cùng kỳ</v>
      </c>
      <c r="G3" s="25" t="str">
        <f>+'[12]IIP (C2)'!G3</f>
        <v xml:space="preserve">01 Tháng 2021
so với
cùng kỳ 2019
</v>
      </c>
    </row>
    <row r="4" spans="1:7" s="4" customFormat="1" ht="13.5" x14ac:dyDescent="0.2">
      <c r="A4" s="29"/>
      <c r="B4" s="29"/>
      <c r="C4" s="3" t="str">
        <f>+'[12]IIP (C2)'!C4</f>
        <v>Tháng 12/2020</v>
      </c>
      <c r="D4" s="3" t="str">
        <f>+'[12]IIP (C2)'!D4</f>
        <v>Tháng 01/2021</v>
      </c>
      <c r="E4" s="26"/>
      <c r="F4" s="26"/>
      <c r="G4" s="26"/>
    </row>
    <row r="5" spans="1:7" s="7" customFormat="1" x14ac:dyDescent="0.2">
      <c r="A5" s="5" t="str">
        <f>+'[12]IIP (C2)'!A5</f>
        <v>A</v>
      </c>
      <c r="B5" s="5" t="str">
        <f>+'[12]IIP (C2)'!B5</f>
        <v>B</v>
      </c>
      <c r="C5" s="5">
        <f>+'[12]IIP (C2)'!C5</f>
        <v>1</v>
      </c>
      <c r="D5" s="5">
        <f>+'[12]IIP (C2)'!D5</f>
        <v>2</v>
      </c>
      <c r="E5" s="5">
        <f>+'[12]IIP (C2)'!E5</f>
        <v>3</v>
      </c>
      <c r="F5" s="6">
        <f>+'[12]IIP (C2)'!F5</f>
        <v>4</v>
      </c>
      <c r="G5" s="6">
        <f>+'[12]IIP (C2)'!G5</f>
        <v>5</v>
      </c>
    </row>
    <row r="6" spans="1:7" s="11" customFormat="1" ht="15" x14ac:dyDescent="0.2">
      <c r="A6" s="8">
        <v>0</v>
      </c>
      <c r="B6" s="9" t="s">
        <v>0</v>
      </c>
      <c r="C6" s="10">
        <v>158.62</v>
      </c>
      <c r="D6" s="10">
        <v>153.47</v>
      </c>
      <c r="E6" s="10">
        <v>96.75</v>
      </c>
      <c r="F6" s="10">
        <f>+G6</f>
        <v>122.16</v>
      </c>
      <c r="G6" s="10">
        <f>+VLOOKUP(A6,'[12]Cac thang chinh thuc 2020'!$A$5:$AC$113,29,0)</f>
        <v>122.16</v>
      </c>
    </row>
    <row r="7" spans="1:7" s="15" customFormat="1" ht="15" x14ac:dyDescent="0.2">
      <c r="A7" s="12" t="s">
        <v>1</v>
      </c>
      <c r="B7" s="13" t="s">
        <v>2</v>
      </c>
      <c r="C7" s="14">
        <v>84.95</v>
      </c>
      <c r="D7" s="14">
        <v>76.650000000000006</v>
      </c>
      <c r="E7" s="14">
        <v>90.23</v>
      </c>
      <c r="F7" s="14">
        <f t="shared" ref="F7:F70" si="0">+G7</f>
        <v>93.78</v>
      </c>
      <c r="G7" s="14">
        <f>+VLOOKUP(A7,'[12]Cac thang chinh thuc 2020'!$A$5:$AC$113,29,0)</f>
        <v>93.78</v>
      </c>
    </row>
    <row r="8" spans="1:7" s="19" customFormat="1" ht="15" x14ac:dyDescent="0.25">
      <c r="A8" s="16">
        <v>5</v>
      </c>
      <c r="B8" s="17" t="s">
        <v>3</v>
      </c>
      <c r="C8" s="18">
        <v>116.17</v>
      </c>
      <c r="D8" s="18">
        <v>123.29</v>
      </c>
      <c r="E8" s="18">
        <v>106.13</v>
      </c>
      <c r="F8" s="18">
        <f t="shared" si="0"/>
        <v>103.19</v>
      </c>
      <c r="G8" s="18">
        <f>+VLOOKUP(A8,'[12]Cac thang chinh thuc 2020'!$A$5:$AC$113,29,0)</f>
        <v>103.19</v>
      </c>
    </row>
    <row r="9" spans="1:7" s="19" customFormat="1" ht="15" x14ac:dyDescent="0.25">
      <c r="A9" s="16">
        <v>510</v>
      </c>
      <c r="B9" s="17" t="s">
        <v>4</v>
      </c>
      <c r="C9" s="18">
        <v>116.17</v>
      </c>
      <c r="D9" s="18">
        <v>123.29</v>
      </c>
      <c r="E9" s="18">
        <v>106.13</v>
      </c>
      <c r="F9" s="18">
        <f t="shared" si="0"/>
        <v>103.19</v>
      </c>
      <c r="G9" s="18">
        <f>+VLOOKUP(A9,'[12]Cac thang chinh thuc 2020'!$A$5:$AC$113,29,0)</f>
        <v>103.19</v>
      </c>
    </row>
    <row r="10" spans="1:7" s="19" customFormat="1" ht="15" x14ac:dyDescent="0.25">
      <c r="A10" s="16">
        <v>6</v>
      </c>
      <c r="B10" s="17" t="s">
        <v>5</v>
      </c>
      <c r="C10" s="18">
        <v>73.66</v>
      </c>
      <c r="D10" s="18">
        <v>61.39</v>
      </c>
      <c r="E10" s="18">
        <v>83.35</v>
      </c>
      <c r="F10" s="18">
        <f t="shared" si="0"/>
        <v>86.19</v>
      </c>
      <c r="G10" s="18">
        <f>+VLOOKUP(A10,'[12]Cac thang chinh thuc 2020'!$A$5:$AC$113,29,0)</f>
        <v>86.19</v>
      </c>
    </row>
    <row r="11" spans="1:7" s="19" customFormat="1" ht="15" x14ac:dyDescent="0.25">
      <c r="A11" s="16">
        <v>610</v>
      </c>
      <c r="B11" s="17" t="s">
        <v>6</v>
      </c>
      <c r="C11" s="18">
        <v>58.77</v>
      </c>
      <c r="D11" s="18">
        <v>54.74</v>
      </c>
      <c r="E11" s="18">
        <v>93.14</v>
      </c>
      <c r="F11" s="18">
        <f t="shared" si="0"/>
        <v>87.5</v>
      </c>
      <c r="G11" s="18">
        <f>+VLOOKUP(A11,'[12]Cac thang chinh thuc 2020'!$A$5:$AC$113,29,0)</f>
        <v>87.5</v>
      </c>
    </row>
    <row r="12" spans="1:7" s="19" customFormat="1" ht="15" x14ac:dyDescent="0.25">
      <c r="A12" s="16">
        <v>620</v>
      </c>
      <c r="B12" s="17" t="s">
        <v>7</v>
      </c>
      <c r="C12" s="18">
        <v>92.47</v>
      </c>
      <c r="D12" s="18">
        <v>69.790000000000006</v>
      </c>
      <c r="E12" s="18">
        <v>75.48</v>
      </c>
      <c r="F12" s="18">
        <f t="shared" si="0"/>
        <v>84.93</v>
      </c>
      <c r="G12" s="18">
        <f>+VLOOKUP(A12,'[12]Cac thang chinh thuc 2020'!$A$5:$AC$113,29,0)</f>
        <v>84.93</v>
      </c>
    </row>
    <row r="13" spans="1:7" s="19" customFormat="1" ht="15" x14ac:dyDescent="0.25">
      <c r="A13" s="16">
        <v>7</v>
      </c>
      <c r="B13" s="17" t="s">
        <v>8</v>
      </c>
      <c r="C13" s="18">
        <v>101.74</v>
      </c>
      <c r="D13" s="18">
        <v>101.13</v>
      </c>
      <c r="E13" s="18">
        <v>99.4</v>
      </c>
      <c r="F13" s="18">
        <f t="shared" si="0"/>
        <v>124.4</v>
      </c>
      <c r="G13" s="18">
        <f>+VLOOKUP(A13,'[12]Cac thang chinh thuc 2020'!$A$5:$AC$113,29,0)</f>
        <v>124.4</v>
      </c>
    </row>
    <row r="14" spans="1:7" s="19" customFormat="1" ht="15" x14ac:dyDescent="0.25">
      <c r="A14" s="16">
        <v>710</v>
      </c>
      <c r="B14" s="17" t="s">
        <v>9</v>
      </c>
      <c r="C14" s="18">
        <v>110.59</v>
      </c>
      <c r="D14" s="18">
        <v>110.86</v>
      </c>
      <c r="E14" s="18">
        <v>100.24</v>
      </c>
      <c r="F14" s="18">
        <f t="shared" si="0"/>
        <v>100.94</v>
      </c>
      <c r="G14" s="18">
        <f>+VLOOKUP(A14,'[12]Cac thang chinh thuc 2020'!$A$5:$AC$113,29,0)</f>
        <v>100.94</v>
      </c>
    </row>
    <row r="15" spans="1:7" s="19" customFormat="1" ht="15" x14ac:dyDescent="0.25">
      <c r="A15" s="16">
        <v>722</v>
      </c>
      <c r="B15" s="17" t="s">
        <v>10</v>
      </c>
      <c r="C15" s="18">
        <v>98.38</v>
      </c>
      <c r="D15" s="18">
        <v>97.44</v>
      </c>
      <c r="E15" s="18">
        <v>99.05</v>
      </c>
      <c r="F15" s="18">
        <f t="shared" si="0"/>
        <v>138.28</v>
      </c>
      <c r="G15" s="18">
        <f>+VLOOKUP(A15,'[12]Cac thang chinh thuc 2020'!$A$5:$AC$113,29,0)</f>
        <v>138.28</v>
      </c>
    </row>
    <row r="16" spans="1:7" s="19" customFormat="1" ht="15" x14ac:dyDescent="0.25">
      <c r="A16" s="16">
        <v>8</v>
      </c>
      <c r="B16" s="17" t="s">
        <v>11</v>
      </c>
      <c r="C16" s="18">
        <v>171.68</v>
      </c>
      <c r="D16" s="18">
        <v>168.93</v>
      </c>
      <c r="E16" s="18">
        <v>98.4</v>
      </c>
      <c r="F16" s="18">
        <f t="shared" si="0"/>
        <v>121.16</v>
      </c>
      <c r="G16" s="18">
        <f>+VLOOKUP(A16,'[12]Cac thang chinh thuc 2020'!$A$5:$AC$113,29,0)</f>
        <v>121.16</v>
      </c>
    </row>
    <row r="17" spans="1:7" s="19" customFormat="1" ht="15" x14ac:dyDescent="0.25">
      <c r="A17" s="16">
        <v>810</v>
      </c>
      <c r="B17" s="17" t="s">
        <v>12</v>
      </c>
      <c r="C17" s="18">
        <v>171.68</v>
      </c>
      <c r="D17" s="18">
        <v>168.93</v>
      </c>
      <c r="E17" s="18">
        <v>98.4</v>
      </c>
      <c r="F17" s="18">
        <f t="shared" si="0"/>
        <v>121.16</v>
      </c>
      <c r="G17" s="18">
        <f>+VLOOKUP(A17,'[12]Cac thang chinh thuc 2020'!$A$5:$AC$113,29,0)</f>
        <v>121.16</v>
      </c>
    </row>
    <row r="18" spans="1:7" s="19" customFormat="1" ht="15" x14ac:dyDescent="0.25">
      <c r="A18" s="16">
        <v>9</v>
      </c>
      <c r="B18" s="17" t="s">
        <v>13</v>
      </c>
      <c r="C18" s="18">
        <v>53.69</v>
      </c>
      <c r="D18" s="18">
        <v>50.61</v>
      </c>
      <c r="E18" s="18">
        <v>94.26</v>
      </c>
      <c r="F18" s="18">
        <f t="shared" si="0"/>
        <v>82.85</v>
      </c>
      <c r="G18" s="18">
        <f>+VLOOKUP(A18,'[12]Cac thang chinh thuc 2020'!$A$5:$AC$113,29,0)</f>
        <v>82.85</v>
      </c>
    </row>
    <row r="19" spans="1:7" s="19" customFormat="1" ht="15" x14ac:dyDescent="0.25">
      <c r="A19" s="16">
        <v>910</v>
      </c>
      <c r="B19" s="17" t="s">
        <v>14</v>
      </c>
      <c r="C19" s="18">
        <v>53.69</v>
      </c>
      <c r="D19" s="18">
        <v>50.61</v>
      </c>
      <c r="E19" s="18">
        <v>94.26</v>
      </c>
      <c r="F19" s="18">
        <f t="shared" si="0"/>
        <v>82.85</v>
      </c>
      <c r="G19" s="18">
        <f>+VLOOKUP(A19,'[12]Cac thang chinh thuc 2020'!$A$5:$AC$113,29,0)</f>
        <v>82.85</v>
      </c>
    </row>
    <row r="20" spans="1:7" s="19" customFormat="1" ht="15" x14ac:dyDescent="0.25">
      <c r="A20" s="12" t="s">
        <v>15</v>
      </c>
      <c r="B20" s="13" t="s">
        <v>16</v>
      </c>
      <c r="C20" s="14">
        <v>171.23</v>
      </c>
      <c r="D20" s="14">
        <v>165.88</v>
      </c>
      <c r="E20" s="14">
        <v>96.88</v>
      </c>
      <c r="F20" s="14">
        <f t="shared" si="0"/>
        <v>127.15</v>
      </c>
      <c r="G20" s="14">
        <f>+VLOOKUP(A20,'[12]Cac thang chinh thuc 2020'!$A$5:$AC$113,29,0)</f>
        <v>127.15</v>
      </c>
    </row>
    <row r="21" spans="1:7" s="19" customFormat="1" ht="15" x14ac:dyDescent="0.25">
      <c r="A21" s="16">
        <v>10</v>
      </c>
      <c r="B21" s="17" t="s">
        <v>17</v>
      </c>
      <c r="C21" s="18">
        <v>125.05</v>
      </c>
      <c r="D21" s="18">
        <v>119.83</v>
      </c>
      <c r="E21" s="18">
        <v>95.83</v>
      </c>
      <c r="F21" s="18">
        <f t="shared" si="0"/>
        <v>115.76</v>
      </c>
      <c r="G21" s="18">
        <f>+VLOOKUP(A21,'[12]Cac thang chinh thuc 2020'!$A$5:$AC$113,29,0)</f>
        <v>115.76</v>
      </c>
    </row>
    <row r="22" spans="1:7" s="19" customFormat="1" ht="15" x14ac:dyDescent="0.25">
      <c r="A22" s="16">
        <v>1020</v>
      </c>
      <c r="B22" s="17" t="s">
        <v>18</v>
      </c>
      <c r="C22" s="18">
        <v>126.03</v>
      </c>
      <c r="D22" s="18">
        <v>111.32</v>
      </c>
      <c r="E22" s="18">
        <v>88.33</v>
      </c>
      <c r="F22" s="18">
        <f t="shared" si="0"/>
        <v>119.71</v>
      </c>
      <c r="G22" s="18">
        <f>+VLOOKUP(A22,'[12]Cac thang chinh thuc 2020'!$A$5:$AC$113,29,0)</f>
        <v>119.71</v>
      </c>
    </row>
    <row r="23" spans="1:7" s="19" customFormat="1" ht="15" x14ac:dyDescent="0.25">
      <c r="A23" s="16">
        <v>1030</v>
      </c>
      <c r="B23" s="17" t="s">
        <v>19</v>
      </c>
      <c r="C23" s="18">
        <v>144.91999999999999</v>
      </c>
      <c r="D23" s="18">
        <v>141.34</v>
      </c>
      <c r="E23" s="18">
        <v>97.53</v>
      </c>
      <c r="F23" s="18">
        <f t="shared" si="0"/>
        <v>129.72</v>
      </c>
      <c r="G23" s="18">
        <f>+VLOOKUP(A23,'[12]Cac thang chinh thuc 2020'!$A$5:$AC$113,29,0)</f>
        <v>129.72</v>
      </c>
    </row>
    <row r="24" spans="1:7" s="19" customFormat="1" ht="15" x14ac:dyDescent="0.25">
      <c r="A24" s="16">
        <v>1050</v>
      </c>
      <c r="B24" s="17" t="s">
        <v>20</v>
      </c>
      <c r="C24" s="18">
        <v>137.4</v>
      </c>
      <c r="D24" s="18">
        <v>136.19999999999999</v>
      </c>
      <c r="E24" s="18">
        <v>99.13</v>
      </c>
      <c r="F24" s="18">
        <f t="shared" si="0"/>
        <v>125.33</v>
      </c>
      <c r="G24" s="18">
        <f>+VLOOKUP(A24,'[12]Cac thang chinh thuc 2020'!$A$5:$AC$113,29,0)</f>
        <v>125.33</v>
      </c>
    </row>
    <row r="25" spans="1:7" s="19" customFormat="1" ht="15" x14ac:dyDescent="0.25">
      <c r="A25" s="16">
        <v>1061</v>
      </c>
      <c r="B25" s="17" t="s">
        <v>21</v>
      </c>
      <c r="C25" s="18">
        <v>73.61</v>
      </c>
      <c r="D25" s="18">
        <v>67.39</v>
      </c>
      <c r="E25" s="18">
        <v>91.55</v>
      </c>
      <c r="F25" s="18">
        <f t="shared" si="0"/>
        <v>111.12</v>
      </c>
      <c r="G25" s="18">
        <f>+VLOOKUP(A25,'[12]Cac thang chinh thuc 2020'!$A$5:$AC$113,29,0)</f>
        <v>111.12</v>
      </c>
    </row>
    <row r="26" spans="1:7" s="20" customFormat="1" ht="15" x14ac:dyDescent="0.25">
      <c r="A26" s="16">
        <v>1079</v>
      </c>
      <c r="B26" s="17" t="s">
        <v>22</v>
      </c>
      <c r="C26" s="18">
        <v>168.13</v>
      </c>
      <c r="D26" s="18">
        <v>168.48</v>
      </c>
      <c r="E26" s="18">
        <v>100.21</v>
      </c>
      <c r="F26" s="18">
        <f t="shared" si="0"/>
        <v>114.41</v>
      </c>
      <c r="G26" s="18">
        <f>+VLOOKUP(A26,'[12]Cac thang chinh thuc 2020'!$A$5:$AC$113,29,0)</f>
        <v>114.41</v>
      </c>
    </row>
    <row r="27" spans="1:7" s="19" customFormat="1" ht="15" x14ac:dyDescent="0.25">
      <c r="A27" s="16">
        <v>1080</v>
      </c>
      <c r="B27" s="17" t="s">
        <v>23</v>
      </c>
      <c r="C27" s="18">
        <v>120.61</v>
      </c>
      <c r="D27" s="18">
        <v>120.41</v>
      </c>
      <c r="E27" s="18">
        <v>99.83</v>
      </c>
      <c r="F27" s="18">
        <f t="shared" si="0"/>
        <v>106.82</v>
      </c>
      <c r="G27" s="18">
        <f>+VLOOKUP(A27,'[12]Cac thang chinh thuc 2020'!$A$5:$AC$113,29,0)</f>
        <v>106.82</v>
      </c>
    </row>
    <row r="28" spans="1:7" s="20" customFormat="1" ht="15" x14ac:dyDescent="0.25">
      <c r="A28" s="16">
        <v>11</v>
      </c>
      <c r="B28" s="17" t="s">
        <v>24</v>
      </c>
      <c r="C28" s="18">
        <v>164.2</v>
      </c>
      <c r="D28" s="18">
        <v>162.69999999999999</v>
      </c>
      <c r="E28" s="18">
        <v>99.09</v>
      </c>
      <c r="F28" s="18">
        <f t="shared" si="0"/>
        <v>123.44</v>
      </c>
      <c r="G28" s="18">
        <f>+VLOOKUP(A28,'[12]Cac thang chinh thuc 2020'!$A$5:$AC$113,29,0)</f>
        <v>123.44</v>
      </c>
    </row>
    <row r="29" spans="1:7" s="20" customFormat="1" ht="15" x14ac:dyDescent="0.25">
      <c r="A29" s="16">
        <v>1103</v>
      </c>
      <c r="B29" s="17" t="s">
        <v>25</v>
      </c>
      <c r="C29" s="18">
        <v>179.36</v>
      </c>
      <c r="D29" s="18">
        <v>182.28</v>
      </c>
      <c r="E29" s="18">
        <v>101.63</v>
      </c>
      <c r="F29" s="18">
        <f t="shared" si="0"/>
        <v>126.04</v>
      </c>
      <c r="G29" s="18">
        <f>+VLOOKUP(A29,'[12]Cac thang chinh thuc 2020'!$A$5:$AC$113,29,0)</f>
        <v>126.04</v>
      </c>
    </row>
    <row r="30" spans="1:7" s="20" customFormat="1" ht="15" x14ac:dyDescent="0.25">
      <c r="A30" s="16">
        <v>1104</v>
      </c>
      <c r="B30" s="17" t="s">
        <v>26</v>
      </c>
      <c r="C30" s="18">
        <v>146.63999999999999</v>
      </c>
      <c r="D30" s="18">
        <v>140.02000000000001</v>
      </c>
      <c r="E30" s="18">
        <v>95.48</v>
      </c>
      <c r="F30" s="18">
        <f t="shared" si="0"/>
        <v>119.72</v>
      </c>
      <c r="G30" s="18">
        <f>+VLOOKUP(A30,'[12]Cac thang chinh thuc 2020'!$A$5:$AC$113,29,0)</f>
        <v>119.72</v>
      </c>
    </row>
    <row r="31" spans="1:7" s="19" customFormat="1" ht="15" x14ac:dyDescent="0.25">
      <c r="A31" s="16">
        <v>12</v>
      </c>
      <c r="B31" s="17" t="s">
        <v>27</v>
      </c>
      <c r="C31" s="18">
        <v>139.27000000000001</v>
      </c>
      <c r="D31" s="18">
        <v>135.24</v>
      </c>
      <c r="E31" s="18">
        <v>97.11</v>
      </c>
      <c r="F31" s="18">
        <f t="shared" si="0"/>
        <v>123.08</v>
      </c>
      <c r="G31" s="18">
        <f>+VLOOKUP(A31,'[12]Cac thang chinh thuc 2020'!$A$5:$AC$113,29,0)</f>
        <v>123.08</v>
      </c>
    </row>
    <row r="32" spans="1:7" s="19" customFormat="1" ht="15" x14ac:dyDescent="0.25">
      <c r="A32" s="16">
        <v>1200</v>
      </c>
      <c r="B32" s="17" t="s">
        <v>27</v>
      </c>
      <c r="C32" s="18">
        <v>139.27000000000001</v>
      </c>
      <c r="D32" s="18">
        <v>135.24</v>
      </c>
      <c r="E32" s="18">
        <v>97.11</v>
      </c>
      <c r="F32" s="18">
        <f t="shared" si="0"/>
        <v>123.08</v>
      </c>
      <c r="G32" s="18">
        <f>+VLOOKUP(A32,'[12]Cac thang chinh thuc 2020'!$A$5:$AC$113,29,0)</f>
        <v>123.08</v>
      </c>
    </row>
    <row r="33" spans="1:7" s="19" customFormat="1" ht="15" x14ac:dyDescent="0.25">
      <c r="A33" s="16">
        <v>13</v>
      </c>
      <c r="B33" s="17" t="s">
        <v>28</v>
      </c>
      <c r="C33" s="18">
        <v>137.33000000000001</v>
      </c>
      <c r="D33" s="18">
        <v>134.59</v>
      </c>
      <c r="E33" s="18">
        <v>98</v>
      </c>
      <c r="F33" s="18">
        <f t="shared" si="0"/>
        <v>116.56</v>
      </c>
      <c r="G33" s="18">
        <f>+VLOOKUP(A33,'[12]Cac thang chinh thuc 2020'!$A$5:$AC$113,29,0)</f>
        <v>116.56</v>
      </c>
    </row>
    <row r="34" spans="1:7" s="19" customFormat="1" ht="15" x14ac:dyDescent="0.25">
      <c r="A34" s="16">
        <v>1311</v>
      </c>
      <c r="B34" s="17" t="s">
        <v>29</v>
      </c>
      <c r="C34" s="18">
        <v>167.1</v>
      </c>
      <c r="D34" s="18">
        <v>164.54</v>
      </c>
      <c r="E34" s="18">
        <v>98.47</v>
      </c>
      <c r="F34" s="18">
        <f t="shared" si="0"/>
        <v>116.99</v>
      </c>
      <c r="G34" s="18">
        <f>+VLOOKUP(A34,'[12]Cac thang chinh thuc 2020'!$A$5:$AC$113,29,0)</f>
        <v>116.99</v>
      </c>
    </row>
    <row r="35" spans="1:7" s="19" customFormat="1" ht="15" x14ac:dyDescent="0.25">
      <c r="A35" s="16">
        <v>1312</v>
      </c>
      <c r="B35" s="17" t="s">
        <v>30</v>
      </c>
      <c r="C35" s="18">
        <v>87.23</v>
      </c>
      <c r="D35" s="18">
        <v>85.49</v>
      </c>
      <c r="E35" s="18">
        <v>98</v>
      </c>
      <c r="F35" s="18">
        <f t="shared" si="0"/>
        <v>117.36</v>
      </c>
      <c r="G35" s="18">
        <f>+VLOOKUP(A35,'[12]Cac thang chinh thuc 2020'!$A$5:$AC$113,29,0)</f>
        <v>117.36</v>
      </c>
    </row>
    <row r="36" spans="1:7" s="19" customFormat="1" ht="15" x14ac:dyDescent="0.25">
      <c r="A36" s="16">
        <v>1322</v>
      </c>
      <c r="B36" s="17" t="s">
        <v>31</v>
      </c>
      <c r="C36" s="18">
        <v>61.51</v>
      </c>
      <c r="D36" s="18">
        <v>57</v>
      </c>
      <c r="E36" s="18">
        <v>92.68</v>
      </c>
      <c r="F36" s="18">
        <f t="shared" si="0"/>
        <v>110.42</v>
      </c>
      <c r="G36" s="18">
        <f>+VLOOKUP(A36,'[12]Cac thang chinh thuc 2020'!$A$5:$AC$113,29,0)</f>
        <v>110.42</v>
      </c>
    </row>
    <row r="37" spans="1:7" s="19" customFormat="1" ht="15" x14ac:dyDescent="0.25">
      <c r="A37" s="16">
        <v>14</v>
      </c>
      <c r="B37" s="17" t="s">
        <v>32</v>
      </c>
      <c r="C37" s="18">
        <v>123.83</v>
      </c>
      <c r="D37" s="18">
        <v>119.94</v>
      </c>
      <c r="E37" s="18">
        <v>96.86</v>
      </c>
      <c r="F37" s="18">
        <f t="shared" si="0"/>
        <v>109.88</v>
      </c>
      <c r="G37" s="18">
        <f>+VLOOKUP(A37,'[12]Cac thang chinh thuc 2020'!$A$5:$AC$113,29,0)</f>
        <v>109.88</v>
      </c>
    </row>
    <row r="38" spans="1:7" s="19" customFormat="1" ht="15" x14ac:dyDescent="0.25">
      <c r="A38" s="16">
        <v>1410</v>
      </c>
      <c r="B38" s="17" t="s">
        <v>33</v>
      </c>
      <c r="C38" s="18">
        <v>123.83</v>
      </c>
      <c r="D38" s="18">
        <v>119.94</v>
      </c>
      <c r="E38" s="18">
        <v>96.86</v>
      </c>
      <c r="F38" s="18">
        <f t="shared" si="0"/>
        <v>109.88</v>
      </c>
      <c r="G38" s="18">
        <f>+VLOOKUP(A38,'[12]Cac thang chinh thuc 2020'!$A$5:$AC$113,29,0)</f>
        <v>109.88</v>
      </c>
    </row>
    <row r="39" spans="1:7" s="19" customFormat="1" ht="15" x14ac:dyDescent="0.25">
      <c r="A39" s="16">
        <v>15</v>
      </c>
      <c r="B39" s="17" t="s">
        <v>34</v>
      </c>
      <c r="C39" s="18">
        <v>148.13999999999999</v>
      </c>
      <c r="D39" s="18">
        <v>147.74</v>
      </c>
      <c r="E39" s="18">
        <v>99.73</v>
      </c>
      <c r="F39" s="18">
        <f t="shared" si="0"/>
        <v>120.75</v>
      </c>
      <c r="G39" s="18">
        <f>+VLOOKUP(A39,'[12]Cac thang chinh thuc 2020'!$A$5:$AC$113,29,0)</f>
        <v>120.75</v>
      </c>
    </row>
    <row r="40" spans="1:7" s="19" customFormat="1" ht="15" x14ac:dyDescent="0.25">
      <c r="A40" s="16">
        <v>1520</v>
      </c>
      <c r="B40" s="17" t="s">
        <v>35</v>
      </c>
      <c r="C40" s="18">
        <v>148.13999999999999</v>
      </c>
      <c r="D40" s="18">
        <v>147.74</v>
      </c>
      <c r="E40" s="18">
        <v>99.73</v>
      </c>
      <c r="F40" s="18">
        <f t="shared" si="0"/>
        <v>120.75</v>
      </c>
      <c r="G40" s="18">
        <f>+VLOOKUP(A40,'[12]Cac thang chinh thuc 2020'!$A$5:$AC$113,29,0)</f>
        <v>120.75</v>
      </c>
    </row>
    <row r="41" spans="1:7" s="19" customFormat="1" ht="15" x14ac:dyDescent="0.25">
      <c r="A41" s="16">
        <v>16</v>
      </c>
      <c r="B41" s="17" t="s">
        <v>36</v>
      </c>
      <c r="C41" s="18">
        <v>96.67</v>
      </c>
      <c r="D41" s="18">
        <v>86.72</v>
      </c>
      <c r="E41" s="18">
        <v>89.71</v>
      </c>
      <c r="F41" s="18">
        <f t="shared" si="0"/>
        <v>124.6</v>
      </c>
      <c r="G41" s="18">
        <f>+VLOOKUP(A41,'[12]Cac thang chinh thuc 2020'!$A$5:$AC$113,29,0)</f>
        <v>124.6</v>
      </c>
    </row>
    <row r="42" spans="1:7" s="19" customFormat="1" ht="15" x14ac:dyDescent="0.25">
      <c r="A42" s="16">
        <v>1610</v>
      </c>
      <c r="B42" s="17" t="s">
        <v>37</v>
      </c>
      <c r="C42" s="18">
        <v>104.36</v>
      </c>
      <c r="D42" s="18">
        <v>91.13</v>
      </c>
      <c r="E42" s="18">
        <v>87.33</v>
      </c>
      <c r="F42" s="18">
        <f t="shared" si="0"/>
        <v>126.98</v>
      </c>
      <c r="G42" s="18">
        <f>+VLOOKUP(A42,'[12]Cac thang chinh thuc 2020'!$A$5:$AC$113,29,0)</f>
        <v>126.98</v>
      </c>
    </row>
    <row r="43" spans="1:7" s="19" customFormat="1" ht="15" x14ac:dyDescent="0.25">
      <c r="A43" s="16">
        <v>1621</v>
      </c>
      <c r="B43" s="17" t="s">
        <v>38</v>
      </c>
      <c r="C43" s="18">
        <v>82.31</v>
      </c>
      <c r="D43" s="18">
        <v>78.48</v>
      </c>
      <c r="E43" s="18">
        <v>95.35</v>
      </c>
      <c r="F43" s="18">
        <f t="shared" si="0"/>
        <v>119.74</v>
      </c>
      <c r="G43" s="18">
        <f>+VLOOKUP(A43,'[12]Cac thang chinh thuc 2020'!$A$5:$AC$113,29,0)</f>
        <v>119.74</v>
      </c>
    </row>
    <row r="44" spans="1:7" s="19" customFormat="1" ht="15" x14ac:dyDescent="0.25">
      <c r="A44" s="16">
        <v>17</v>
      </c>
      <c r="B44" s="17" t="s">
        <v>39</v>
      </c>
      <c r="C44" s="18">
        <v>138.62</v>
      </c>
      <c r="D44" s="18">
        <v>138.35</v>
      </c>
      <c r="E44" s="18">
        <v>99.8</v>
      </c>
      <c r="F44" s="18">
        <f t="shared" si="0"/>
        <v>131.32</v>
      </c>
      <c r="G44" s="18">
        <f>+VLOOKUP(A44,'[12]Cac thang chinh thuc 2020'!$A$5:$AC$113,29,0)</f>
        <v>131.32</v>
      </c>
    </row>
    <row r="45" spans="1:7" s="19" customFormat="1" ht="15" x14ac:dyDescent="0.25">
      <c r="A45" s="16">
        <v>1702</v>
      </c>
      <c r="B45" s="17" t="s">
        <v>40</v>
      </c>
      <c r="C45" s="18">
        <v>124.84</v>
      </c>
      <c r="D45" s="18">
        <v>125.58</v>
      </c>
      <c r="E45" s="18">
        <v>100.59</v>
      </c>
      <c r="F45" s="18">
        <f t="shared" si="0"/>
        <v>126.98</v>
      </c>
      <c r="G45" s="18">
        <f>+VLOOKUP(A45,'[12]Cac thang chinh thuc 2020'!$A$5:$AC$113,29,0)</f>
        <v>126.98</v>
      </c>
    </row>
    <row r="46" spans="1:7" s="19" customFormat="1" ht="15" x14ac:dyDescent="0.25">
      <c r="A46" s="16">
        <v>1709</v>
      </c>
      <c r="B46" s="17" t="s">
        <v>41</v>
      </c>
      <c r="C46" s="18">
        <v>162.97999999999999</v>
      </c>
      <c r="D46" s="18">
        <v>160.91</v>
      </c>
      <c r="E46" s="18">
        <v>98.73</v>
      </c>
      <c r="F46" s="18">
        <f t="shared" si="0"/>
        <v>137.81</v>
      </c>
      <c r="G46" s="18">
        <f>+VLOOKUP(A46,'[12]Cac thang chinh thuc 2020'!$A$5:$AC$113,29,0)</f>
        <v>137.81</v>
      </c>
    </row>
    <row r="47" spans="1:7" s="19" customFormat="1" ht="15" x14ac:dyDescent="0.25">
      <c r="A47" s="16">
        <v>18</v>
      </c>
      <c r="B47" s="17" t="s">
        <v>42</v>
      </c>
      <c r="C47" s="18">
        <v>215.84</v>
      </c>
      <c r="D47" s="18">
        <v>203.03</v>
      </c>
      <c r="E47" s="18">
        <v>94.07</v>
      </c>
      <c r="F47" s="18">
        <f t="shared" si="0"/>
        <v>113.25</v>
      </c>
      <c r="G47" s="18">
        <f>+VLOOKUP(A47,'[12]Cac thang chinh thuc 2020'!$A$5:$AC$113,29,0)</f>
        <v>113.25</v>
      </c>
    </row>
    <row r="48" spans="1:7" s="19" customFormat="1" ht="15" x14ac:dyDescent="0.25">
      <c r="A48" s="16">
        <v>1811</v>
      </c>
      <c r="B48" s="17" t="s">
        <v>43</v>
      </c>
      <c r="C48" s="18">
        <v>271.32</v>
      </c>
      <c r="D48" s="18">
        <v>249.52</v>
      </c>
      <c r="E48" s="18">
        <v>91.96</v>
      </c>
      <c r="F48" s="18">
        <f t="shared" si="0"/>
        <v>113.6</v>
      </c>
      <c r="G48" s="18">
        <f>+VLOOKUP(A48,'[12]Cac thang chinh thuc 2020'!$A$5:$AC$113,29,0)</f>
        <v>113.6</v>
      </c>
    </row>
    <row r="49" spans="1:7" s="19" customFormat="1" ht="15" x14ac:dyDescent="0.25">
      <c r="A49" s="16">
        <v>1812</v>
      </c>
      <c r="B49" s="17" t="s">
        <v>44</v>
      </c>
      <c r="C49" s="18">
        <v>111.27</v>
      </c>
      <c r="D49" s="18">
        <v>115.43</v>
      </c>
      <c r="E49" s="18">
        <v>103.73</v>
      </c>
      <c r="F49" s="18">
        <f t="shared" si="0"/>
        <v>111.85</v>
      </c>
      <c r="G49" s="18">
        <f>+VLOOKUP(A49,'[12]Cac thang chinh thuc 2020'!$A$5:$AC$113,29,0)</f>
        <v>111.85</v>
      </c>
    </row>
    <row r="50" spans="1:7" s="19" customFormat="1" ht="15" x14ac:dyDescent="0.25">
      <c r="A50" s="16">
        <v>19</v>
      </c>
      <c r="B50" s="17" t="s">
        <v>45</v>
      </c>
      <c r="C50" s="18">
        <v>197.19</v>
      </c>
      <c r="D50" s="18">
        <v>234.39</v>
      </c>
      <c r="E50" s="18">
        <v>118.87</v>
      </c>
      <c r="F50" s="18">
        <f t="shared" si="0"/>
        <v>103.81</v>
      </c>
      <c r="G50" s="18">
        <f>+VLOOKUP(A50,'[12]Cac thang chinh thuc 2020'!$A$5:$AC$113,29,0)</f>
        <v>103.81</v>
      </c>
    </row>
    <row r="51" spans="1:7" s="19" customFormat="1" ht="15" x14ac:dyDescent="0.25">
      <c r="A51" s="16">
        <v>1910</v>
      </c>
      <c r="B51" s="17" t="s">
        <v>46</v>
      </c>
      <c r="C51" s="18">
        <v>0</v>
      </c>
      <c r="D51" s="18">
        <v>0</v>
      </c>
      <c r="E51" s="18">
        <v>100</v>
      </c>
      <c r="F51" s="18">
        <f t="shared" si="0"/>
        <v>121</v>
      </c>
      <c r="G51" s="18">
        <f>+VLOOKUP(A51,'[12]Cac thang chinh thuc 2020'!$A$5:$AC$113,29,0)</f>
        <v>121</v>
      </c>
    </row>
    <row r="52" spans="1:7" s="19" customFormat="1" ht="15" x14ac:dyDescent="0.25">
      <c r="A52" s="16">
        <v>1920</v>
      </c>
      <c r="B52" s="17" t="s">
        <v>47</v>
      </c>
      <c r="C52" s="18">
        <v>191.11</v>
      </c>
      <c r="D52" s="18">
        <v>228.32</v>
      </c>
      <c r="E52" s="18">
        <v>119.47</v>
      </c>
      <c r="F52" s="18">
        <f t="shared" si="0"/>
        <v>103.42</v>
      </c>
      <c r="G52" s="18">
        <f>+VLOOKUP(A52,'[12]Cac thang chinh thuc 2020'!$A$5:$AC$113,29,0)</f>
        <v>103.42</v>
      </c>
    </row>
    <row r="53" spans="1:7" s="19" customFormat="1" ht="15" x14ac:dyDescent="0.25">
      <c r="A53" s="16">
        <v>20</v>
      </c>
      <c r="B53" s="17" t="s">
        <v>48</v>
      </c>
      <c r="C53" s="18">
        <v>120.16</v>
      </c>
      <c r="D53" s="18">
        <v>119.94</v>
      </c>
      <c r="E53" s="18">
        <v>99.82</v>
      </c>
      <c r="F53" s="18">
        <f t="shared" si="0"/>
        <v>124.38</v>
      </c>
      <c r="G53" s="18">
        <f>+VLOOKUP(A53,'[12]Cac thang chinh thuc 2020'!$A$5:$AC$113,29,0)</f>
        <v>124.38</v>
      </c>
    </row>
    <row r="54" spans="1:7" s="19" customFormat="1" ht="15" x14ac:dyDescent="0.25">
      <c r="A54" s="16">
        <v>2012</v>
      </c>
      <c r="B54" s="17" t="s">
        <v>49</v>
      </c>
      <c r="C54" s="18">
        <v>107.21</v>
      </c>
      <c r="D54" s="18">
        <v>105.55</v>
      </c>
      <c r="E54" s="18">
        <v>98.45</v>
      </c>
      <c r="F54" s="18">
        <f t="shared" si="0"/>
        <v>112.98</v>
      </c>
      <c r="G54" s="18">
        <f>+VLOOKUP(A54,'[12]Cac thang chinh thuc 2020'!$A$5:$AC$113,29,0)</f>
        <v>112.98</v>
      </c>
    </row>
    <row r="55" spans="1:7" s="19" customFormat="1" ht="15" x14ac:dyDescent="0.25">
      <c r="A55" s="16">
        <v>2013</v>
      </c>
      <c r="B55" s="17" t="s">
        <v>50</v>
      </c>
      <c r="C55" s="18">
        <v>168.82</v>
      </c>
      <c r="D55" s="18">
        <v>171.31</v>
      </c>
      <c r="E55" s="18">
        <v>101.47</v>
      </c>
      <c r="F55" s="18">
        <f t="shared" si="0"/>
        <v>129.38999999999999</v>
      </c>
      <c r="G55" s="18">
        <f>+VLOOKUP(A55,'[12]Cac thang chinh thuc 2020'!$A$5:$AC$113,29,0)</f>
        <v>129.38999999999999</v>
      </c>
    </row>
    <row r="56" spans="1:7" s="19" customFormat="1" ht="15" x14ac:dyDescent="0.25">
      <c r="A56" s="16">
        <v>2022</v>
      </c>
      <c r="B56" s="17" t="s">
        <v>51</v>
      </c>
      <c r="C56" s="18">
        <v>124.31</v>
      </c>
      <c r="D56" s="18">
        <v>123.52</v>
      </c>
      <c r="E56" s="18">
        <v>99.37</v>
      </c>
      <c r="F56" s="18">
        <f t="shared" si="0"/>
        <v>123.73</v>
      </c>
      <c r="G56" s="18">
        <f>+VLOOKUP(A56,'[12]Cac thang chinh thuc 2020'!$A$5:$AC$113,29,0)</f>
        <v>123.73</v>
      </c>
    </row>
    <row r="57" spans="1:7" s="19" customFormat="1" ht="15" x14ac:dyDescent="0.25">
      <c r="A57" s="16">
        <v>2023</v>
      </c>
      <c r="B57" s="17" t="s">
        <v>52</v>
      </c>
      <c r="C57" s="18">
        <v>123.81</v>
      </c>
      <c r="D57" s="18">
        <v>123.22</v>
      </c>
      <c r="E57" s="18">
        <v>99.52</v>
      </c>
      <c r="F57" s="18">
        <f t="shared" si="0"/>
        <v>151.09</v>
      </c>
      <c r="G57" s="18">
        <f>+VLOOKUP(A57,'[12]Cac thang chinh thuc 2020'!$A$5:$AC$113,29,0)</f>
        <v>151.09</v>
      </c>
    </row>
    <row r="58" spans="1:7" s="19" customFormat="1" ht="15" x14ac:dyDescent="0.25">
      <c r="A58" s="16">
        <v>2029</v>
      </c>
      <c r="B58" s="17" t="s">
        <v>53</v>
      </c>
      <c r="C58" s="18">
        <v>90.02</v>
      </c>
      <c r="D58" s="18">
        <v>91.61</v>
      </c>
      <c r="E58" s="18">
        <v>101.77</v>
      </c>
      <c r="F58" s="18">
        <f t="shared" si="0"/>
        <v>106.64</v>
      </c>
      <c r="G58" s="18">
        <f>+VLOOKUP(A58,'[12]Cac thang chinh thuc 2020'!$A$5:$AC$113,29,0)</f>
        <v>106.64</v>
      </c>
    </row>
    <row r="59" spans="1:7" s="19" customFormat="1" ht="15" x14ac:dyDescent="0.25">
      <c r="A59" s="16">
        <v>21</v>
      </c>
      <c r="B59" s="17" t="s">
        <v>54</v>
      </c>
      <c r="C59" s="18">
        <v>147.44</v>
      </c>
      <c r="D59" s="18">
        <v>147.53</v>
      </c>
      <c r="E59" s="18">
        <v>100.07</v>
      </c>
      <c r="F59" s="18">
        <f t="shared" si="0"/>
        <v>124.01</v>
      </c>
      <c r="G59" s="18">
        <f>+VLOOKUP(A59,'[12]Cac thang chinh thuc 2020'!$A$5:$AC$113,29,0)</f>
        <v>124.01</v>
      </c>
    </row>
    <row r="60" spans="1:7" s="19" customFormat="1" ht="15" x14ac:dyDescent="0.25">
      <c r="A60" s="16">
        <v>2100</v>
      </c>
      <c r="B60" s="17" t="s">
        <v>54</v>
      </c>
      <c r="C60" s="18">
        <v>147.44</v>
      </c>
      <c r="D60" s="18">
        <v>147.53</v>
      </c>
      <c r="E60" s="18">
        <v>100.07</v>
      </c>
      <c r="F60" s="18">
        <f t="shared" si="0"/>
        <v>124.01</v>
      </c>
      <c r="G60" s="18">
        <f>+VLOOKUP(A60,'[12]Cac thang chinh thuc 2020'!$A$5:$AC$113,29,0)</f>
        <v>124.01</v>
      </c>
    </row>
    <row r="61" spans="1:7" s="19" customFormat="1" ht="15" x14ac:dyDescent="0.25">
      <c r="A61" s="16">
        <v>22</v>
      </c>
      <c r="B61" s="17" t="s">
        <v>55</v>
      </c>
      <c r="C61" s="18">
        <v>133.12</v>
      </c>
      <c r="D61" s="18">
        <v>131.19999999999999</v>
      </c>
      <c r="E61" s="18">
        <v>98.56</v>
      </c>
      <c r="F61" s="18">
        <f t="shared" si="0"/>
        <v>125.85</v>
      </c>
      <c r="G61" s="18">
        <f>+VLOOKUP(A61,'[12]Cac thang chinh thuc 2020'!$A$5:$AC$113,29,0)</f>
        <v>125.85</v>
      </c>
    </row>
    <row r="62" spans="1:7" s="19" customFormat="1" ht="15" x14ac:dyDescent="0.25">
      <c r="A62" s="16">
        <v>2220</v>
      </c>
      <c r="B62" s="17" t="s">
        <v>56</v>
      </c>
      <c r="C62" s="18">
        <v>133.12</v>
      </c>
      <c r="D62" s="18">
        <v>131.19999999999999</v>
      </c>
      <c r="E62" s="18">
        <v>98.56</v>
      </c>
      <c r="F62" s="18">
        <f t="shared" si="0"/>
        <v>125.85</v>
      </c>
      <c r="G62" s="18">
        <f>+VLOOKUP(A62,'[12]Cac thang chinh thuc 2020'!$A$5:$AC$113,29,0)</f>
        <v>125.85</v>
      </c>
    </row>
    <row r="63" spans="1:7" s="19" customFormat="1" ht="15" x14ac:dyDescent="0.25">
      <c r="A63" s="16">
        <v>23</v>
      </c>
      <c r="B63" s="17" t="s">
        <v>57</v>
      </c>
      <c r="C63" s="18">
        <v>194.09</v>
      </c>
      <c r="D63" s="18">
        <v>189.27</v>
      </c>
      <c r="E63" s="18">
        <v>97.51</v>
      </c>
      <c r="F63" s="18">
        <f t="shared" si="0"/>
        <v>132.66999999999999</v>
      </c>
      <c r="G63" s="18">
        <f>+VLOOKUP(A63,'[12]Cac thang chinh thuc 2020'!$A$5:$AC$113,29,0)</f>
        <v>132.66999999999999</v>
      </c>
    </row>
    <row r="64" spans="1:7" s="19" customFormat="1" ht="15" x14ac:dyDescent="0.25">
      <c r="A64" s="16">
        <v>2392</v>
      </c>
      <c r="B64" s="17" t="s">
        <v>58</v>
      </c>
      <c r="C64" s="18">
        <v>117.38</v>
      </c>
      <c r="D64" s="18">
        <v>115.14</v>
      </c>
      <c r="E64" s="18">
        <v>98.09</v>
      </c>
      <c r="F64" s="18">
        <f t="shared" si="0"/>
        <v>139.93</v>
      </c>
      <c r="G64" s="18">
        <f>+VLOOKUP(A64,'[12]Cac thang chinh thuc 2020'!$A$5:$AC$113,29,0)</f>
        <v>139.93</v>
      </c>
    </row>
    <row r="65" spans="1:7" s="19" customFormat="1" ht="15" x14ac:dyDescent="0.25">
      <c r="A65" s="16">
        <v>2394</v>
      </c>
      <c r="B65" s="17" t="s">
        <v>59</v>
      </c>
      <c r="C65" s="18">
        <v>245.98</v>
      </c>
      <c r="D65" s="18">
        <v>239.59</v>
      </c>
      <c r="E65" s="18">
        <v>97.4</v>
      </c>
      <c r="F65" s="18">
        <f t="shared" si="0"/>
        <v>132.94</v>
      </c>
      <c r="G65" s="18">
        <f>+VLOOKUP(A65,'[12]Cac thang chinh thuc 2020'!$A$5:$AC$113,29,0)</f>
        <v>132.94</v>
      </c>
    </row>
    <row r="66" spans="1:7" s="19" customFormat="1" ht="15" x14ac:dyDescent="0.25">
      <c r="A66" s="16">
        <v>2395</v>
      </c>
      <c r="B66" s="17" t="s">
        <v>60</v>
      </c>
      <c r="C66" s="18">
        <v>119.33</v>
      </c>
      <c r="D66" s="18">
        <v>116.15</v>
      </c>
      <c r="E66" s="18">
        <v>97.33</v>
      </c>
      <c r="F66" s="18">
        <f t="shared" si="0"/>
        <v>116.89</v>
      </c>
      <c r="G66" s="18">
        <f>+VLOOKUP(A66,'[12]Cac thang chinh thuc 2020'!$A$5:$AC$113,29,0)</f>
        <v>116.89</v>
      </c>
    </row>
    <row r="67" spans="1:7" s="19" customFormat="1" ht="15" x14ac:dyDescent="0.25">
      <c r="A67" s="16">
        <v>24</v>
      </c>
      <c r="B67" s="17" t="s">
        <v>61</v>
      </c>
      <c r="C67" s="18">
        <v>339.48</v>
      </c>
      <c r="D67" s="18">
        <v>326.2</v>
      </c>
      <c r="E67" s="18">
        <v>96.09</v>
      </c>
      <c r="F67" s="18">
        <f t="shared" si="0"/>
        <v>148.65</v>
      </c>
      <c r="G67" s="18">
        <f>+VLOOKUP(A67,'[12]Cac thang chinh thuc 2020'!$A$5:$AC$113,29,0)</f>
        <v>148.65</v>
      </c>
    </row>
    <row r="68" spans="1:7" s="19" customFormat="1" ht="15" x14ac:dyDescent="0.25">
      <c r="A68" s="16">
        <v>2410</v>
      </c>
      <c r="B68" s="17" t="s">
        <v>62</v>
      </c>
      <c r="C68" s="18">
        <v>339.48</v>
      </c>
      <c r="D68" s="18">
        <v>326.2</v>
      </c>
      <c r="E68" s="18">
        <v>96.09</v>
      </c>
      <c r="F68" s="18">
        <f t="shared" si="0"/>
        <v>148.65</v>
      </c>
      <c r="G68" s="18">
        <f>+VLOOKUP(A68,'[12]Cac thang chinh thuc 2020'!$A$5:$AC$113,29,0)</f>
        <v>148.65</v>
      </c>
    </row>
    <row r="69" spans="1:7" s="19" customFormat="1" ht="15" x14ac:dyDescent="0.25">
      <c r="A69" s="16">
        <v>25</v>
      </c>
      <c r="B69" s="17" t="s">
        <v>63</v>
      </c>
      <c r="C69" s="18">
        <v>166.28</v>
      </c>
      <c r="D69" s="18">
        <v>164.62</v>
      </c>
      <c r="E69" s="18">
        <v>99</v>
      </c>
      <c r="F69" s="18">
        <f t="shared" si="0"/>
        <v>132.56</v>
      </c>
      <c r="G69" s="18">
        <f>+VLOOKUP(A69,'[12]Cac thang chinh thuc 2020'!$A$5:$AC$113,29,0)</f>
        <v>132.56</v>
      </c>
    </row>
    <row r="70" spans="1:7" s="19" customFormat="1" ht="15" x14ac:dyDescent="0.25">
      <c r="A70" s="16">
        <v>2511</v>
      </c>
      <c r="B70" s="17" t="s">
        <v>64</v>
      </c>
      <c r="C70" s="18">
        <v>210.9</v>
      </c>
      <c r="D70" s="18">
        <v>205.67</v>
      </c>
      <c r="E70" s="18">
        <v>97.52</v>
      </c>
      <c r="F70" s="18">
        <f t="shared" si="0"/>
        <v>130.88999999999999</v>
      </c>
      <c r="G70" s="18">
        <f>+VLOOKUP(A70,'[12]Cac thang chinh thuc 2020'!$A$5:$AC$113,29,0)</f>
        <v>130.88999999999999</v>
      </c>
    </row>
    <row r="71" spans="1:7" s="19" customFormat="1" ht="15" x14ac:dyDescent="0.25">
      <c r="A71" s="16">
        <v>2592</v>
      </c>
      <c r="B71" s="17" t="s">
        <v>65</v>
      </c>
      <c r="C71" s="18">
        <v>178.27</v>
      </c>
      <c r="D71" s="18">
        <v>182.94</v>
      </c>
      <c r="E71" s="18">
        <v>102.62</v>
      </c>
      <c r="F71" s="18">
        <f t="shared" ref="F71:F114" si="1">+G71</f>
        <v>142.43</v>
      </c>
      <c r="G71" s="18">
        <f>+VLOOKUP(A71,'[12]Cac thang chinh thuc 2020'!$A$5:$AC$113,29,0)</f>
        <v>142.43</v>
      </c>
    </row>
    <row r="72" spans="1:7" s="19" customFormat="1" ht="15" x14ac:dyDescent="0.25">
      <c r="A72" s="16">
        <v>2599</v>
      </c>
      <c r="B72" s="17" t="s">
        <v>66</v>
      </c>
      <c r="C72" s="18">
        <v>113.8</v>
      </c>
      <c r="D72" s="18">
        <v>113.61</v>
      </c>
      <c r="E72" s="18">
        <v>99.83</v>
      </c>
      <c r="F72" s="18">
        <f t="shared" si="1"/>
        <v>130.33000000000001</v>
      </c>
      <c r="G72" s="18">
        <f>+VLOOKUP(A72,'[12]Cac thang chinh thuc 2020'!$A$5:$AC$113,29,0)</f>
        <v>130.33000000000001</v>
      </c>
    </row>
    <row r="73" spans="1:7" s="19" customFormat="1" ht="15" x14ac:dyDescent="0.25">
      <c r="A73" s="16">
        <v>26</v>
      </c>
      <c r="B73" s="17" t="s">
        <v>67</v>
      </c>
      <c r="C73" s="18">
        <v>229.37</v>
      </c>
      <c r="D73" s="18">
        <v>215.82</v>
      </c>
      <c r="E73" s="18">
        <v>94.09</v>
      </c>
      <c r="F73" s="18">
        <f t="shared" si="1"/>
        <v>137.94999999999999</v>
      </c>
      <c r="G73" s="18">
        <f>+VLOOKUP(A73,'[12]Cac thang chinh thuc 2020'!$A$5:$AC$113,29,0)</f>
        <v>137.94999999999999</v>
      </c>
    </row>
    <row r="74" spans="1:7" s="19" customFormat="1" ht="15" x14ac:dyDescent="0.25">
      <c r="A74" s="16">
        <v>2610</v>
      </c>
      <c r="B74" s="17" t="s">
        <v>68</v>
      </c>
      <c r="C74" s="18">
        <v>309.82</v>
      </c>
      <c r="D74" s="18">
        <v>310.27</v>
      </c>
      <c r="E74" s="18">
        <v>100.15</v>
      </c>
      <c r="F74" s="18">
        <f t="shared" si="1"/>
        <v>144.52000000000001</v>
      </c>
      <c r="G74" s="18">
        <f>+VLOOKUP(A74,'[12]Cac thang chinh thuc 2020'!$A$5:$AC$113,29,0)</f>
        <v>144.52000000000001</v>
      </c>
    </row>
    <row r="75" spans="1:7" s="19" customFormat="1" ht="15" x14ac:dyDescent="0.25">
      <c r="A75" s="16">
        <v>2630</v>
      </c>
      <c r="B75" s="17" t="s">
        <v>69</v>
      </c>
      <c r="C75" s="18">
        <v>209.69</v>
      </c>
      <c r="D75" s="18">
        <v>193.93</v>
      </c>
      <c r="E75" s="18">
        <v>92.49</v>
      </c>
      <c r="F75" s="18">
        <f t="shared" si="1"/>
        <v>137.06</v>
      </c>
      <c r="G75" s="18">
        <f>+VLOOKUP(A75,'[12]Cac thang chinh thuc 2020'!$A$5:$AC$113,29,0)</f>
        <v>137.06</v>
      </c>
    </row>
    <row r="76" spans="1:7" s="19" customFormat="1" ht="15" x14ac:dyDescent="0.25">
      <c r="A76" s="16">
        <v>2640</v>
      </c>
      <c r="B76" s="17" t="s">
        <v>70</v>
      </c>
      <c r="C76" s="18">
        <v>331.13</v>
      </c>
      <c r="D76" s="18">
        <v>317.33999999999997</v>
      </c>
      <c r="E76" s="18">
        <v>95.84</v>
      </c>
      <c r="F76" s="18">
        <f t="shared" si="1"/>
        <v>131.91</v>
      </c>
      <c r="G76" s="18">
        <f>+VLOOKUP(A76,'[12]Cac thang chinh thuc 2020'!$A$5:$AC$113,29,0)</f>
        <v>131.91</v>
      </c>
    </row>
    <row r="77" spans="1:7" s="19" customFormat="1" ht="15" x14ac:dyDescent="0.25">
      <c r="A77" s="16">
        <v>27</v>
      </c>
      <c r="B77" s="17" t="s">
        <v>71</v>
      </c>
      <c r="C77" s="18">
        <v>129.44</v>
      </c>
      <c r="D77" s="18">
        <v>135.5</v>
      </c>
      <c r="E77" s="18">
        <v>104.69</v>
      </c>
      <c r="F77" s="18">
        <f t="shared" si="1"/>
        <v>142.19999999999999</v>
      </c>
      <c r="G77" s="18">
        <f>+VLOOKUP(A77,'[12]Cac thang chinh thuc 2020'!$A$5:$AC$113,29,0)</f>
        <v>142.19999999999999</v>
      </c>
    </row>
    <row r="78" spans="1:7" s="19" customFormat="1" ht="15" x14ac:dyDescent="0.25">
      <c r="A78" s="16">
        <v>2710</v>
      </c>
      <c r="B78" s="17" t="s">
        <v>72</v>
      </c>
      <c r="C78" s="18">
        <v>92.22</v>
      </c>
      <c r="D78" s="18">
        <v>94.84</v>
      </c>
      <c r="E78" s="18">
        <v>102.85</v>
      </c>
      <c r="F78" s="18">
        <f t="shared" si="1"/>
        <v>128.91999999999999</v>
      </c>
      <c r="G78" s="18">
        <f>+VLOOKUP(A78,'[12]Cac thang chinh thuc 2020'!$A$5:$AC$113,29,0)</f>
        <v>128.91999999999999</v>
      </c>
    </row>
    <row r="79" spans="1:7" s="19" customFormat="1" ht="15" x14ac:dyDescent="0.25">
      <c r="A79" s="16">
        <v>2720</v>
      </c>
      <c r="B79" s="17" t="s">
        <v>73</v>
      </c>
      <c r="C79" s="18">
        <v>160.16999999999999</v>
      </c>
      <c r="D79" s="18">
        <v>179.37</v>
      </c>
      <c r="E79" s="18">
        <v>111.99</v>
      </c>
      <c r="F79" s="18">
        <f t="shared" si="1"/>
        <v>136.41</v>
      </c>
      <c r="G79" s="18">
        <f>+VLOOKUP(A79,'[12]Cac thang chinh thuc 2020'!$A$5:$AC$113,29,0)</f>
        <v>136.41</v>
      </c>
    </row>
    <row r="80" spans="1:7" s="19" customFormat="1" ht="15" x14ac:dyDescent="0.25">
      <c r="A80" s="16">
        <v>2732</v>
      </c>
      <c r="B80" s="17" t="s">
        <v>74</v>
      </c>
      <c r="C80" s="18">
        <v>109.45</v>
      </c>
      <c r="D80" s="18">
        <v>111.36</v>
      </c>
      <c r="E80" s="18">
        <v>101.74</v>
      </c>
      <c r="F80" s="18">
        <f t="shared" si="1"/>
        <v>133.19999999999999</v>
      </c>
      <c r="G80" s="18">
        <f>+VLOOKUP(A80,'[12]Cac thang chinh thuc 2020'!$A$5:$AC$113,29,0)</f>
        <v>133.19999999999999</v>
      </c>
    </row>
    <row r="81" spans="1:7" s="19" customFormat="1" ht="15" x14ac:dyDescent="0.25">
      <c r="A81" s="16">
        <v>2750</v>
      </c>
      <c r="B81" s="17" t="s">
        <v>75</v>
      </c>
      <c r="C81" s="18">
        <v>207.28</v>
      </c>
      <c r="D81" s="18">
        <v>216.15</v>
      </c>
      <c r="E81" s="18">
        <v>104.28</v>
      </c>
      <c r="F81" s="18">
        <f t="shared" si="1"/>
        <v>176.04</v>
      </c>
      <c r="G81" s="18">
        <f>+VLOOKUP(A81,'[12]Cac thang chinh thuc 2020'!$A$5:$AC$113,29,0)</f>
        <v>176.04</v>
      </c>
    </row>
    <row r="82" spans="1:7" s="19" customFormat="1" ht="15" x14ac:dyDescent="0.25">
      <c r="A82" s="16">
        <v>28</v>
      </c>
      <c r="B82" s="17" t="s">
        <v>76</v>
      </c>
      <c r="C82" s="18">
        <v>169.04</v>
      </c>
      <c r="D82" s="18">
        <v>153.63999999999999</v>
      </c>
      <c r="E82" s="18">
        <v>90.89</v>
      </c>
      <c r="F82" s="18">
        <f t="shared" si="1"/>
        <v>131.71</v>
      </c>
      <c r="G82" s="18">
        <f>+VLOOKUP(A82,'[12]Cac thang chinh thuc 2020'!$A$5:$AC$113,29,0)</f>
        <v>131.71</v>
      </c>
    </row>
    <row r="83" spans="1:7" s="19" customFormat="1" ht="15" x14ac:dyDescent="0.25">
      <c r="A83" s="16">
        <v>2813</v>
      </c>
      <c r="B83" s="17" t="s">
        <v>77</v>
      </c>
      <c r="C83" s="18">
        <v>91.49</v>
      </c>
      <c r="D83" s="18">
        <v>103.27</v>
      </c>
      <c r="E83" s="18">
        <v>112.87</v>
      </c>
      <c r="F83" s="18">
        <f t="shared" si="1"/>
        <v>133.16</v>
      </c>
      <c r="G83" s="18">
        <f>+VLOOKUP(A83,'[12]Cac thang chinh thuc 2020'!$A$5:$AC$113,29,0)</f>
        <v>133.16</v>
      </c>
    </row>
    <row r="84" spans="1:7" s="19" customFormat="1" ht="15" x14ac:dyDescent="0.25">
      <c r="A84" s="16">
        <v>2816</v>
      </c>
      <c r="B84" s="17" t="s">
        <v>78</v>
      </c>
      <c r="C84" s="18">
        <v>231.52</v>
      </c>
      <c r="D84" s="18">
        <v>124.06</v>
      </c>
      <c r="E84" s="18">
        <v>53.58</v>
      </c>
      <c r="F84" s="18">
        <f t="shared" si="1"/>
        <v>110.65</v>
      </c>
      <c r="G84" s="18">
        <f>+VLOOKUP(A84,'[12]Cac thang chinh thuc 2020'!$A$5:$AC$113,29,0)</f>
        <v>110.65</v>
      </c>
    </row>
    <row r="85" spans="1:7" s="19" customFormat="1" ht="15" x14ac:dyDescent="0.25">
      <c r="A85" s="16">
        <v>2817</v>
      </c>
      <c r="B85" s="17" t="s">
        <v>79</v>
      </c>
      <c r="C85" s="18">
        <v>131.78</v>
      </c>
      <c r="D85" s="18">
        <v>140.06</v>
      </c>
      <c r="E85" s="18">
        <v>106.29</v>
      </c>
      <c r="F85" s="18">
        <f t="shared" si="1"/>
        <v>140.80000000000001</v>
      </c>
      <c r="G85" s="18">
        <f>+VLOOKUP(A85,'[12]Cac thang chinh thuc 2020'!$A$5:$AC$113,29,0)</f>
        <v>140.80000000000001</v>
      </c>
    </row>
    <row r="86" spans="1:7" s="19" customFormat="1" ht="15" x14ac:dyDescent="0.25">
      <c r="A86" s="16">
        <v>2819</v>
      </c>
      <c r="B86" s="17" t="s">
        <v>80</v>
      </c>
      <c r="C86" s="18">
        <v>140.66</v>
      </c>
      <c r="D86" s="18">
        <v>154.16999999999999</v>
      </c>
      <c r="E86" s="18">
        <v>109.6</v>
      </c>
      <c r="F86" s="18">
        <f t="shared" si="1"/>
        <v>155.15</v>
      </c>
      <c r="G86" s="18">
        <f>+VLOOKUP(A86,'[12]Cac thang chinh thuc 2020'!$A$5:$AC$113,29,0)</f>
        <v>155.15</v>
      </c>
    </row>
    <row r="87" spans="1:7" s="19" customFormat="1" ht="15" x14ac:dyDescent="0.25">
      <c r="A87" s="16">
        <v>2826</v>
      </c>
      <c r="B87" s="17" t="s">
        <v>81</v>
      </c>
      <c r="C87" s="18">
        <v>146.16</v>
      </c>
      <c r="D87" s="18">
        <v>154.66</v>
      </c>
      <c r="E87" s="18">
        <v>105.81</v>
      </c>
      <c r="F87" s="18">
        <f t="shared" si="1"/>
        <v>110.93</v>
      </c>
      <c r="G87" s="18">
        <f>+VLOOKUP(A87,'[12]Cac thang chinh thuc 2020'!$A$5:$AC$113,29,0)</f>
        <v>110.93</v>
      </c>
    </row>
    <row r="88" spans="1:7" s="19" customFormat="1" ht="15" x14ac:dyDescent="0.25">
      <c r="A88" s="16">
        <v>2829</v>
      </c>
      <c r="B88" s="17" t="s">
        <v>82</v>
      </c>
      <c r="C88" s="18">
        <v>269.61</v>
      </c>
      <c r="D88" s="18">
        <v>262.66000000000003</v>
      </c>
      <c r="E88" s="18">
        <v>97.42</v>
      </c>
      <c r="F88" s="18">
        <f t="shared" si="1"/>
        <v>141.41</v>
      </c>
      <c r="G88" s="18">
        <f>+VLOOKUP(A88,'[12]Cac thang chinh thuc 2020'!$A$5:$AC$113,29,0)</f>
        <v>141.41</v>
      </c>
    </row>
    <row r="89" spans="1:7" s="19" customFormat="1" ht="15" x14ac:dyDescent="0.25">
      <c r="A89" s="16">
        <v>29</v>
      </c>
      <c r="B89" s="17" t="s">
        <v>83</v>
      </c>
      <c r="C89" s="18">
        <v>241.15</v>
      </c>
      <c r="D89" s="18">
        <v>213.61</v>
      </c>
      <c r="E89" s="18">
        <v>88.58</v>
      </c>
      <c r="F89" s="18">
        <f t="shared" si="1"/>
        <v>136.93</v>
      </c>
      <c r="G89" s="18">
        <f>+VLOOKUP(A89,'[12]Cac thang chinh thuc 2020'!$A$5:$AC$113,29,0)</f>
        <v>136.93</v>
      </c>
    </row>
    <row r="90" spans="1:7" s="19" customFormat="1" ht="15" x14ac:dyDescent="0.25">
      <c r="A90" s="16">
        <v>2910</v>
      </c>
      <c r="B90" s="17" t="s">
        <v>83</v>
      </c>
      <c r="C90" s="18">
        <v>237.44</v>
      </c>
      <c r="D90" s="18">
        <v>193.52</v>
      </c>
      <c r="E90" s="18">
        <v>81.5</v>
      </c>
      <c r="F90" s="18">
        <f t="shared" si="1"/>
        <v>137.54</v>
      </c>
      <c r="G90" s="18">
        <f>+VLOOKUP(A90,'[12]Cac thang chinh thuc 2020'!$A$5:$AC$113,29,0)</f>
        <v>137.54</v>
      </c>
    </row>
    <row r="91" spans="1:7" s="19" customFormat="1" ht="15" x14ac:dyDescent="0.25">
      <c r="A91" s="16">
        <v>2930</v>
      </c>
      <c r="B91" s="17" t="s">
        <v>84</v>
      </c>
      <c r="C91" s="18">
        <v>246.94</v>
      </c>
      <c r="D91" s="18">
        <v>245</v>
      </c>
      <c r="E91" s="18">
        <v>99.21</v>
      </c>
      <c r="F91" s="18">
        <f t="shared" si="1"/>
        <v>136.16999999999999</v>
      </c>
      <c r="G91" s="18">
        <f>+VLOOKUP(A91,'[12]Cac thang chinh thuc 2020'!$A$5:$AC$113,29,0)</f>
        <v>136.16999999999999</v>
      </c>
    </row>
    <row r="92" spans="1:7" s="19" customFormat="1" ht="15" x14ac:dyDescent="0.25">
      <c r="A92" s="16">
        <v>30</v>
      </c>
      <c r="B92" s="17" t="s">
        <v>85</v>
      </c>
      <c r="C92" s="18">
        <v>112.37</v>
      </c>
      <c r="D92" s="18">
        <v>112.37</v>
      </c>
      <c r="E92" s="18">
        <v>100</v>
      </c>
      <c r="F92" s="18">
        <f t="shared" si="1"/>
        <v>111.73</v>
      </c>
      <c r="G92" s="18">
        <f>+VLOOKUP(A92,'[12]Cac thang chinh thuc 2020'!$A$5:$AC$113,29,0)</f>
        <v>111.73</v>
      </c>
    </row>
    <row r="93" spans="1:7" s="19" customFormat="1" ht="15" x14ac:dyDescent="0.25">
      <c r="A93" s="16">
        <v>3091</v>
      </c>
      <c r="B93" s="17" t="s">
        <v>86</v>
      </c>
      <c r="C93" s="18">
        <v>112.37</v>
      </c>
      <c r="D93" s="18">
        <v>112.37</v>
      </c>
      <c r="E93" s="18">
        <v>100</v>
      </c>
      <c r="F93" s="18">
        <f t="shared" si="1"/>
        <v>111.73</v>
      </c>
      <c r="G93" s="18">
        <f>+VLOOKUP(A93,'[12]Cac thang chinh thuc 2020'!$A$5:$AC$113,29,0)</f>
        <v>111.73</v>
      </c>
    </row>
    <row r="94" spans="1:7" s="19" customFormat="1" ht="15" x14ac:dyDescent="0.25">
      <c r="A94" s="16">
        <v>31</v>
      </c>
      <c r="B94" s="17" t="s">
        <v>87</v>
      </c>
      <c r="C94" s="18">
        <v>137.25</v>
      </c>
      <c r="D94" s="18">
        <v>140.41</v>
      </c>
      <c r="E94" s="18">
        <v>102.3</v>
      </c>
      <c r="F94" s="18">
        <f t="shared" si="1"/>
        <v>134.35</v>
      </c>
      <c r="G94" s="18">
        <f>+VLOOKUP(A94,'[12]Cac thang chinh thuc 2020'!$A$5:$AC$113,29,0)</f>
        <v>134.35</v>
      </c>
    </row>
    <row r="95" spans="1:7" s="19" customFormat="1" ht="15" x14ac:dyDescent="0.25">
      <c r="A95" s="16">
        <v>3100</v>
      </c>
      <c r="B95" s="17" t="s">
        <v>87</v>
      </c>
      <c r="C95" s="18">
        <v>137.25</v>
      </c>
      <c r="D95" s="18">
        <v>140.41</v>
      </c>
      <c r="E95" s="18">
        <v>102.3</v>
      </c>
      <c r="F95" s="18">
        <f t="shared" si="1"/>
        <v>134.35</v>
      </c>
      <c r="G95" s="18">
        <f>+VLOOKUP(A95,'[12]Cac thang chinh thuc 2020'!$A$5:$AC$113,29,0)</f>
        <v>134.35</v>
      </c>
    </row>
    <row r="96" spans="1:7" s="19" customFormat="1" ht="15" x14ac:dyDescent="0.25">
      <c r="A96" s="16">
        <v>32</v>
      </c>
      <c r="B96" s="17" t="s">
        <v>88</v>
      </c>
      <c r="C96" s="18">
        <v>114.22</v>
      </c>
      <c r="D96" s="18">
        <v>117.7</v>
      </c>
      <c r="E96" s="18">
        <v>103.04</v>
      </c>
      <c r="F96" s="18">
        <f t="shared" si="1"/>
        <v>68.459999999999994</v>
      </c>
      <c r="G96" s="18">
        <f>+VLOOKUP(A96,'[12]Cac thang chinh thuc 2020'!$A$5:$AC$113,29,0)</f>
        <v>68.459999999999994</v>
      </c>
    </row>
    <row r="97" spans="1:7" s="19" customFormat="1" ht="15" x14ac:dyDescent="0.25">
      <c r="A97" s="16">
        <v>3240</v>
      </c>
      <c r="B97" s="17" t="s">
        <v>89</v>
      </c>
      <c r="C97" s="18">
        <v>135.83000000000001</v>
      </c>
      <c r="D97" s="18">
        <v>138.71</v>
      </c>
      <c r="E97" s="18">
        <v>102.13</v>
      </c>
      <c r="F97" s="18">
        <f t="shared" si="1"/>
        <v>24.89</v>
      </c>
      <c r="G97" s="18">
        <f>+VLOOKUP(A97,'[12]Cac thang chinh thuc 2020'!$A$5:$AC$113,29,0)</f>
        <v>24.89</v>
      </c>
    </row>
    <row r="98" spans="1:7" s="19" customFormat="1" ht="15" x14ac:dyDescent="0.25">
      <c r="A98" s="16">
        <v>3250</v>
      </c>
      <c r="B98" s="17" t="s">
        <v>90</v>
      </c>
      <c r="C98" s="18">
        <v>111.24</v>
      </c>
      <c r="D98" s="18">
        <v>113.93</v>
      </c>
      <c r="E98" s="18">
        <v>102.41</v>
      </c>
      <c r="F98" s="18">
        <f t="shared" si="1"/>
        <v>131.86000000000001</v>
      </c>
      <c r="G98" s="18">
        <f>+VLOOKUP(A98,'[12]Cac thang chinh thuc 2020'!$A$5:$AC$113,29,0)</f>
        <v>131.86000000000001</v>
      </c>
    </row>
    <row r="99" spans="1:7" s="19" customFormat="1" ht="15" x14ac:dyDescent="0.25">
      <c r="A99" s="16">
        <v>3290</v>
      </c>
      <c r="B99" s="17" t="s">
        <v>91</v>
      </c>
      <c r="C99" s="18">
        <v>107.79</v>
      </c>
      <c r="D99" s="18">
        <v>111.97</v>
      </c>
      <c r="E99" s="18">
        <v>103.88</v>
      </c>
      <c r="F99" s="18">
        <f t="shared" si="1"/>
        <v>146.05000000000001</v>
      </c>
      <c r="G99" s="18">
        <f>+VLOOKUP(A99,'[12]Cac thang chinh thuc 2020'!$A$5:$AC$113,29,0)</f>
        <v>146.05000000000001</v>
      </c>
    </row>
    <row r="100" spans="1:7" s="19" customFormat="1" ht="15" x14ac:dyDescent="0.25">
      <c r="A100" s="16">
        <v>33</v>
      </c>
      <c r="B100" s="17" t="s">
        <v>92</v>
      </c>
      <c r="C100" s="18">
        <v>97.51</v>
      </c>
      <c r="D100" s="18">
        <v>83.17</v>
      </c>
      <c r="E100" s="18">
        <v>85.29</v>
      </c>
      <c r="F100" s="18">
        <f t="shared" si="1"/>
        <v>123.55</v>
      </c>
      <c r="G100" s="18">
        <f>+VLOOKUP(A100,'[12]Cac thang chinh thuc 2020'!$A$5:$AC$113,29,0)</f>
        <v>123.55</v>
      </c>
    </row>
    <row r="101" spans="1:7" s="19" customFormat="1" ht="15" x14ac:dyDescent="0.25">
      <c r="A101" s="16">
        <v>3312</v>
      </c>
      <c r="B101" s="17" t="s">
        <v>93</v>
      </c>
      <c r="C101" s="18">
        <v>131.38999999999999</v>
      </c>
      <c r="D101" s="18">
        <v>97.52</v>
      </c>
      <c r="E101" s="18">
        <v>74.22</v>
      </c>
      <c r="F101" s="18">
        <f t="shared" si="1"/>
        <v>144.09</v>
      </c>
      <c r="G101" s="18">
        <f>+VLOOKUP(A101,'[12]Cac thang chinh thuc 2020'!$A$5:$AC$113,29,0)</f>
        <v>144.09</v>
      </c>
    </row>
    <row r="102" spans="1:7" s="19" customFormat="1" ht="15" x14ac:dyDescent="0.25">
      <c r="A102" s="16">
        <v>3315</v>
      </c>
      <c r="B102" s="17" t="s">
        <v>94</v>
      </c>
      <c r="C102" s="18">
        <v>84.76</v>
      </c>
      <c r="D102" s="18">
        <v>66.459999999999994</v>
      </c>
      <c r="E102" s="18">
        <v>78.41</v>
      </c>
      <c r="F102" s="18">
        <f t="shared" si="1"/>
        <v>110</v>
      </c>
      <c r="G102" s="18">
        <f>+VLOOKUP(A102,'[12]Cac thang chinh thuc 2020'!$A$5:$AC$113,29,0)</f>
        <v>110</v>
      </c>
    </row>
    <row r="103" spans="1:7" s="19" customFormat="1" ht="15" x14ac:dyDescent="0.25">
      <c r="A103" s="16">
        <v>3320</v>
      </c>
      <c r="B103" s="17" t="s">
        <v>95</v>
      </c>
      <c r="C103" s="18">
        <v>90.66</v>
      </c>
      <c r="D103" s="18">
        <v>90.64</v>
      </c>
      <c r="E103" s="18">
        <v>99.98</v>
      </c>
      <c r="F103" s="18">
        <f t="shared" si="1"/>
        <v>123.41</v>
      </c>
      <c r="G103" s="18">
        <f>+VLOOKUP(A103,'[12]Cac thang chinh thuc 2020'!$A$5:$AC$113,29,0)</f>
        <v>123.41</v>
      </c>
    </row>
    <row r="104" spans="1:7" s="19" customFormat="1" ht="15" x14ac:dyDescent="0.25">
      <c r="A104" s="12" t="s">
        <v>96</v>
      </c>
      <c r="B104" s="13" t="s">
        <v>97</v>
      </c>
      <c r="C104" s="14">
        <v>186.66</v>
      </c>
      <c r="D104" s="14">
        <v>188.61</v>
      </c>
      <c r="E104" s="14">
        <v>101.04</v>
      </c>
      <c r="F104" s="14">
        <f t="shared" si="1"/>
        <v>116.27</v>
      </c>
      <c r="G104" s="14">
        <f>+VLOOKUP(A104,'[12]Cac thang chinh thuc 2020'!$A$5:$AC$113,29,0)</f>
        <v>116.27</v>
      </c>
    </row>
    <row r="105" spans="1:7" s="19" customFormat="1" ht="15" x14ac:dyDescent="0.25">
      <c r="A105" s="16">
        <v>35</v>
      </c>
      <c r="B105" s="17" t="s">
        <v>97</v>
      </c>
      <c r="C105" s="18">
        <v>186.66</v>
      </c>
      <c r="D105" s="18">
        <v>188.61</v>
      </c>
      <c r="E105" s="18">
        <v>101.04</v>
      </c>
      <c r="F105" s="18">
        <f t="shared" si="1"/>
        <v>116.27</v>
      </c>
      <c r="G105" s="18">
        <f>+VLOOKUP(A105,'[12]Cac thang chinh thuc 2020'!$A$5:$AC$113,29,0)</f>
        <v>116.27</v>
      </c>
    </row>
    <row r="106" spans="1:7" s="19" customFormat="1" ht="15" x14ac:dyDescent="0.25">
      <c r="A106" s="16">
        <v>3510</v>
      </c>
      <c r="B106" s="17" t="s">
        <v>98</v>
      </c>
      <c r="C106" s="18">
        <v>186.66</v>
      </c>
      <c r="D106" s="18">
        <v>188.61</v>
      </c>
      <c r="E106" s="18">
        <v>101.04</v>
      </c>
      <c r="F106" s="18">
        <f t="shared" si="1"/>
        <v>116.27</v>
      </c>
      <c r="G106" s="18">
        <f>+VLOOKUP(A106,'[12]Cac thang chinh thuc 2020'!$A$5:$AC$113,29,0)</f>
        <v>116.27</v>
      </c>
    </row>
    <row r="107" spans="1:7" s="19" customFormat="1" ht="15" x14ac:dyDescent="0.25">
      <c r="A107" s="12" t="s">
        <v>99</v>
      </c>
      <c r="B107" s="13" t="s">
        <v>100</v>
      </c>
      <c r="C107" s="14">
        <v>146.38</v>
      </c>
      <c r="D107" s="14">
        <v>141.46</v>
      </c>
      <c r="E107" s="14">
        <v>96.64</v>
      </c>
      <c r="F107" s="14">
        <f t="shared" si="1"/>
        <v>108.4</v>
      </c>
      <c r="G107" s="14">
        <f>+VLOOKUP(A107,'[12]Cac thang chinh thuc 2020'!$A$5:$AC$113,29,0)</f>
        <v>108.4</v>
      </c>
    </row>
    <row r="108" spans="1:7" s="19" customFormat="1" ht="15" x14ac:dyDescent="0.25">
      <c r="A108" s="16">
        <v>36</v>
      </c>
      <c r="B108" s="17" t="s">
        <v>101</v>
      </c>
      <c r="C108" s="18">
        <v>136.69</v>
      </c>
      <c r="D108" s="18">
        <v>137.6</v>
      </c>
      <c r="E108" s="18">
        <v>100.66</v>
      </c>
      <c r="F108" s="18">
        <f t="shared" si="1"/>
        <v>104.15</v>
      </c>
      <c r="G108" s="18">
        <f>+VLOOKUP(A108,'[12]Cac thang chinh thuc 2020'!$A$5:$AC$113,29,0)</f>
        <v>104.15</v>
      </c>
    </row>
    <row r="109" spans="1:7" s="19" customFormat="1" ht="15" x14ac:dyDescent="0.25">
      <c r="A109" s="16">
        <v>3600</v>
      </c>
      <c r="B109" s="17" t="s">
        <v>101</v>
      </c>
      <c r="C109" s="18">
        <v>136.69</v>
      </c>
      <c r="D109" s="18">
        <v>137.6</v>
      </c>
      <c r="E109" s="18">
        <v>100.66</v>
      </c>
      <c r="F109" s="18">
        <f t="shared" si="1"/>
        <v>104.15</v>
      </c>
      <c r="G109" s="18">
        <f>+VLOOKUP(A109,'[12]Cac thang chinh thuc 2020'!$A$5:$AC$113,29,0)</f>
        <v>104.15</v>
      </c>
    </row>
    <row r="110" spans="1:7" s="19" customFormat="1" ht="15" x14ac:dyDescent="0.25">
      <c r="A110" s="16">
        <v>37</v>
      </c>
      <c r="B110" s="17" t="s">
        <v>102</v>
      </c>
      <c r="C110" s="18">
        <v>140.97</v>
      </c>
      <c r="D110" s="18">
        <v>140.36000000000001</v>
      </c>
      <c r="E110" s="18">
        <v>99.56</v>
      </c>
      <c r="F110" s="18">
        <f t="shared" si="1"/>
        <v>106.32</v>
      </c>
      <c r="G110" s="18">
        <f>+VLOOKUP(A110,'[12]Cac thang chinh thuc 2020'!$A$5:$AC$113,29,0)</f>
        <v>106.32</v>
      </c>
    </row>
    <row r="111" spans="1:7" s="19" customFormat="1" ht="15" x14ac:dyDescent="0.25">
      <c r="A111" s="16">
        <v>3700</v>
      </c>
      <c r="B111" s="17" t="s">
        <v>102</v>
      </c>
      <c r="C111" s="18">
        <v>140.97</v>
      </c>
      <c r="D111" s="18">
        <v>140.36000000000001</v>
      </c>
      <c r="E111" s="18">
        <v>99.56</v>
      </c>
      <c r="F111" s="18">
        <f t="shared" si="1"/>
        <v>106.32</v>
      </c>
      <c r="G111" s="18">
        <f>+VLOOKUP(A111,'[12]Cac thang chinh thuc 2020'!$A$5:$AC$113,29,0)</f>
        <v>106.32</v>
      </c>
    </row>
    <row r="112" spans="1:7" s="19" customFormat="1" ht="15" x14ac:dyDescent="0.25">
      <c r="A112" s="16">
        <v>38</v>
      </c>
      <c r="B112" s="17" t="s">
        <v>103</v>
      </c>
      <c r="C112" s="18">
        <v>161.94</v>
      </c>
      <c r="D112" s="18">
        <v>147.43</v>
      </c>
      <c r="E112" s="18">
        <v>91.04</v>
      </c>
      <c r="F112" s="18">
        <f t="shared" si="1"/>
        <v>115.38</v>
      </c>
      <c r="G112" s="18">
        <f>+VLOOKUP(A112,'[12]Cac thang chinh thuc 2020'!$A$5:$AC$113,29,0)</f>
        <v>115.38</v>
      </c>
    </row>
    <row r="113" spans="1:7" s="19" customFormat="1" ht="15" x14ac:dyDescent="0.25">
      <c r="A113" s="16">
        <v>3811</v>
      </c>
      <c r="B113" s="17" t="s">
        <v>104</v>
      </c>
      <c r="C113" s="18">
        <v>126.97</v>
      </c>
      <c r="D113" s="18">
        <v>125.4</v>
      </c>
      <c r="E113" s="18">
        <v>98.77</v>
      </c>
      <c r="F113" s="18">
        <f t="shared" si="1"/>
        <v>102</v>
      </c>
      <c r="G113" s="18">
        <f>+VLOOKUP(A113,'[12]Cac thang chinh thuc 2020'!$A$5:$AC$113,29,0)</f>
        <v>102</v>
      </c>
    </row>
    <row r="114" spans="1:7" s="19" customFormat="1" ht="15" x14ac:dyDescent="0.25">
      <c r="A114" s="21">
        <v>3830</v>
      </c>
      <c r="B114" s="22" t="s">
        <v>105</v>
      </c>
      <c r="C114" s="23">
        <v>247.97</v>
      </c>
      <c r="D114" s="23">
        <v>201.61</v>
      </c>
      <c r="E114" s="23">
        <v>81.3</v>
      </c>
      <c r="F114" s="23">
        <f t="shared" si="1"/>
        <v>144.37</v>
      </c>
      <c r="G114" s="23">
        <f>+VLOOKUP(A114,'[12]Cac thang chinh thuc 2020'!$A$5:$AC$113,29,0)</f>
        <v>144.37</v>
      </c>
    </row>
  </sheetData>
  <autoFilter ref="A5:G5"/>
  <mergeCells count="7">
    <mergeCell ref="G3:G4"/>
    <mergeCell ref="A1:F1"/>
    <mergeCell ref="A3:A4"/>
    <mergeCell ref="B3:B4"/>
    <mergeCell ref="C3:D3"/>
    <mergeCell ref="E3:E4"/>
    <mergeCell ref="F3:F4"/>
  </mergeCells>
  <printOptions horizontalCentered="1"/>
  <pageMargins left="0.2" right="0.2" top="0.17" bottom="0.17" header="0.17" footer="0.1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VIE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dcterms:created xsi:type="dcterms:W3CDTF">2021-01-28T04:08:45Z</dcterms:created>
  <dcterms:modified xsi:type="dcterms:W3CDTF">2021-01-28T07:05:39Z</dcterms:modified>
</cp:coreProperties>
</file>