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225" yWindow="630" windowWidth="9705" windowHeight="7380" tabRatio="815"/>
  </bookViews>
  <sheets>
    <sheet name="BIA" sheetId="19" r:id="rId1"/>
    <sheet name="B01" sheetId="16" r:id="rId2"/>
    <sheet name="B02" sheetId="3" r:id="rId3"/>
    <sheet name="B03" sheetId="4" r:id="rId4"/>
    <sheet name="B04" sheetId="5" r:id="rId5"/>
    <sheet name="B05" sheetId="6" r:id="rId6"/>
    <sheet name="B06" sheetId="7" r:id="rId7"/>
    <sheet name="B07" sheetId="8" r:id="rId8"/>
    <sheet name="B08" sheetId="9" r:id="rId9"/>
    <sheet name="B09" sheetId="10" r:id="rId10"/>
    <sheet name="B10" sheetId="1" r:id="rId11"/>
    <sheet name="B11" sheetId="18" r:id="rId12"/>
    <sheet name="BIA (2)" sheetId="20" r:id="rId13"/>
    <sheet name="01 SXKD" sheetId="21" r:id="rId14"/>
    <sheet name="02 TCP" sheetId="22" r:id="rId15"/>
    <sheet name="03 CPVL" sheetId="23" r:id="rId16"/>
    <sheet name="04 CPNC" sheetId="24" r:id="rId17"/>
    <sheet name="05 LD" sheetId="25" r:id="rId18"/>
    <sheet name="06 LĐTX" sheetId="26" r:id="rId19"/>
    <sheet name="07 LĐTV" sheetId="27" r:id="rId20"/>
    <sheet name="08 PL" sheetId="28" r:id="rId21"/>
    <sheet name="09 VAY NH" sheetId="29" r:id="rId22"/>
    <sheet name="10 co cau dau vao" sheetId="30" r:id="rId23"/>
  </sheets>
  <definedNames>
    <definedName name="_xlnm._FilterDatabase" localSheetId="10" hidden="1">'B10'!$A$9:$A$38</definedName>
    <definedName name="_xlnm.Print_Area" localSheetId="13">'01 SXKD'!$A$1:$K$19</definedName>
    <definedName name="_xlnm.Print_Area" localSheetId="14">'02 TCP'!$A$1:$K$19</definedName>
    <definedName name="_xlnm.Print_Area" localSheetId="15">'03 CPVL'!$A$1:$K$19</definedName>
    <definedName name="_xlnm.Print_Area" localSheetId="16">'04 CPNC'!$A$1:$K$19</definedName>
    <definedName name="_xlnm.Print_Area" localSheetId="17">'05 LD'!$A$1:$K$19</definedName>
    <definedName name="_xlnm.Print_Area" localSheetId="18">'06 LĐTX'!$A$1:$K$19</definedName>
    <definedName name="_xlnm.Print_Area" localSheetId="19">'07 LĐTV'!$A$1:$K$19</definedName>
    <definedName name="_xlnm.Print_Area" localSheetId="20">'08 PL'!$A$1:$K$19</definedName>
    <definedName name="_xlnm.Print_Area" localSheetId="21">'09 VAY NH'!$A$1:$K$19</definedName>
    <definedName name="_xlnm.Print_Area" localSheetId="22">'10 co cau dau vao'!$A$1:$M$19</definedName>
    <definedName name="_xlnm.Print_Titles" localSheetId="4">'B04'!$5:$7</definedName>
    <definedName name="_xlnm.Print_Titles" localSheetId="7">'B07'!$5:$7</definedName>
    <definedName name="_xlnm.Print_Titles" localSheetId="10">'B10'!$5:$7</definedName>
  </definedNames>
  <calcPr calcId="162913"/>
</workbook>
</file>

<file path=xl/calcChain.xml><?xml version="1.0" encoding="utf-8"?>
<calcChain xmlns="http://schemas.openxmlformats.org/spreadsheetml/2006/main">
  <c r="Z17" i="26"/>
  <c r="J38" i="1" l="1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9"/>
  <c r="J38" i="9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9"/>
  <c r="J38" i="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9"/>
  <c r="J38" i="7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9"/>
  <c r="J38" i="6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9"/>
  <c r="G5" i="1"/>
  <c r="B5"/>
  <c r="A3" i="18"/>
  <c r="A3" i="1"/>
  <c r="A3" i="10"/>
  <c r="G5" i="9"/>
  <c r="B5"/>
  <c r="A3"/>
  <c r="G5" i="8"/>
  <c r="B5"/>
  <c r="A3"/>
  <c r="G5" i="7"/>
  <c r="B5"/>
  <c r="A3"/>
  <c r="G5" i="6"/>
  <c r="B5"/>
  <c r="A3"/>
  <c r="G5" i="5"/>
  <c r="B5"/>
  <c r="A3"/>
  <c r="G5" i="4"/>
  <c r="B5"/>
  <c r="A3"/>
  <c r="G5" i="3"/>
  <c r="B5"/>
  <c r="A3"/>
</calcChain>
</file>

<file path=xl/sharedStrings.xml><?xml version="1.0" encoding="utf-8"?>
<sst xmlns="http://schemas.openxmlformats.org/spreadsheetml/2006/main" count="701" uniqueCount="152">
  <si>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</si>
  <si>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</si>
  <si>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</si>
  <si>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</si>
  <si>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</si>
  <si>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</si>
  <si>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</si>
  <si>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</si>
  <si>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</si>
  <si>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</si>
  <si>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</si>
  <si>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</si>
  <si>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</si>
  <si>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</si>
  <si>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</si>
  <si>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</si>
  <si>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</si>
  <si>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</si>
  <si>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</si>
  <si>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</si>
  <si>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</si>
  <si>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</si>
  <si>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máy móc, thiết bị chưa được phân vào đâu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</si>
  <si>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</si>
  <si>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</si>
  <si>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</si>
  <si>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</si>
  <si>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</si>
  <si>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</si>
  <si>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</si>
  <si>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</si>
  <si>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</si>
  <si>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</si>
  <si>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</si>
  <si>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</si>
  <si>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</si>
  <si>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</si>
  <si>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</si>
  <si>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</si>
  <si>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</si>
  <si>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</si>
  <si>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</si>
  <si>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</si>
  <si>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</si>
  <si>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</si>
  <si>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</si>
  <si>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</si>
  <si>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</si>
  <si>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</si>
  <si>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</si>
  <si>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</si>
  <si>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</si>
  <si>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</si>
  <si>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</si>
  <si>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</si>
  <si>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</si>
  <si>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</si>
  <si>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</si>
  <si>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</si>
  <si>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</si>
  <si>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</si>
  <si>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</si>
  <si>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</si>
  <si>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</si>
  <si>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>Tỷ lệ 
sử dụng công suất MMTB bình quân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</si>
  <si>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</si>
  <si>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</si>
  <si>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</si>
  <si>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</si>
  <si>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</si>
  <si>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</si>
  <si>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</si>
  <si>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</si>
  <si>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</si>
  <si>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</si>
  <si>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</si>
  <si>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</si>
  <si>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</si>
  <si>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</si>
  <si>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</si>
  <si>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</si>
  <si>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</si>
  <si>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</si>
  <si>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</si>
  <si>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</si>
  <si>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</si>
  <si>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</si>
  <si>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</si>
  <si>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</si>
  <si>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</si>
  <si>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</si>
  <si>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</si>
  <si>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</si>
  <si>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TỶ LỆ DOANH NGHIỆP DỰ BÁO XU HƯỚNG 
VỀ SỐ LƯỢNG LAO ĐỘNG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</si>
  <si>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</si>
  <si>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</si>
  <si>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</si>
  <si>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</si>
  <si>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</si>
  <si>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</si>
  <si>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QUÝ I VÀ DỰ BÁO QUÝ II NĂM 2021</t>
  </si>
  <si>
    <t>Quý I năm 2021</t>
  </si>
  <si>
    <t>Dự báo quý I/2021
so với quý IV/2020</t>
  </si>
  <si>
    <t>Dự báo quý II/2021
so với quý I/2021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</si>
  <si>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</si>
  <si>
    <t>TỔNG QUAN XU HƯỚNG SẢN XUẤT KINH DOANH NGÀNH XÂY DỰNG</t>
  </si>
  <si>
    <t>Nhận định quý I/2021
so với quý IV/2020</t>
  </si>
  <si>
    <t>Tốt hơn</t>
  </si>
  <si>
    <t>Giữ ổn định</t>
  </si>
  <si>
    <t>Khó
khăn
hơn</t>
  </si>
  <si>
    <r>
      <t>Chỉ số
cân
bằng</t>
    </r>
    <r>
      <rPr>
        <b/>
        <vertAlign val="superscript"/>
        <sz val="12"/>
        <color theme="1"/>
        <rFont val="Times New Roman"/>
        <family val="1"/>
      </rPr>
      <t>*</t>
    </r>
  </si>
  <si>
    <t>Toàn ngành xây dựng</t>
  </si>
  <si>
    <t>Chia theo hình thức sở hữu</t>
  </si>
  <si>
    <t>Khu vực DN Nhà nước</t>
  </si>
  <si>
    <t>Khu vực DN ngoài Nhà nước</t>
  </si>
  <si>
    <t>Khu vực DN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</si>
  <si>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</si>
  <si>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</si>
  <si>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</si>
  <si>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</si>
  <si>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</si>
  <si>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DỰ BÁO 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</si>
  <si>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</si>
  <si>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</si>
  <si>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</si>
  <si>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</si>
  <si>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</si>
  <si>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DỰ BÁO BIẾN ĐỘNG CHI PHÍ NGUYÊN, VẬT LIỆU XÂY DỰNG </t>
  </si>
  <si>
    <t>Nhận định quý I/2021
so với quý  IV/2020</t>
  </si>
  <si>
    <t>Dự báo quý II/2021
so với quý  I/2021</t>
  </si>
  <si>
    <t>DỰ BÁO BIẾN ĐỘNG SỬ DỤNG CHI PHÍ NHÂN CÔNG</t>
  </si>
  <si>
    <t>Chỉ số
cân bằng*</t>
  </si>
  <si>
    <t>DỰ BÁO XU HƯỚNG SỬ DỤNG LAO ĐỘNG</t>
  </si>
  <si>
    <t>DỰ BÁO XU HƯỚNG SỬ DỤNG LAO ĐỘNG THƯỜNG XUYÊN</t>
  </si>
  <si>
    <t xml:space="preserve"> DỰ BÁO XU HƯỚNG SỬ DỤNG LAO ĐỘNG THỜI VỤ</t>
  </si>
  <si>
    <t>NHẬN ĐỊNH 
VỀ HỖ TRỢ CỦA CHÍNH SÁCH NHÀ NƯỚC 
CHO HOẠT ĐỘNG SẢN XUẤT KINH DOANH NGÀNH XÂY DỰNG</t>
  </si>
  <si>
    <t>Đánh giá quý IV/2020
so với quý III/2020</t>
  </si>
  <si>
    <t>Thuận
lợi
hơn</t>
  </si>
  <si>
    <t>NHẬN ĐỊNH TÌNH HÌNH VAY VỐN NGÂN HÀNG 
CHO HOẠT ĐỘNG SẢN XUẤT KINH DOANH NGÀNH XÂY DỰNG</t>
  </si>
  <si>
    <t>TỶ LỆ SỬ DỤNG YẾU TỐ ĐẦU VÀO TRONG HOẠT ĐỘNG XÂY DỰNG</t>
  </si>
  <si>
    <t>Cơ cấu chi phí</t>
  </si>
  <si>
    <t>Cơ cấu 
lao động</t>
  </si>
  <si>
    <t>Chi phí
vật liệu trực tiếp</t>
  </si>
  <si>
    <t>Chi
phí nhân công trực tiếp</t>
  </si>
  <si>
    <t>Chi
phí
sử dụng máy móc thi công</t>
  </si>
  <si>
    <t>Chi phí sản xuất chung</t>
  </si>
  <si>
    <t>Chi phí công trình của nhà thầu phụ</t>
  </si>
  <si>
    <t>Chi phí quản lý kinh doanh</t>
  </si>
  <si>
    <t>Chi trả lãi tiền vay cho hoạt động xây dựng</t>
  </si>
  <si>
    <t>Chi phí khác</t>
  </si>
  <si>
    <t>Lao
động 
thường 
xuyên</t>
  </si>
  <si>
    <t>Lao
động
thời
vụ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</si>
</sst>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3">
    <font>
      <sz val="11"/>
      <name val="Tahoma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3" fillId="0" borderId="0"/>
  </cellStyleXfs>
  <cellXfs count="153">
    <xf numFmtId="0" fontId="0" fillId="0" borderId="0" xfId="0"/>
    <xf numFmtId="0" fontId="4" fillId="0" borderId="0" xfId="0" applyFont="1"/>
    <xf numFmtId="49" fontId="4" fillId="0" borderId="0" xfId="0" applyNumberFormat="1" applyFont="1" applyAlignment="1"/>
    <xf numFmtId="0" fontId="4" fillId="0" borderId="0" xfId="1" applyFont="1"/>
    <xf numFmtId="0" fontId="3" fillId="0" borderId="0" xfId="1"/>
    <xf numFmtId="0" fontId="4" fillId="0" borderId="0" xfId="0" applyFont="1" applyFill="1"/>
    <xf numFmtId="49" fontId="4" fillId="0" borderId="0" xfId="0" applyNumberFormat="1" applyFont="1" applyFill="1" applyAlignment="1"/>
    <xf numFmtId="164" fontId="4" fillId="0" borderId="0" xfId="0" applyNumberFormat="1" applyFont="1"/>
    <xf numFmtId="0" fontId="2" fillId="0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12" fillId="0" borderId="0" xfId="0" applyFont="1"/>
    <xf numFmtId="0" fontId="16" fillId="0" borderId="0" xfId="0" applyFont="1"/>
    <xf numFmtId="49" fontId="12" fillId="0" borderId="0" xfId="0" applyNumberFormat="1" applyFont="1" applyAlignment="1"/>
    <xf numFmtId="49" fontId="16" fillId="0" borderId="0" xfId="0" applyNumberFormat="1" applyFont="1" applyAlignment="1"/>
    <xf numFmtId="0" fontId="9" fillId="0" borderId="0" xfId="1" applyFont="1" applyAlignment="1">
      <alignment wrapText="1"/>
    </xf>
    <xf numFmtId="0" fontId="8" fillId="0" borderId="0" xfId="0" applyFont="1" applyBorder="1"/>
    <xf numFmtId="0" fontId="0" fillId="0" borderId="0" xfId="0" applyBorder="1"/>
    <xf numFmtId="0" fontId="24" fillId="0" borderId="0" xfId="2" applyFont="1" applyFill="1" applyAlignment="1">
      <alignment horizontal="center"/>
    </xf>
    <xf numFmtId="0" fontId="25" fillId="0" borderId="0" xfId="2" applyFont="1" applyFill="1" applyAlignment="1">
      <alignment vertical="center"/>
    </xf>
    <xf numFmtId="0" fontId="26" fillId="0" borderId="0" xfId="2" applyFont="1" applyFill="1" applyAlignment="1">
      <alignment vertical="center" wrapText="1"/>
    </xf>
    <xf numFmtId="0" fontId="24" fillId="0" borderId="0" xfId="2" applyFont="1" applyFill="1" applyAlignment="1">
      <alignment vertical="center"/>
    </xf>
    <xf numFmtId="0" fontId="24" fillId="0" borderId="0" xfId="2" applyFont="1" applyFill="1"/>
    <xf numFmtId="0" fontId="24" fillId="0" borderId="0" xfId="2" applyFont="1" applyFill="1" applyAlignment="1">
      <alignment horizontal="center" vertical="center"/>
    </xf>
    <xf numFmtId="0" fontId="27" fillId="0" borderId="0" xfId="2" applyFont="1" applyFill="1" applyBorder="1" applyAlignment="1">
      <alignment vertical="center" wrapText="1"/>
    </xf>
    <xf numFmtId="0" fontId="27" fillId="0" borderId="0" xfId="2" applyFont="1" applyFill="1" applyAlignment="1">
      <alignment horizontal="right" vertical="center"/>
    </xf>
    <xf numFmtId="0" fontId="26" fillId="0" borderId="1" xfId="2" applyFont="1" applyFill="1" applyBorder="1" applyAlignment="1">
      <alignment horizontal="center" vertical="center" wrapText="1"/>
    </xf>
    <xf numFmtId="0" fontId="26" fillId="0" borderId="2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center"/>
    </xf>
    <xf numFmtId="0" fontId="26" fillId="0" borderId="0" xfId="2" applyFont="1" applyFill="1" applyBorder="1" applyAlignment="1">
      <alignment horizontal="center" vertical="center" wrapText="1"/>
    </xf>
    <xf numFmtId="49" fontId="26" fillId="0" borderId="0" xfId="2" applyNumberFormat="1" applyFont="1" applyFill="1" applyBorder="1" applyAlignment="1">
      <alignment horizontal="center" vertical="center" wrapText="1"/>
    </xf>
    <xf numFmtId="0" fontId="26" fillId="0" borderId="0" xfId="2" applyFont="1" applyFill="1" applyAlignment="1">
      <alignment horizontal="center"/>
    </xf>
    <xf numFmtId="0" fontId="24" fillId="0" borderId="0" xfId="2" applyFont="1" applyFill="1" applyBorder="1" applyAlignment="1">
      <alignment horizontal="center" vertical="center"/>
    </xf>
    <xf numFmtId="49" fontId="26" fillId="0" borderId="0" xfId="2" applyNumberFormat="1" applyFont="1" applyFill="1" applyBorder="1" applyAlignment="1">
      <alignment horizontal="left" vertical="center" wrapText="1"/>
    </xf>
    <xf numFmtId="165" fontId="26" fillId="0" borderId="0" xfId="2" applyNumberFormat="1" applyFont="1" applyFill="1" applyBorder="1" applyAlignment="1">
      <alignment horizontal="right" vertical="center" wrapText="1"/>
    </xf>
    <xf numFmtId="165" fontId="24" fillId="0" borderId="0" xfId="2" applyNumberFormat="1" applyFont="1" applyFill="1"/>
    <xf numFmtId="165" fontId="26" fillId="0" borderId="0" xfId="2" applyNumberFormat="1" applyFont="1" applyFill="1"/>
    <xf numFmtId="49" fontId="29" fillId="0" borderId="0" xfId="2" applyNumberFormat="1" applyFont="1" applyFill="1" applyBorder="1" applyAlignment="1">
      <alignment horizontal="left" vertical="center"/>
    </xf>
    <xf numFmtId="165" fontId="24" fillId="0" borderId="0" xfId="2" applyNumberFormat="1" applyFont="1" applyFill="1" applyBorder="1" applyAlignment="1">
      <alignment horizontal="right" vertical="center" wrapText="1"/>
    </xf>
    <xf numFmtId="49" fontId="24" fillId="0" borderId="0" xfId="2" applyNumberFormat="1" applyFont="1" applyFill="1" applyBorder="1" applyAlignment="1">
      <alignment horizontal="left" vertical="center" wrapText="1"/>
    </xf>
    <xf numFmtId="0" fontId="24" fillId="0" borderId="2" xfId="2" applyFont="1" applyFill="1" applyBorder="1" applyAlignment="1">
      <alignment horizontal="center"/>
    </xf>
    <xf numFmtId="0" fontId="24" fillId="0" borderId="2" xfId="2" applyFont="1" applyFill="1" applyBorder="1"/>
    <xf numFmtId="0" fontId="25" fillId="0" borderId="0" xfId="2" applyFont="1" applyFill="1" applyBorder="1" applyAlignment="1">
      <alignment vertical="center"/>
    </xf>
    <xf numFmtId="0" fontId="24" fillId="0" borderId="0" xfId="2" applyFont="1" applyFill="1" applyBorder="1" applyAlignment="1">
      <alignment vertical="center"/>
    </xf>
    <xf numFmtId="0" fontId="27" fillId="0" borderId="0" xfId="2" applyFont="1" applyFill="1" applyBorder="1" applyAlignment="1">
      <alignment horizontal="right" vertical="center"/>
    </xf>
    <xf numFmtId="0" fontId="26" fillId="0" borderId="3" xfId="2" applyFont="1" applyFill="1" applyBorder="1" applyAlignment="1">
      <alignment horizontal="center" vertical="center" wrapText="1"/>
    </xf>
    <xf numFmtId="165" fontId="24" fillId="0" borderId="0" xfId="2" applyNumberFormat="1" applyFont="1" applyFill="1" applyBorder="1" applyAlignment="1">
      <alignment vertical="center"/>
    </xf>
    <xf numFmtId="49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vertical="center"/>
    </xf>
    <xf numFmtId="0" fontId="24" fillId="0" borderId="2" xfId="2" applyFont="1" applyFill="1" applyBorder="1" applyAlignment="1">
      <alignment vertical="center"/>
    </xf>
    <xf numFmtId="165" fontId="26" fillId="0" borderId="0" xfId="2" applyNumberFormat="1" applyFont="1" applyFill="1" applyBorder="1" applyAlignment="1">
      <alignment vertical="center"/>
    </xf>
    <xf numFmtId="0" fontId="27" fillId="0" borderId="0" xfId="2" applyFont="1" applyFill="1" applyBorder="1" applyAlignment="1">
      <alignment wrapText="1"/>
    </xf>
    <xf numFmtId="0" fontId="24" fillId="0" borderId="2" xfId="2" applyFont="1" applyFill="1" applyBorder="1" applyAlignment="1">
      <alignment horizontal="center" vertical="center"/>
    </xf>
    <xf numFmtId="0" fontId="24" fillId="0" borderId="0" xfId="2" applyFont="1" applyFill="1" applyBorder="1"/>
    <xf numFmtId="0" fontId="26" fillId="0" borderId="0" xfId="2" applyFont="1" applyFill="1" applyBorder="1" applyAlignment="1">
      <alignment vertical="center" wrapText="1"/>
    </xf>
    <xf numFmtId="0" fontId="30" fillId="0" borderId="0" xfId="2" applyFont="1" applyFill="1" applyBorder="1" applyAlignment="1">
      <alignment horizontal="center" vertical="center"/>
    </xf>
    <xf numFmtId="0" fontId="31" fillId="0" borderId="0" xfId="2" applyFont="1" applyFill="1" applyBorder="1" applyAlignment="1">
      <alignment horizontal="center"/>
    </xf>
    <xf numFmtId="165" fontId="24" fillId="0" borderId="0" xfId="2" applyNumberFormat="1" applyFont="1" applyFill="1" applyBorder="1"/>
    <xf numFmtId="0" fontId="24" fillId="0" borderId="0" xfId="2" applyFont="1" applyFill="1" applyBorder="1" applyAlignment="1">
      <alignment horizontal="center"/>
    </xf>
    <xf numFmtId="0" fontId="31" fillId="0" borderId="0" xfId="2" applyFont="1" applyFill="1" applyBorder="1" applyAlignment="1">
      <alignment horizontal="center" vertical="center"/>
    </xf>
    <xf numFmtId="0" fontId="31" fillId="0" borderId="0" xfId="2" applyFont="1" applyFill="1" applyBorder="1" applyAlignment="1">
      <alignment horizontal="center" vertical="center" wrapText="1"/>
    </xf>
    <xf numFmtId="49" fontId="31" fillId="0" borderId="0" xfId="2" applyNumberFormat="1" applyFont="1" applyFill="1" applyBorder="1" applyAlignment="1">
      <alignment horizontal="center" vertical="center" wrapText="1"/>
    </xf>
    <xf numFmtId="0" fontId="31" fillId="0" borderId="0" xfId="2" applyFont="1" applyFill="1" applyBorder="1" applyAlignment="1">
      <alignment vertical="center"/>
    </xf>
    <xf numFmtId="0" fontId="32" fillId="0" borderId="2" xfId="2" applyFont="1" applyBorder="1" applyAlignment="1">
      <alignment horizontal="center" vertical="center" wrapText="1"/>
    </xf>
    <xf numFmtId="165" fontId="26" fillId="0" borderId="0" xfId="2" applyNumberFormat="1" applyFont="1" applyBorder="1" applyAlignment="1">
      <alignment vertical="center"/>
    </xf>
    <xf numFmtId="165" fontId="24" fillId="0" borderId="0" xfId="2" applyNumberFormat="1" applyFont="1" applyBorder="1" applyAlignment="1">
      <alignment vertical="center"/>
    </xf>
    <xf numFmtId="49" fontId="10" fillId="0" borderId="0" xfId="0" applyNumberFormat="1" applyFont="1" applyBorder="1" applyAlignment="1">
      <alignment wrapText="1"/>
    </xf>
    <xf numFmtId="164" fontId="11" fillId="0" borderId="0" xfId="0" applyNumberFormat="1" applyFont="1" applyBorder="1" applyAlignment="1">
      <alignment horizontal="right"/>
    </xf>
    <xf numFmtId="49" fontId="12" fillId="0" borderId="0" xfId="0" applyNumberFormat="1" applyFont="1" applyBorder="1" applyAlignment="1">
      <alignment wrapText="1"/>
    </xf>
    <xf numFmtId="164" fontId="18" fillId="0" borderId="0" xfId="0" applyNumberFormat="1" applyFont="1" applyBorder="1" applyAlignment="1">
      <alignment horizontal="right"/>
    </xf>
    <xf numFmtId="164" fontId="19" fillId="0" borderId="0" xfId="0" applyNumberFormat="1" applyFont="1" applyBorder="1" applyAlignment="1">
      <alignment horizontal="right"/>
    </xf>
    <xf numFmtId="49" fontId="12" fillId="0" borderId="0" xfId="0" applyNumberFormat="1" applyFont="1" applyBorder="1" applyAlignment="1">
      <alignment vertical="top" wrapText="1"/>
    </xf>
    <xf numFmtId="164" fontId="11" fillId="0" borderId="0" xfId="0" applyNumberFormat="1" applyFont="1" applyBorder="1" applyAlignment="1"/>
    <xf numFmtId="164" fontId="12" fillId="0" borderId="0" xfId="0" applyNumberFormat="1" applyFont="1" applyBorder="1" applyAlignment="1"/>
    <xf numFmtId="164" fontId="10" fillId="0" borderId="0" xfId="0" applyNumberFormat="1" applyFont="1" applyBorder="1" applyAlignment="1"/>
    <xf numFmtId="49" fontId="10" fillId="0" borderId="0" xfId="0" applyNumberFormat="1" applyFont="1" applyFill="1" applyBorder="1" applyAlignment="1">
      <alignment vertical="top" wrapText="1"/>
    </xf>
    <xf numFmtId="49" fontId="12" fillId="0" borderId="0" xfId="0" applyNumberFormat="1" applyFont="1" applyFill="1" applyBorder="1" applyAlignment="1">
      <alignment vertical="top" wrapText="1"/>
    </xf>
    <xf numFmtId="164" fontId="17" fillId="0" borderId="0" xfId="0" applyNumberFormat="1" applyFont="1" applyBorder="1" applyAlignment="1"/>
    <xf numFmtId="164" fontId="16" fillId="0" borderId="0" xfId="0" applyNumberFormat="1" applyFont="1" applyBorder="1" applyAlignment="1"/>
    <xf numFmtId="164" fontId="15" fillId="0" borderId="0" xfId="0" applyNumberFormat="1" applyFont="1" applyBorder="1" applyAlignment="1"/>
    <xf numFmtId="164" fontId="18" fillId="0" borderId="0" xfId="0" applyNumberFormat="1" applyFont="1" applyBorder="1" applyAlignment="1"/>
    <xf numFmtId="164" fontId="19" fillId="0" borderId="0" xfId="0" applyNumberFormat="1" applyFont="1" applyBorder="1" applyAlignment="1"/>
    <xf numFmtId="49" fontId="12" fillId="0" borderId="0" xfId="0" applyNumberFormat="1" applyFont="1" applyBorder="1" applyAlignment="1">
      <alignment horizontal="left" wrapText="1"/>
    </xf>
    <xf numFmtId="49" fontId="13" fillId="0" borderId="0" xfId="0" applyNumberFormat="1" applyFont="1" applyBorder="1" applyAlignment="1">
      <alignment wrapText="1"/>
    </xf>
    <xf numFmtId="164" fontId="9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wrapText="1"/>
    </xf>
    <xf numFmtId="164" fontId="9" fillId="0" borderId="0" xfId="0" applyNumberFormat="1" applyFont="1" applyFill="1" applyBorder="1" applyAlignment="1"/>
    <xf numFmtId="164" fontId="9" fillId="0" borderId="0" xfId="0" applyNumberFormat="1" applyFont="1" applyBorder="1" applyAlignment="1"/>
    <xf numFmtId="49" fontId="9" fillId="0" borderId="0" xfId="0" applyNumberFormat="1" applyFont="1" applyFill="1" applyBorder="1" applyAlignment="1">
      <alignment vertical="top" wrapText="1"/>
    </xf>
    <xf numFmtId="164" fontId="13" fillId="0" borderId="0" xfId="0" applyNumberFormat="1" applyFont="1" applyBorder="1" applyAlignment="1"/>
    <xf numFmtId="49" fontId="12" fillId="0" borderId="2" xfId="0" applyNumberFormat="1" applyFont="1" applyBorder="1" applyAlignment="1">
      <alignment vertical="top" wrapText="1"/>
    </xf>
    <xf numFmtId="164" fontId="18" fillId="0" borderId="2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wrapText="1"/>
    </xf>
    <xf numFmtId="164" fontId="12" fillId="0" borderId="2" xfId="0" applyNumberFormat="1" applyFont="1" applyBorder="1" applyAlignment="1"/>
    <xf numFmtId="49" fontId="12" fillId="0" borderId="2" xfId="0" applyNumberFormat="1" applyFont="1" applyFill="1" applyBorder="1" applyAlignment="1">
      <alignment vertical="top" wrapText="1"/>
    </xf>
    <xf numFmtId="164" fontId="16" fillId="0" borderId="2" xfId="0" applyNumberFormat="1" applyFont="1" applyBorder="1" applyAlignment="1"/>
    <xf numFmtId="164" fontId="18" fillId="0" borderId="2" xfId="0" applyNumberFormat="1" applyFont="1" applyBorder="1" applyAlignment="1"/>
    <xf numFmtId="49" fontId="12" fillId="0" borderId="2" xfId="0" applyNumberFormat="1" applyFont="1" applyBorder="1" applyAlignment="1">
      <alignment horizontal="left" wrapText="1"/>
    </xf>
    <xf numFmtId="0" fontId="13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0" fillId="0" borderId="0" xfId="1" applyNumberFormat="1" applyFont="1" applyBorder="1" applyAlignment="1">
      <alignment vertical="top" wrapText="1"/>
    </xf>
    <xf numFmtId="49" fontId="12" fillId="0" borderId="0" xfId="1" applyNumberFormat="1" applyFont="1" applyBorder="1" applyAlignment="1">
      <alignment vertical="top" wrapText="1"/>
    </xf>
    <xf numFmtId="164" fontId="18" fillId="0" borderId="0" xfId="0" applyNumberFormat="1" applyFont="1" applyFill="1" applyBorder="1" applyAlignment="1"/>
    <xf numFmtId="164" fontId="19" fillId="0" borderId="0" xfId="0" applyNumberFormat="1" applyFont="1" applyFill="1" applyBorder="1" applyAlignment="1"/>
    <xf numFmtId="49" fontId="12" fillId="0" borderId="2" xfId="1" applyNumberFormat="1" applyFont="1" applyBorder="1" applyAlignment="1">
      <alignment vertical="top" wrapText="1"/>
    </xf>
    <xf numFmtId="164" fontId="18" fillId="0" borderId="2" xfId="0" applyNumberFormat="1" applyFont="1" applyFill="1" applyBorder="1" applyAlignment="1"/>
    <xf numFmtId="0" fontId="9" fillId="0" borderId="0" xfId="0" applyFont="1" applyBorder="1" applyAlignment="1">
      <alignment horizontal="center" vertical="top" wrapText="1"/>
    </xf>
    <xf numFmtId="0" fontId="9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13" fillId="0" borderId="0" xfId="1" applyNumberFormat="1" applyFont="1" applyBorder="1" applyAlignment="1">
      <alignment vertical="top" wrapText="1"/>
    </xf>
    <xf numFmtId="0" fontId="3" fillId="0" borderId="0" xfId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1" fillId="0" borderId="0" xfId="0" applyFont="1" applyBorder="1" applyAlignment="1">
      <alignment horizontal="right" wrapText="1"/>
    </xf>
    <xf numFmtId="0" fontId="13" fillId="0" borderId="1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right" wrapText="1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13" fillId="0" borderId="3" xfId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top" wrapText="1"/>
    </xf>
    <xf numFmtId="0" fontId="27" fillId="0" borderId="1" xfId="2" applyFont="1" applyFill="1" applyBorder="1" applyAlignment="1">
      <alignment horizontal="left" wrapText="1"/>
    </xf>
    <xf numFmtId="0" fontId="25" fillId="0" borderId="0" xfId="2" applyFont="1" applyFill="1" applyAlignment="1">
      <alignment horizontal="center" vertical="center" wrapText="1"/>
    </xf>
    <xf numFmtId="0" fontId="26" fillId="0" borderId="1" xfId="2" applyFont="1" applyFill="1" applyBorder="1" applyAlignment="1">
      <alignment horizontal="center" vertical="center" wrapText="1"/>
    </xf>
    <xf numFmtId="0" fontId="26" fillId="0" borderId="2" xfId="2" applyFont="1" applyFill="1" applyBorder="1" applyAlignment="1">
      <alignment horizontal="center" vertical="center" wrapText="1"/>
    </xf>
    <xf numFmtId="0" fontId="26" fillId="0" borderId="3" xfId="2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1</xdr:row>
      <xdr:rowOff>0</xdr:rowOff>
    </xdr:from>
    <xdr:to>
      <xdr:col>5</xdr:col>
      <xdr:colOff>219075</xdr:colOff>
      <xdr:row>1</xdr:row>
      <xdr:rowOff>1588</xdr:rowOff>
    </xdr:to>
    <xdr:cxnSp macro="">
      <xdr:nvCxnSpPr>
        <xdr:cNvPr id="2" name="Straight Connector 1"/>
        <xdr:cNvCxnSpPr/>
      </xdr:nvCxnSpPr>
      <xdr:spPr>
        <a:xfrm>
          <a:off x="2705100" y="361950"/>
          <a:ext cx="12287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topLeftCell="A10" zoomScaleNormal="100" workbookViewId="0">
      <selection activeCell="A23" sqref="A23"/>
    </sheetView>
  </sheetViews>
  <sheetFormatPr defaultRowHeight="14.25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>
      <c r="A1" s="116" t="s">
        <v>94</v>
      </c>
      <c r="B1" s="116"/>
      <c r="C1" s="116"/>
      <c r="D1" s="116"/>
      <c r="E1" s="116"/>
      <c r="F1" s="116"/>
      <c r="G1" s="116"/>
      <c r="H1" s="116"/>
      <c r="I1" s="116"/>
    </row>
    <row r="2" spans="1:9" ht="14.25" customHeight="1">
      <c r="A2" s="15"/>
      <c r="B2" s="15"/>
      <c r="C2" s="15"/>
      <c r="D2" s="15"/>
      <c r="E2" s="15"/>
      <c r="F2" s="15"/>
      <c r="G2" s="15"/>
      <c r="H2" s="15"/>
      <c r="I2" s="15"/>
    </row>
    <row r="3" spans="1:9" ht="14.25" customHeight="1">
      <c r="A3" s="15"/>
      <c r="B3" s="15"/>
      <c r="C3" s="15"/>
      <c r="D3" s="15"/>
      <c r="E3" s="15"/>
      <c r="F3" s="15"/>
      <c r="G3" s="15"/>
      <c r="H3" s="15"/>
      <c r="I3" s="15"/>
    </row>
    <row r="4" spans="1:9" ht="14.25" customHeight="1">
      <c r="A4" s="15"/>
      <c r="B4" s="15"/>
      <c r="C4" s="15"/>
      <c r="D4" s="15"/>
      <c r="E4" s="15"/>
      <c r="F4" s="15"/>
      <c r="G4" s="15"/>
      <c r="H4" s="15"/>
      <c r="I4" s="15"/>
    </row>
    <row r="5" spans="1:9" ht="14.25" customHeight="1">
      <c r="A5" s="15"/>
      <c r="B5" s="15"/>
      <c r="C5" s="15"/>
      <c r="D5" s="15"/>
      <c r="E5" s="15"/>
      <c r="F5" s="15"/>
      <c r="G5" s="15"/>
      <c r="H5" s="15"/>
      <c r="I5" s="15"/>
    </row>
    <row r="6" spans="1:9" ht="14.25" customHeight="1">
      <c r="A6" s="15"/>
      <c r="B6" s="15"/>
      <c r="C6" s="15"/>
      <c r="D6" s="15"/>
      <c r="E6" s="15"/>
      <c r="F6" s="15"/>
      <c r="G6" s="15"/>
      <c r="H6" s="15"/>
      <c r="I6" s="15"/>
    </row>
    <row r="7" spans="1:9" ht="14.25" customHeight="1">
      <c r="A7" s="15"/>
      <c r="B7" s="15"/>
      <c r="C7" s="15"/>
      <c r="D7" s="15"/>
      <c r="E7" s="15"/>
      <c r="F7" s="15"/>
      <c r="G7" s="15"/>
      <c r="H7" s="15"/>
      <c r="I7" s="15"/>
    </row>
    <row r="8" spans="1:9" ht="14.25" customHeight="1">
      <c r="A8" s="15"/>
      <c r="B8" s="15"/>
      <c r="C8" s="15"/>
      <c r="D8" s="15"/>
      <c r="E8" s="15"/>
      <c r="F8" s="15"/>
      <c r="G8" s="15"/>
      <c r="H8" s="15"/>
      <c r="I8" s="15"/>
    </row>
    <row r="9" spans="1:9" ht="14.25" customHeight="1">
      <c r="A9" s="15"/>
      <c r="B9" s="15"/>
      <c r="C9" s="15"/>
      <c r="D9" s="15"/>
      <c r="E9" s="15"/>
      <c r="F9" s="15"/>
      <c r="G9" s="15"/>
      <c r="H9" s="15"/>
      <c r="I9" s="15"/>
    </row>
    <row r="10" spans="1:9" ht="14.25" customHeight="1">
      <c r="A10" s="15"/>
      <c r="B10" s="15"/>
      <c r="C10" s="15"/>
      <c r="D10" s="15"/>
      <c r="E10" s="15"/>
      <c r="F10" s="15"/>
      <c r="G10" s="15"/>
      <c r="H10" s="15"/>
      <c r="I10" s="15"/>
    </row>
    <row r="11" spans="1:9" ht="14.25" customHeight="1">
      <c r="A11" s="15"/>
      <c r="B11" s="15"/>
      <c r="C11" s="15"/>
      <c r="D11" s="15"/>
      <c r="E11" s="15"/>
      <c r="F11" s="15"/>
      <c r="G11" s="15"/>
      <c r="H11" s="15"/>
      <c r="I11" s="15"/>
    </row>
    <row r="12" spans="1:9" ht="14.25" customHeight="1">
      <c r="A12" s="15"/>
      <c r="B12" s="15"/>
      <c r="C12" s="15"/>
      <c r="D12" s="15"/>
      <c r="E12" s="15"/>
      <c r="F12" s="15"/>
      <c r="G12" s="15"/>
      <c r="H12" s="15"/>
      <c r="I12" s="15"/>
    </row>
    <row r="13" spans="1:9" ht="14.25" customHeight="1">
      <c r="A13" s="15"/>
      <c r="B13" s="15"/>
      <c r="C13" s="15"/>
      <c r="D13" s="15"/>
      <c r="E13" s="15"/>
      <c r="F13" s="15"/>
      <c r="G13" s="15"/>
      <c r="H13" s="15"/>
      <c r="I13" s="15"/>
    </row>
    <row r="14" spans="1:9" ht="14.25" customHeight="1">
      <c r="A14" s="15"/>
      <c r="B14" s="15"/>
      <c r="C14" s="15"/>
      <c r="D14" s="15"/>
      <c r="E14" s="15"/>
      <c r="F14" s="15"/>
      <c r="G14" s="15"/>
      <c r="H14" s="15"/>
      <c r="I14" s="15"/>
    </row>
    <row r="15" spans="1:9" ht="14.25" customHeight="1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14.25" customHeight="1">
      <c r="A16" s="15"/>
      <c r="B16" s="15"/>
      <c r="C16" s="15"/>
      <c r="D16" s="15"/>
      <c r="E16" s="15"/>
      <c r="F16" s="15"/>
      <c r="G16" s="15"/>
      <c r="H16" s="15"/>
      <c r="I16" s="15"/>
    </row>
    <row r="17" spans="1:9" ht="14.25" customHeight="1">
      <c r="A17" s="15"/>
      <c r="B17" s="15"/>
      <c r="C17" s="15"/>
      <c r="D17" s="15"/>
      <c r="E17" s="15"/>
      <c r="F17" s="15"/>
      <c r="G17" s="15"/>
      <c r="H17" s="15"/>
      <c r="I17" s="15"/>
    </row>
    <row r="18" spans="1:9" ht="14.25" customHeight="1">
      <c r="A18" s="15"/>
      <c r="B18" s="15"/>
      <c r="C18" s="15"/>
      <c r="D18" s="15"/>
      <c r="E18" s="15"/>
      <c r="F18" s="15"/>
      <c r="G18" s="15"/>
      <c r="H18" s="15"/>
      <c r="I18" s="15"/>
    </row>
    <row r="19" spans="1:9" ht="28.5" customHeight="1">
      <c r="A19" s="115" t="s">
        <v>95</v>
      </c>
      <c r="B19" s="115"/>
      <c r="C19" s="115"/>
      <c r="D19" s="115"/>
      <c r="E19" s="115"/>
      <c r="F19" s="115"/>
      <c r="G19" s="115"/>
      <c r="H19" s="115"/>
      <c r="I19" s="115"/>
    </row>
    <row r="20" spans="1:9" ht="28.5" customHeight="1">
      <c r="A20" s="115" t="s">
        <v>98</v>
      </c>
      <c r="B20" s="115"/>
      <c r="C20" s="115"/>
      <c r="D20" s="115"/>
      <c r="E20" s="115"/>
      <c r="F20" s="115"/>
      <c r="G20" s="115"/>
      <c r="H20" s="115"/>
      <c r="I20" s="115"/>
    </row>
    <row r="21" spans="1:9" ht="28.5" customHeight="1">
      <c r="A21" s="115" t="s">
        <v>99</v>
      </c>
      <c r="B21" s="115"/>
      <c r="C21" s="115"/>
      <c r="D21" s="115"/>
      <c r="E21" s="115"/>
      <c r="F21" s="115"/>
      <c r="G21" s="115"/>
      <c r="H21" s="115"/>
      <c r="I21" s="115"/>
    </row>
    <row r="22" spans="1:9" ht="28.5" customHeight="1">
      <c r="A22" s="115" t="s">
        <v>100</v>
      </c>
      <c r="B22" s="115"/>
      <c r="C22" s="115"/>
      <c r="D22" s="115"/>
      <c r="E22" s="115"/>
      <c r="F22" s="115"/>
      <c r="G22" s="115"/>
      <c r="H22" s="115"/>
      <c r="I22" s="115"/>
    </row>
    <row r="23" spans="1:9" ht="14.25" customHeight="1">
      <c r="A23" s="15"/>
      <c r="B23" s="15"/>
      <c r="C23" s="15"/>
      <c r="D23" s="15"/>
      <c r="E23" s="15"/>
      <c r="F23" s="15"/>
      <c r="G23" s="15"/>
      <c r="H23" s="15"/>
      <c r="I23" s="15"/>
    </row>
    <row r="24" spans="1:9" ht="14.25" customHeight="1">
      <c r="A24" s="16"/>
      <c r="B24" s="16"/>
      <c r="C24" s="16"/>
      <c r="D24" s="16"/>
      <c r="E24" s="16"/>
      <c r="F24" s="16"/>
      <c r="G24" s="16"/>
      <c r="H24" s="16"/>
      <c r="I24" s="16"/>
    </row>
    <row r="25" spans="1:9" ht="14.25" customHeight="1">
      <c r="A25" s="16"/>
      <c r="B25" s="16"/>
      <c r="C25" s="16"/>
      <c r="D25" s="16"/>
      <c r="E25" s="16"/>
      <c r="F25" s="16"/>
      <c r="G25" s="16"/>
      <c r="H25" s="16"/>
      <c r="I25" s="16"/>
    </row>
    <row r="26" spans="1:9" ht="14.25" customHeight="1">
      <c r="A26" s="16"/>
      <c r="B26" s="16"/>
      <c r="C26" s="16"/>
      <c r="D26" s="16"/>
      <c r="E26" s="16"/>
      <c r="F26" s="16"/>
      <c r="G26" s="16"/>
      <c r="H26" s="16"/>
      <c r="I26" s="16"/>
    </row>
    <row r="27" spans="1:9" ht="17.25" customHeight="1">
      <c r="A27" s="16"/>
      <c r="B27" s="16"/>
      <c r="C27" s="16"/>
      <c r="D27" s="16"/>
      <c r="E27" s="16"/>
      <c r="F27" s="16"/>
      <c r="G27" s="16"/>
      <c r="H27" s="16"/>
      <c r="I27" s="16"/>
    </row>
    <row r="28" spans="1:9" ht="14.25" customHeight="1">
      <c r="A28" s="16"/>
      <c r="B28" s="16"/>
      <c r="C28" s="16"/>
      <c r="D28" s="16"/>
      <c r="E28" s="16"/>
      <c r="F28" s="16"/>
      <c r="G28" s="16"/>
      <c r="H28" s="16"/>
      <c r="I28" s="16"/>
    </row>
    <row r="29" spans="1:9" ht="14.25" customHeight="1">
      <c r="A29" s="16"/>
      <c r="B29" s="16"/>
      <c r="C29" s="16"/>
      <c r="D29" s="16"/>
      <c r="E29" s="16"/>
      <c r="F29" s="16"/>
      <c r="G29" s="16"/>
      <c r="H29" s="16"/>
      <c r="I29" s="16"/>
    </row>
    <row r="30" spans="1:9" ht="14.25" customHeight="1">
      <c r="A30" s="16"/>
      <c r="B30" s="16"/>
      <c r="C30" s="16"/>
      <c r="D30" s="16"/>
      <c r="E30" s="16"/>
      <c r="F30" s="16"/>
      <c r="G30" s="16"/>
      <c r="H30" s="16"/>
      <c r="I30" s="16"/>
    </row>
    <row r="31" spans="1:9" ht="14.25" customHeight="1">
      <c r="A31" s="16"/>
      <c r="B31" s="16"/>
      <c r="C31" s="16"/>
      <c r="D31" s="16"/>
      <c r="E31" s="16"/>
      <c r="F31" s="16"/>
      <c r="G31" s="16"/>
      <c r="H31" s="16"/>
      <c r="I31" s="16"/>
    </row>
    <row r="32" spans="1:9" ht="14.25" customHeight="1">
      <c r="A32" s="16"/>
      <c r="B32" s="16"/>
      <c r="C32" s="16"/>
      <c r="D32" s="16"/>
      <c r="E32" s="16"/>
      <c r="F32" s="16"/>
      <c r="G32" s="16"/>
      <c r="H32" s="16"/>
      <c r="I32" s="16"/>
    </row>
    <row r="33" spans="1:9" ht="14.25" customHeight="1">
      <c r="A33" s="16"/>
      <c r="B33" s="16"/>
      <c r="C33" s="16"/>
      <c r="D33" s="16"/>
      <c r="E33" s="16"/>
      <c r="F33" s="16"/>
      <c r="G33" s="16"/>
      <c r="H33" s="16"/>
      <c r="I33" s="16"/>
    </row>
    <row r="34" spans="1:9" ht="14.25" customHeight="1">
      <c r="A34" s="16"/>
      <c r="B34" s="16"/>
      <c r="C34" s="16"/>
      <c r="D34" s="16"/>
      <c r="E34" s="16"/>
      <c r="F34" s="16"/>
      <c r="G34" s="16"/>
      <c r="H34" s="16"/>
      <c r="I34" s="16"/>
    </row>
    <row r="35" spans="1:9" ht="14.25" customHeight="1">
      <c r="A35" s="16"/>
      <c r="B35" s="16"/>
      <c r="C35" s="16"/>
      <c r="D35" s="16"/>
      <c r="E35" s="16"/>
      <c r="F35" s="16"/>
      <c r="G35" s="16"/>
      <c r="H35" s="16"/>
      <c r="I35" s="16"/>
    </row>
    <row r="36" spans="1:9" ht="14.25" customHeight="1">
      <c r="A36" s="16"/>
      <c r="B36" s="16"/>
      <c r="C36" s="16"/>
      <c r="D36" s="16"/>
      <c r="E36" s="16"/>
      <c r="F36" s="16"/>
      <c r="G36" s="16"/>
      <c r="H36" s="16"/>
      <c r="I36" s="16"/>
    </row>
    <row r="37" spans="1:9" ht="14.25" customHeight="1">
      <c r="A37" s="16"/>
      <c r="B37" s="16"/>
      <c r="C37" s="16"/>
      <c r="D37" s="16"/>
      <c r="E37" s="16"/>
      <c r="F37" s="16"/>
      <c r="G37" s="16"/>
      <c r="H37" s="16"/>
      <c r="I37" s="16"/>
    </row>
    <row r="38" spans="1:9" ht="14.25" customHeight="1">
      <c r="A38" s="16"/>
      <c r="B38" s="16"/>
      <c r="C38" s="16"/>
      <c r="D38" s="16"/>
      <c r="E38" s="16"/>
      <c r="F38" s="16"/>
      <c r="G38" s="16"/>
      <c r="H38" s="16"/>
      <c r="I38" s="16"/>
    </row>
    <row r="39" spans="1:9" ht="14.25" customHeight="1">
      <c r="A39" s="16"/>
      <c r="B39" s="16"/>
      <c r="C39" s="16"/>
      <c r="D39" s="16"/>
      <c r="E39" s="16"/>
      <c r="F39" s="16"/>
      <c r="G39" s="16"/>
      <c r="H39" s="16"/>
      <c r="I39" s="16"/>
    </row>
    <row r="40" spans="1:9" ht="14.25" customHeight="1">
      <c r="A40" s="16"/>
      <c r="B40" s="16"/>
      <c r="C40" s="16"/>
      <c r="D40" s="16"/>
      <c r="E40" s="16"/>
      <c r="F40" s="16"/>
      <c r="G40" s="16"/>
      <c r="H40" s="16"/>
      <c r="I40" s="16"/>
    </row>
    <row r="41" spans="1:9" ht="14.25" customHeight="1">
      <c r="A41" s="16"/>
      <c r="B41" s="16"/>
      <c r="C41" s="16"/>
      <c r="D41" s="16"/>
      <c r="E41" s="16"/>
      <c r="F41" s="16"/>
      <c r="G41" s="16"/>
      <c r="H41" s="16"/>
      <c r="I41" s="16"/>
    </row>
    <row r="42" spans="1:9" ht="14.25" customHeight="1">
      <c r="A42" s="16"/>
      <c r="B42" s="16"/>
      <c r="C42" s="16"/>
      <c r="D42" s="16"/>
      <c r="E42" s="16"/>
      <c r="F42" s="16"/>
      <c r="G42" s="16"/>
      <c r="H42" s="16"/>
      <c r="I42" s="16"/>
    </row>
    <row r="43" spans="1:9" ht="14.25" customHeight="1">
      <c r="A43" s="16"/>
      <c r="B43" s="16"/>
      <c r="C43" s="16"/>
      <c r="D43" s="16"/>
      <c r="E43" s="16"/>
      <c r="F43" s="16"/>
      <c r="G43" s="16"/>
      <c r="H43" s="16"/>
      <c r="I43" s="16"/>
    </row>
    <row r="44" spans="1:9" ht="14.25" customHeight="1">
      <c r="A44" s="16"/>
      <c r="B44" s="16"/>
      <c r="C44" s="16"/>
      <c r="D44" s="16"/>
      <c r="E44" s="16"/>
      <c r="F44" s="16"/>
      <c r="G44" s="16"/>
      <c r="H44" s="16"/>
      <c r="I44" s="16"/>
    </row>
    <row r="45" spans="1:9" ht="14.25" customHeight="1">
      <c r="A45" s="16"/>
      <c r="B45" s="16"/>
      <c r="C45" s="16"/>
      <c r="D45" s="16"/>
      <c r="E45" s="16"/>
      <c r="F45" s="16"/>
      <c r="G45" s="16"/>
      <c r="H45" s="16"/>
      <c r="I45" s="16"/>
    </row>
    <row r="46" spans="1:9" ht="14.25" customHeight="1">
      <c r="A46" s="16"/>
      <c r="B46" s="16"/>
      <c r="C46" s="16"/>
      <c r="D46" s="16"/>
      <c r="E46" s="16"/>
      <c r="F46" s="16"/>
      <c r="G46" s="16"/>
      <c r="H46" s="16"/>
      <c r="I46" s="16"/>
    </row>
    <row r="47" spans="1:9">
      <c r="A47" s="16"/>
      <c r="B47" s="16"/>
      <c r="C47" s="16"/>
      <c r="D47" s="16"/>
      <c r="E47" s="16"/>
      <c r="F47" s="16"/>
      <c r="G47" s="16"/>
      <c r="H47" s="16"/>
      <c r="I47" s="16"/>
    </row>
    <row r="48" spans="1:9">
      <c r="A48" s="16"/>
      <c r="B48" s="16"/>
      <c r="C48" s="16"/>
      <c r="D48" s="16"/>
      <c r="E48" s="16"/>
      <c r="F48" s="16"/>
      <c r="G48" s="16"/>
      <c r="H48" s="16"/>
      <c r="I48" s="16"/>
    </row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8"/>
  <sheetViews>
    <sheetView zoomScaleNormal="100" workbookViewId="0">
      <selection activeCell="J31" sqref="J31"/>
    </sheetView>
  </sheetViews>
  <sheetFormatPr defaultRowHeight="15"/>
  <cols>
    <col min="1" max="1" width="36.875" style="6" customWidth="1"/>
    <col min="2" max="6" width="10.75" style="5" customWidth="1"/>
    <col min="7" max="16384" width="9" style="5"/>
  </cols>
  <sheetData>
    <row r="1" spans="1:6" ht="16.5" customHeight="1">
      <c r="A1" s="8" t="s">
        <v>39</v>
      </c>
    </row>
    <row r="2" spans="1:6" ht="46.5" customHeight="1">
      <c r="A2" s="134" t="s">
        <v>85</v>
      </c>
      <c r="B2" s="134"/>
      <c r="C2" s="134"/>
      <c r="D2" s="134"/>
      <c r="E2" s="134"/>
      <c r="F2" s="134"/>
    </row>
    <row r="3" spans="1:6" ht="20.25" customHeight="1">
      <c r="A3" s="124" t="str">
        <f>+'B01'!A3:J3</f>
        <v>Quý I năm 2021</v>
      </c>
      <c r="B3" s="124"/>
      <c r="C3" s="124"/>
      <c r="D3" s="124"/>
      <c r="E3" s="124"/>
      <c r="F3" s="124"/>
    </row>
    <row r="4" spans="1:6" ht="16.5" customHeight="1">
      <c r="A4" s="135" t="s">
        <v>3</v>
      </c>
      <c r="B4" s="135"/>
      <c r="C4" s="135"/>
      <c r="D4" s="135"/>
      <c r="E4" s="135"/>
      <c r="F4" s="135"/>
    </row>
    <row r="5" spans="1:6" ht="25.5" customHeight="1">
      <c r="A5" s="133"/>
      <c r="B5" s="136" t="s">
        <v>64</v>
      </c>
      <c r="C5" s="137" t="s">
        <v>32</v>
      </c>
      <c r="D5" s="137"/>
      <c r="E5" s="137"/>
      <c r="F5" s="137"/>
    </row>
    <row r="6" spans="1:6" ht="22.5" customHeight="1">
      <c r="A6" s="131"/>
      <c r="B6" s="131"/>
      <c r="C6" s="131" t="s">
        <v>28</v>
      </c>
      <c r="D6" s="131" t="s">
        <v>61</v>
      </c>
      <c r="E6" s="131" t="s">
        <v>62</v>
      </c>
      <c r="F6" s="131" t="s">
        <v>63</v>
      </c>
    </row>
    <row r="7" spans="1:6" ht="20.25" customHeight="1">
      <c r="A7" s="132"/>
      <c r="B7" s="132"/>
      <c r="C7" s="132"/>
      <c r="D7" s="132"/>
      <c r="E7" s="132"/>
      <c r="F7" s="132"/>
    </row>
    <row r="8" spans="1:6" ht="6" customHeight="1">
      <c r="A8" s="112"/>
      <c r="B8" s="112"/>
      <c r="C8" s="112"/>
      <c r="D8" s="112"/>
      <c r="E8" s="112"/>
      <c r="F8" s="112"/>
    </row>
    <row r="9" spans="1:6" ht="18.75" customHeight="1">
      <c r="A9" s="87" t="s">
        <v>56</v>
      </c>
      <c r="B9" s="86">
        <v>74.099999999999994</v>
      </c>
      <c r="C9" s="86">
        <v>7.3</v>
      </c>
      <c r="D9" s="86">
        <v>19.5</v>
      </c>
      <c r="E9" s="86">
        <v>47.5</v>
      </c>
      <c r="F9" s="86">
        <v>25.7</v>
      </c>
    </row>
    <row r="10" spans="1:6" ht="18.75" customHeight="1">
      <c r="A10" s="74" t="s">
        <v>31</v>
      </c>
      <c r="B10" s="71"/>
      <c r="C10" s="71"/>
      <c r="D10" s="71"/>
      <c r="E10" s="71"/>
      <c r="F10" s="71"/>
    </row>
    <row r="11" spans="1:6" ht="18.75" customHeight="1">
      <c r="A11" s="75" t="s">
        <v>30</v>
      </c>
      <c r="B11" s="72">
        <v>76.599999999999994</v>
      </c>
      <c r="C11" s="72">
        <v>5.3</v>
      </c>
      <c r="D11" s="72">
        <v>17.8</v>
      </c>
      <c r="E11" s="72">
        <v>44.600000000000009</v>
      </c>
      <c r="F11" s="72">
        <v>32.299999999999997</v>
      </c>
    </row>
    <row r="12" spans="1:6" ht="18.75" customHeight="1">
      <c r="A12" s="75" t="s">
        <v>4</v>
      </c>
      <c r="B12" s="72">
        <v>71.900000000000006</v>
      </c>
      <c r="C12" s="72">
        <v>8.5</v>
      </c>
      <c r="D12" s="72">
        <v>21.8</v>
      </c>
      <c r="E12" s="72">
        <v>49</v>
      </c>
      <c r="F12" s="72">
        <v>20.7</v>
      </c>
    </row>
    <row r="13" spans="1:6" ht="18.75" customHeight="1">
      <c r="A13" s="75" t="s">
        <v>5</v>
      </c>
      <c r="B13" s="72">
        <v>78.900000000000006</v>
      </c>
      <c r="C13" s="72">
        <v>4.5999999999999996</v>
      </c>
      <c r="D13" s="72">
        <v>14.2</v>
      </c>
      <c r="E13" s="72">
        <v>44.400000000000006</v>
      </c>
      <c r="F13" s="72">
        <v>36.799999999999997</v>
      </c>
    </row>
    <row r="14" spans="1:6" ht="18.75" customHeight="1">
      <c r="A14" s="74" t="s">
        <v>29</v>
      </c>
      <c r="B14" s="73">
        <v>74.099999999999994</v>
      </c>
      <c r="C14" s="73">
        <v>7.3</v>
      </c>
      <c r="D14" s="73">
        <v>19.5</v>
      </c>
      <c r="E14" s="73">
        <v>47.5</v>
      </c>
      <c r="F14" s="73">
        <v>25.7</v>
      </c>
    </row>
    <row r="15" spans="1:6" ht="18.75" customHeight="1">
      <c r="A15" s="75" t="s">
        <v>6</v>
      </c>
      <c r="B15" s="72">
        <v>69.599999999999994</v>
      </c>
      <c r="C15" s="72">
        <v>10.8</v>
      </c>
      <c r="D15" s="72">
        <v>28.8</v>
      </c>
      <c r="E15" s="72">
        <v>39.800000000000004</v>
      </c>
      <c r="F15" s="72">
        <v>20.6</v>
      </c>
    </row>
    <row r="16" spans="1:6" ht="18.75" customHeight="1">
      <c r="A16" s="75" t="s">
        <v>7</v>
      </c>
      <c r="B16" s="72">
        <v>73.400000000000006</v>
      </c>
      <c r="C16" s="72">
        <v>10.199999999999999</v>
      </c>
      <c r="D16" s="72">
        <v>18.8</v>
      </c>
      <c r="E16" s="72">
        <v>47.6</v>
      </c>
      <c r="F16" s="72">
        <v>23.4</v>
      </c>
    </row>
    <row r="17" spans="1:6" ht="18.75" customHeight="1">
      <c r="A17" s="75" t="s">
        <v>8</v>
      </c>
      <c r="B17" s="72">
        <v>79.2</v>
      </c>
      <c r="C17" s="72">
        <v>0</v>
      </c>
      <c r="D17" s="72">
        <v>16.7</v>
      </c>
      <c r="E17" s="72">
        <v>61.099999999999994</v>
      </c>
      <c r="F17" s="72">
        <v>22.2</v>
      </c>
    </row>
    <row r="18" spans="1:6" ht="18.75" customHeight="1">
      <c r="A18" s="75" t="s">
        <v>9</v>
      </c>
      <c r="B18" s="72">
        <v>77.900000000000006</v>
      </c>
      <c r="C18" s="72">
        <v>4.9000000000000004</v>
      </c>
      <c r="D18" s="72">
        <v>12.4</v>
      </c>
      <c r="E18" s="72">
        <v>51.099999999999987</v>
      </c>
      <c r="F18" s="72">
        <v>31.6</v>
      </c>
    </row>
    <row r="19" spans="1:6" ht="18.75" customHeight="1">
      <c r="A19" s="75" t="s">
        <v>10</v>
      </c>
      <c r="B19" s="72">
        <v>79.099999999999994</v>
      </c>
      <c r="C19" s="72">
        <v>4</v>
      </c>
      <c r="D19" s="72">
        <v>13.7</v>
      </c>
      <c r="E19" s="72">
        <v>46.3</v>
      </c>
      <c r="F19" s="72">
        <v>36</v>
      </c>
    </row>
    <row r="20" spans="1:6" ht="18.75" customHeight="1">
      <c r="A20" s="75" t="s">
        <v>11</v>
      </c>
      <c r="B20" s="72">
        <v>78.8</v>
      </c>
      <c r="C20" s="72">
        <v>4.4000000000000004</v>
      </c>
      <c r="D20" s="72">
        <v>13.2</v>
      </c>
      <c r="E20" s="72">
        <v>52.79999999999999</v>
      </c>
      <c r="F20" s="72">
        <v>29.6</v>
      </c>
    </row>
    <row r="21" spans="1:6" ht="27.75" customHeight="1">
      <c r="A21" s="75" t="s">
        <v>65</v>
      </c>
      <c r="B21" s="72">
        <v>68.900000000000006</v>
      </c>
      <c r="C21" s="72">
        <v>9.5</v>
      </c>
      <c r="D21" s="72">
        <v>25.5</v>
      </c>
      <c r="E21" s="72">
        <v>50</v>
      </c>
      <c r="F21" s="72">
        <v>15</v>
      </c>
    </row>
    <row r="22" spans="1:6" ht="18.75" customHeight="1">
      <c r="A22" s="75" t="s">
        <v>12</v>
      </c>
      <c r="B22" s="72">
        <v>76.7</v>
      </c>
      <c r="C22" s="72">
        <v>6</v>
      </c>
      <c r="D22" s="72">
        <v>14.6</v>
      </c>
      <c r="E22" s="72">
        <v>51.100000000000009</v>
      </c>
      <c r="F22" s="72">
        <v>28.3</v>
      </c>
    </row>
    <row r="23" spans="1:6" ht="18.75" customHeight="1">
      <c r="A23" s="75" t="s">
        <v>13</v>
      </c>
      <c r="B23" s="72">
        <v>75.7</v>
      </c>
      <c r="C23" s="72">
        <v>2.7</v>
      </c>
      <c r="D23" s="72">
        <v>23.2</v>
      </c>
      <c r="E23" s="72">
        <v>48.099999999999994</v>
      </c>
      <c r="F23" s="72">
        <v>26</v>
      </c>
    </row>
    <row r="24" spans="1:6" ht="18.75" customHeight="1">
      <c r="A24" s="75" t="s">
        <v>14</v>
      </c>
      <c r="B24" s="72">
        <v>72</v>
      </c>
      <c r="C24" s="72">
        <v>20</v>
      </c>
      <c r="D24" s="72">
        <v>10</v>
      </c>
      <c r="E24" s="72">
        <v>10</v>
      </c>
      <c r="F24" s="72">
        <v>60</v>
      </c>
    </row>
    <row r="25" spans="1:6" ht="18.75" customHeight="1">
      <c r="A25" s="75" t="s">
        <v>15</v>
      </c>
      <c r="B25" s="72">
        <v>76</v>
      </c>
      <c r="C25" s="72">
        <v>6.5</v>
      </c>
      <c r="D25" s="72">
        <v>16.100000000000001</v>
      </c>
      <c r="E25" s="72">
        <v>50.000000000000007</v>
      </c>
      <c r="F25" s="72">
        <v>27.4</v>
      </c>
    </row>
    <row r="26" spans="1:6" ht="18.75" customHeight="1">
      <c r="A26" s="75" t="s">
        <v>16</v>
      </c>
      <c r="B26" s="72">
        <v>73.599999999999994</v>
      </c>
      <c r="C26" s="72">
        <v>4.3</v>
      </c>
      <c r="D26" s="72">
        <v>24.7</v>
      </c>
      <c r="E26" s="72">
        <v>47.3</v>
      </c>
      <c r="F26" s="72">
        <v>23.7</v>
      </c>
    </row>
    <row r="27" spans="1:6" ht="18.75" customHeight="1">
      <c r="A27" s="75" t="s">
        <v>17</v>
      </c>
      <c r="B27" s="72">
        <v>77.5</v>
      </c>
      <c r="C27" s="72">
        <v>4.5</v>
      </c>
      <c r="D27" s="72">
        <v>16.8</v>
      </c>
      <c r="E27" s="72">
        <v>42.900000000000006</v>
      </c>
      <c r="F27" s="72">
        <v>35.799999999999997</v>
      </c>
    </row>
    <row r="28" spans="1:6" ht="18.75" customHeight="1">
      <c r="A28" s="75" t="s">
        <v>18</v>
      </c>
      <c r="B28" s="72">
        <v>74.8</v>
      </c>
      <c r="C28" s="72">
        <v>7.5</v>
      </c>
      <c r="D28" s="72">
        <v>16</v>
      </c>
      <c r="E28" s="72">
        <v>50.8</v>
      </c>
      <c r="F28" s="72">
        <v>25.7</v>
      </c>
    </row>
    <row r="29" spans="1:6" ht="18.75" customHeight="1">
      <c r="A29" s="75" t="s">
        <v>19</v>
      </c>
      <c r="B29" s="72">
        <v>72.8</v>
      </c>
      <c r="C29" s="72">
        <v>8.3000000000000007</v>
      </c>
      <c r="D29" s="72">
        <v>19.7</v>
      </c>
      <c r="E29" s="72">
        <v>47</v>
      </c>
      <c r="F29" s="72">
        <v>25</v>
      </c>
    </row>
    <row r="30" spans="1:6" ht="28.5" customHeight="1">
      <c r="A30" s="75" t="s">
        <v>59</v>
      </c>
      <c r="B30" s="72">
        <v>73.2</v>
      </c>
      <c r="C30" s="72">
        <v>5</v>
      </c>
      <c r="D30" s="72">
        <v>22.6</v>
      </c>
      <c r="E30" s="72">
        <v>51.800000000000004</v>
      </c>
      <c r="F30" s="72">
        <v>20.6</v>
      </c>
    </row>
    <row r="31" spans="1:6" ht="30.75" customHeight="1">
      <c r="A31" s="75" t="s">
        <v>20</v>
      </c>
      <c r="B31" s="72">
        <v>76.400000000000006</v>
      </c>
      <c r="C31" s="72">
        <v>8.3000000000000007</v>
      </c>
      <c r="D31" s="72">
        <v>15</v>
      </c>
      <c r="E31" s="72">
        <v>40.6</v>
      </c>
      <c r="F31" s="72">
        <v>36.1</v>
      </c>
    </row>
    <row r="32" spans="1:6" ht="18.75" customHeight="1">
      <c r="A32" s="75" t="s">
        <v>21</v>
      </c>
      <c r="B32" s="72">
        <v>76.8</v>
      </c>
      <c r="C32" s="72">
        <v>5.0999999999999996</v>
      </c>
      <c r="D32" s="72">
        <v>15.4</v>
      </c>
      <c r="E32" s="72">
        <v>54.7</v>
      </c>
      <c r="F32" s="72">
        <v>24.8</v>
      </c>
    </row>
    <row r="33" spans="1:6" ht="24" customHeight="1">
      <c r="A33" s="75" t="s">
        <v>22</v>
      </c>
      <c r="B33" s="72">
        <v>73.400000000000006</v>
      </c>
      <c r="C33" s="72">
        <v>8.1</v>
      </c>
      <c r="D33" s="72">
        <v>20.3</v>
      </c>
      <c r="E33" s="72">
        <v>49.300000000000011</v>
      </c>
      <c r="F33" s="72">
        <v>22.3</v>
      </c>
    </row>
    <row r="34" spans="1:6" ht="18.75" customHeight="1">
      <c r="A34" s="75" t="s">
        <v>23</v>
      </c>
      <c r="B34" s="72">
        <v>75.900000000000006</v>
      </c>
      <c r="C34" s="72">
        <v>8.3000000000000007</v>
      </c>
      <c r="D34" s="72">
        <v>14.3</v>
      </c>
      <c r="E34" s="72">
        <v>44.100000000000009</v>
      </c>
      <c r="F34" s="72">
        <v>33.299999999999997</v>
      </c>
    </row>
    <row r="35" spans="1:6" ht="18.75" customHeight="1">
      <c r="A35" s="75" t="s">
        <v>24</v>
      </c>
      <c r="B35" s="72">
        <v>69.8</v>
      </c>
      <c r="C35" s="72">
        <v>13.7</v>
      </c>
      <c r="D35" s="72">
        <v>19.7</v>
      </c>
      <c r="E35" s="72">
        <v>42.699999999999996</v>
      </c>
      <c r="F35" s="72">
        <v>23.9</v>
      </c>
    </row>
    <row r="36" spans="1:6" ht="18.75" customHeight="1">
      <c r="A36" s="75" t="s">
        <v>25</v>
      </c>
      <c r="B36" s="72">
        <v>71.5</v>
      </c>
      <c r="C36" s="72">
        <v>11.4</v>
      </c>
      <c r="D36" s="72">
        <v>18.399999999999999</v>
      </c>
      <c r="E36" s="72">
        <v>47.29999999999999</v>
      </c>
      <c r="F36" s="72">
        <v>22.9</v>
      </c>
    </row>
    <row r="37" spans="1:6" ht="18.75" customHeight="1">
      <c r="A37" s="75" t="s">
        <v>26</v>
      </c>
      <c r="B37" s="72">
        <v>76.5</v>
      </c>
      <c r="C37" s="72">
        <v>5.7</v>
      </c>
      <c r="D37" s="72">
        <v>19.5</v>
      </c>
      <c r="E37" s="72">
        <v>42.3</v>
      </c>
      <c r="F37" s="72">
        <v>32.5</v>
      </c>
    </row>
    <row r="38" spans="1:6" ht="26.25" customHeight="1">
      <c r="A38" s="93" t="s">
        <v>27</v>
      </c>
      <c r="B38" s="92">
        <v>70.2</v>
      </c>
      <c r="C38" s="92">
        <v>9.9</v>
      </c>
      <c r="D38" s="92">
        <v>17.8</v>
      </c>
      <c r="E38" s="92">
        <v>53.5</v>
      </c>
      <c r="F38" s="92">
        <v>18.8</v>
      </c>
    </row>
  </sheetData>
  <mergeCells count="10">
    <mergeCell ref="D6:D7"/>
    <mergeCell ref="A5:A7"/>
    <mergeCell ref="A2:F2"/>
    <mergeCell ref="A3:F3"/>
    <mergeCell ref="A4:F4"/>
    <mergeCell ref="E6:E7"/>
    <mergeCell ref="F6:F7"/>
    <mergeCell ref="B5:B7"/>
    <mergeCell ref="C5:F5"/>
    <mergeCell ref="C6:C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2"/>
  <sheetViews>
    <sheetView zoomScaleNormal="100" workbookViewId="0">
      <selection activeCell="J31" sqref="J31"/>
    </sheetView>
  </sheetViews>
  <sheetFormatPr defaultRowHeight="15"/>
  <cols>
    <col min="1" max="1" width="32.125" style="2" customWidth="1"/>
    <col min="2" max="5" width="7.25" style="1" customWidth="1"/>
    <col min="6" max="6" width="1.125" style="1" customWidth="1"/>
    <col min="7" max="10" width="7.25" style="1" customWidth="1"/>
    <col min="11" max="16384" width="9" style="1"/>
  </cols>
  <sheetData>
    <row r="1" spans="1:10" ht="16.5" customHeight="1">
      <c r="A1" s="9" t="s">
        <v>66</v>
      </c>
    </row>
    <row r="2" spans="1:10" ht="46.5" customHeight="1">
      <c r="A2" s="129" t="s">
        <v>82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20.25" customHeight="1">
      <c r="A3" s="124" t="str">
        <f>+'B01'!A3:J3</f>
        <v>Quý I năm 2021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0" ht="16.5" customHeight="1">
      <c r="A4" s="125" t="s">
        <v>3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0" ht="30" customHeight="1">
      <c r="A5" s="126"/>
      <c r="B5" s="122" t="str">
        <f>+'B01'!B5:E5</f>
        <v>Dự báo quý I/2021
so với quý IV/2020</v>
      </c>
      <c r="C5" s="122"/>
      <c r="D5" s="122"/>
      <c r="E5" s="122"/>
      <c r="F5" s="100"/>
      <c r="G5" s="122" t="str">
        <f>+'B01'!G5:J5</f>
        <v>Dự báo quý II/2021
so với quý I/2021</v>
      </c>
      <c r="H5" s="122"/>
      <c r="I5" s="122"/>
      <c r="J5" s="122"/>
    </row>
    <row r="6" spans="1:10" ht="21" customHeight="1">
      <c r="A6" s="127"/>
      <c r="B6" s="117" t="s">
        <v>68</v>
      </c>
      <c r="C6" s="117" t="s">
        <v>0</v>
      </c>
      <c r="D6" s="117" t="s">
        <v>1</v>
      </c>
      <c r="E6" s="117" t="s">
        <v>2</v>
      </c>
      <c r="F6" s="97"/>
      <c r="G6" s="117" t="s">
        <v>68</v>
      </c>
      <c r="H6" s="117" t="s">
        <v>0</v>
      </c>
      <c r="I6" s="117" t="s">
        <v>1</v>
      </c>
      <c r="J6" s="117" t="s">
        <v>2</v>
      </c>
    </row>
    <row r="7" spans="1:10" ht="20.25" customHeight="1">
      <c r="A7" s="128"/>
      <c r="B7" s="138"/>
      <c r="C7" s="138"/>
      <c r="D7" s="138"/>
      <c r="E7" s="138"/>
      <c r="F7" s="98"/>
      <c r="G7" s="138"/>
      <c r="H7" s="138"/>
      <c r="I7" s="138"/>
      <c r="J7" s="138"/>
    </row>
    <row r="8" spans="1:10" ht="6" customHeight="1">
      <c r="A8" s="110"/>
      <c r="B8" s="111"/>
      <c r="C8" s="111"/>
      <c r="D8" s="111"/>
      <c r="E8" s="111"/>
      <c r="F8" s="111"/>
      <c r="G8" s="111"/>
      <c r="H8" s="111"/>
      <c r="I8" s="111"/>
      <c r="J8" s="111"/>
    </row>
    <row r="9" spans="1:10" ht="15.75" customHeight="1">
      <c r="A9" s="84" t="s">
        <v>56</v>
      </c>
      <c r="B9" s="85">
        <v>29.6</v>
      </c>
      <c r="C9" s="85">
        <v>39.000000000000007</v>
      </c>
      <c r="D9" s="85">
        <v>31.4</v>
      </c>
      <c r="E9" s="86">
        <f>+B9-D9</f>
        <v>-1.7999999999999972</v>
      </c>
      <c r="F9" s="86"/>
      <c r="G9" s="85">
        <v>51</v>
      </c>
      <c r="H9" s="85">
        <v>34.1</v>
      </c>
      <c r="I9" s="85">
        <v>14.9</v>
      </c>
      <c r="J9" s="86">
        <f>+G9-I9</f>
        <v>36.1</v>
      </c>
    </row>
    <row r="10" spans="1:10" ht="15.75" customHeight="1">
      <c r="A10" s="65" t="s">
        <v>31</v>
      </c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5.75" customHeight="1">
      <c r="A11" s="67" t="s">
        <v>30</v>
      </c>
      <c r="B11" s="72">
        <v>30.7</v>
      </c>
      <c r="C11" s="72">
        <v>43.599999999999994</v>
      </c>
      <c r="D11" s="72">
        <v>25.7</v>
      </c>
      <c r="E11" s="72">
        <f>+B11-D11</f>
        <v>5</v>
      </c>
      <c r="F11" s="72"/>
      <c r="G11" s="72">
        <v>44.4</v>
      </c>
      <c r="H11" s="72">
        <v>39</v>
      </c>
      <c r="I11" s="72">
        <v>16.600000000000001</v>
      </c>
      <c r="J11" s="72">
        <f>+G11-I11</f>
        <v>27.799999999999997</v>
      </c>
    </row>
    <row r="12" spans="1:10" ht="15.75" customHeight="1">
      <c r="A12" s="67" t="s">
        <v>4</v>
      </c>
      <c r="B12" s="72">
        <v>27.8</v>
      </c>
      <c r="C12" s="72">
        <v>38.700000000000003</v>
      </c>
      <c r="D12" s="72">
        <v>33.5</v>
      </c>
      <c r="E12" s="72">
        <f t="shared" ref="E12:E38" si="0">+B12-D12</f>
        <v>-5.6999999999999993</v>
      </c>
      <c r="F12" s="72"/>
      <c r="G12" s="72">
        <v>50.8</v>
      </c>
      <c r="H12" s="72">
        <v>34</v>
      </c>
      <c r="I12" s="72">
        <v>15.2</v>
      </c>
      <c r="J12" s="72">
        <f t="shared" ref="J12:J38" si="1">+G12-I12</f>
        <v>35.599999999999994</v>
      </c>
    </row>
    <row r="13" spans="1:10" ht="15.75" customHeight="1">
      <c r="A13" s="67" t="s">
        <v>5</v>
      </c>
      <c r="B13" s="72">
        <v>34</v>
      </c>
      <c r="C13" s="72">
        <v>38.6</v>
      </c>
      <c r="D13" s="72">
        <v>27.4</v>
      </c>
      <c r="E13" s="72">
        <f t="shared" si="0"/>
        <v>6.6000000000000014</v>
      </c>
      <c r="F13" s="72"/>
      <c r="G13" s="72">
        <v>52.7</v>
      </c>
      <c r="H13" s="72">
        <v>33.5</v>
      </c>
      <c r="I13" s="72">
        <v>13.8</v>
      </c>
      <c r="J13" s="72">
        <f t="shared" si="1"/>
        <v>38.900000000000006</v>
      </c>
    </row>
    <row r="14" spans="1:10" ht="18.75" customHeight="1">
      <c r="A14" s="65" t="s">
        <v>29</v>
      </c>
      <c r="B14" s="73">
        <v>29.6</v>
      </c>
      <c r="C14" s="73">
        <v>39.000000000000007</v>
      </c>
      <c r="D14" s="73">
        <v>31.4</v>
      </c>
      <c r="E14" s="73">
        <f t="shared" si="0"/>
        <v>-1.7999999999999972</v>
      </c>
      <c r="F14" s="73"/>
      <c r="G14" s="73">
        <v>51</v>
      </c>
      <c r="H14" s="73">
        <v>34.1</v>
      </c>
      <c r="I14" s="73">
        <v>14.9</v>
      </c>
      <c r="J14" s="73">
        <f t="shared" si="1"/>
        <v>36.1</v>
      </c>
    </row>
    <row r="15" spans="1:10" ht="18.75" customHeight="1">
      <c r="A15" s="67" t="s">
        <v>40</v>
      </c>
      <c r="B15" s="72">
        <v>34.700000000000003</v>
      </c>
      <c r="C15" s="72">
        <v>33.5</v>
      </c>
      <c r="D15" s="72">
        <v>31.8</v>
      </c>
      <c r="E15" s="72">
        <f t="shared" si="0"/>
        <v>2.9000000000000021</v>
      </c>
      <c r="F15" s="72"/>
      <c r="G15" s="72">
        <v>53.3</v>
      </c>
      <c r="H15" s="72">
        <v>29.6</v>
      </c>
      <c r="I15" s="72">
        <v>17.100000000000001</v>
      </c>
      <c r="J15" s="72">
        <f t="shared" si="1"/>
        <v>36.199999999999996</v>
      </c>
    </row>
    <row r="16" spans="1:10" ht="18.75" customHeight="1">
      <c r="A16" s="67" t="s">
        <v>41</v>
      </c>
      <c r="B16" s="72">
        <v>35.200000000000003</v>
      </c>
      <c r="C16" s="72">
        <v>35.9</v>
      </c>
      <c r="D16" s="72">
        <v>28.9</v>
      </c>
      <c r="E16" s="72">
        <f t="shared" si="0"/>
        <v>6.3000000000000043</v>
      </c>
      <c r="F16" s="72"/>
      <c r="G16" s="72">
        <v>58.7</v>
      </c>
      <c r="H16" s="72">
        <v>26.199999999999996</v>
      </c>
      <c r="I16" s="72">
        <v>15.1</v>
      </c>
      <c r="J16" s="72">
        <f t="shared" si="1"/>
        <v>43.6</v>
      </c>
    </row>
    <row r="17" spans="1:10" ht="18.75" customHeight="1">
      <c r="A17" s="67" t="s">
        <v>57</v>
      </c>
      <c r="B17" s="72">
        <v>27.8</v>
      </c>
      <c r="C17" s="72">
        <v>44.400000000000006</v>
      </c>
      <c r="D17" s="72">
        <v>27.8</v>
      </c>
      <c r="E17" s="72">
        <f t="shared" si="0"/>
        <v>0</v>
      </c>
      <c r="F17" s="72"/>
      <c r="G17" s="72">
        <v>38.9</v>
      </c>
      <c r="H17" s="72">
        <v>50</v>
      </c>
      <c r="I17" s="72">
        <v>11.1</v>
      </c>
      <c r="J17" s="72">
        <f t="shared" si="1"/>
        <v>27.799999999999997</v>
      </c>
    </row>
    <row r="18" spans="1:10" ht="18.75" customHeight="1">
      <c r="A18" s="67" t="s">
        <v>9</v>
      </c>
      <c r="B18" s="72">
        <v>27.3</v>
      </c>
      <c r="C18" s="72">
        <v>39.700000000000003</v>
      </c>
      <c r="D18" s="72">
        <v>33</v>
      </c>
      <c r="E18" s="72">
        <f t="shared" si="0"/>
        <v>-5.6999999999999993</v>
      </c>
      <c r="F18" s="72"/>
      <c r="G18" s="72">
        <v>48.1</v>
      </c>
      <c r="H18" s="72">
        <v>35.9</v>
      </c>
      <c r="I18" s="72">
        <v>16</v>
      </c>
      <c r="J18" s="72">
        <f t="shared" si="1"/>
        <v>32.1</v>
      </c>
    </row>
    <row r="19" spans="1:10" ht="18.75" customHeight="1">
      <c r="A19" s="67" t="s">
        <v>42</v>
      </c>
      <c r="B19" s="72">
        <v>29.6</v>
      </c>
      <c r="C19" s="72">
        <v>38.600000000000009</v>
      </c>
      <c r="D19" s="72">
        <v>31.8</v>
      </c>
      <c r="E19" s="72">
        <f t="shared" si="0"/>
        <v>-2.1999999999999993</v>
      </c>
      <c r="F19" s="72"/>
      <c r="G19" s="72">
        <v>51.3</v>
      </c>
      <c r="H19" s="72">
        <v>31.700000000000003</v>
      </c>
      <c r="I19" s="72">
        <v>17</v>
      </c>
      <c r="J19" s="72">
        <f t="shared" si="1"/>
        <v>34.299999999999997</v>
      </c>
    </row>
    <row r="20" spans="1:10" ht="18.75" customHeight="1">
      <c r="A20" s="67" t="s">
        <v>43</v>
      </c>
      <c r="B20" s="72">
        <v>37.1</v>
      </c>
      <c r="C20" s="72">
        <v>34.599999999999994</v>
      </c>
      <c r="D20" s="72">
        <v>28.3</v>
      </c>
      <c r="E20" s="72">
        <f t="shared" si="0"/>
        <v>8.8000000000000007</v>
      </c>
      <c r="F20" s="72"/>
      <c r="G20" s="72">
        <v>54.1</v>
      </c>
      <c r="H20" s="72">
        <v>32.700000000000003</v>
      </c>
      <c r="I20" s="72">
        <v>13.2</v>
      </c>
      <c r="J20" s="72">
        <f t="shared" si="1"/>
        <v>40.900000000000006</v>
      </c>
    </row>
    <row r="21" spans="1:10" ht="29.25" customHeight="1">
      <c r="A21" s="67" t="s">
        <v>58</v>
      </c>
      <c r="B21" s="72">
        <v>28.4</v>
      </c>
      <c r="C21" s="72">
        <v>41.599999999999994</v>
      </c>
      <c r="D21" s="72">
        <v>30</v>
      </c>
      <c r="E21" s="72">
        <f t="shared" si="0"/>
        <v>-1.6000000000000014</v>
      </c>
      <c r="F21" s="72"/>
      <c r="G21" s="72">
        <v>52.1</v>
      </c>
      <c r="H21" s="72">
        <v>36.5</v>
      </c>
      <c r="I21" s="72">
        <v>11.4</v>
      </c>
      <c r="J21" s="72">
        <f t="shared" si="1"/>
        <v>40.700000000000003</v>
      </c>
    </row>
    <row r="22" spans="1:10" ht="18.75" customHeight="1">
      <c r="A22" s="67" t="s">
        <v>44</v>
      </c>
      <c r="B22" s="72">
        <v>29.2</v>
      </c>
      <c r="C22" s="72">
        <v>34.299999999999997</v>
      </c>
      <c r="D22" s="72">
        <v>36.5</v>
      </c>
      <c r="E22" s="72">
        <f t="shared" si="0"/>
        <v>-7.3000000000000007</v>
      </c>
      <c r="F22" s="72"/>
      <c r="G22" s="72">
        <v>50.6</v>
      </c>
      <c r="H22" s="72">
        <v>31.799999999999997</v>
      </c>
      <c r="I22" s="72">
        <v>17.600000000000001</v>
      </c>
      <c r="J22" s="72">
        <f t="shared" si="1"/>
        <v>33</v>
      </c>
    </row>
    <row r="23" spans="1:10" ht="18.75" customHeight="1">
      <c r="A23" s="67" t="s">
        <v>13</v>
      </c>
      <c r="B23" s="72">
        <v>26</v>
      </c>
      <c r="C23" s="72">
        <v>47</v>
      </c>
      <c r="D23" s="72">
        <v>27</v>
      </c>
      <c r="E23" s="72">
        <f t="shared" si="0"/>
        <v>-1</v>
      </c>
      <c r="F23" s="72"/>
      <c r="G23" s="72">
        <v>35.5</v>
      </c>
      <c r="H23" s="72">
        <v>52.5</v>
      </c>
      <c r="I23" s="72">
        <v>12</v>
      </c>
      <c r="J23" s="72">
        <f t="shared" si="1"/>
        <v>23.5</v>
      </c>
    </row>
    <row r="24" spans="1:10" ht="18.75" customHeight="1">
      <c r="A24" s="67" t="s">
        <v>45</v>
      </c>
      <c r="B24" s="72">
        <v>40</v>
      </c>
      <c r="C24" s="72">
        <v>40</v>
      </c>
      <c r="D24" s="72">
        <v>20</v>
      </c>
      <c r="E24" s="72">
        <f t="shared" si="0"/>
        <v>20</v>
      </c>
      <c r="F24" s="72"/>
      <c r="G24" s="72">
        <v>50</v>
      </c>
      <c r="H24" s="72">
        <v>40</v>
      </c>
      <c r="I24" s="72">
        <v>10</v>
      </c>
      <c r="J24" s="72">
        <f t="shared" si="1"/>
        <v>40</v>
      </c>
    </row>
    <row r="25" spans="1:10" ht="18.75" customHeight="1">
      <c r="A25" s="67" t="s">
        <v>46</v>
      </c>
      <c r="B25" s="72">
        <v>30.8</v>
      </c>
      <c r="C25" s="72">
        <v>39.200000000000003</v>
      </c>
      <c r="D25" s="72">
        <v>30</v>
      </c>
      <c r="E25" s="72">
        <f t="shared" si="0"/>
        <v>0.80000000000000071</v>
      </c>
      <c r="F25" s="72"/>
      <c r="G25" s="72">
        <v>50.8</v>
      </c>
      <c r="H25" s="72">
        <v>35.400000000000006</v>
      </c>
      <c r="I25" s="72">
        <v>13.8</v>
      </c>
      <c r="J25" s="72">
        <f t="shared" si="1"/>
        <v>37</v>
      </c>
    </row>
    <row r="26" spans="1:10" ht="18.75" customHeight="1">
      <c r="A26" s="67" t="s">
        <v>47</v>
      </c>
      <c r="B26" s="72">
        <v>29</v>
      </c>
      <c r="C26" s="72">
        <v>46.3</v>
      </c>
      <c r="D26" s="72">
        <v>24.7</v>
      </c>
      <c r="E26" s="72">
        <f t="shared" si="0"/>
        <v>4.3000000000000007</v>
      </c>
      <c r="F26" s="72"/>
      <c r="G26" s="72">
        <v>59.8</v>
      </c>
      <c r="H26" s="72">
        <v>27.200000000000003</v>
      </c>
      <c r="I26" s="72">
        <v>13</v>
      </c>
      <c r="J26" s="72">
        <f t="shared" si="1"/>
        <v>46.8</v>
      </c>
    </row>
    <row r="27" spans="1:10" ht="18.75" customHeight="1">
      <c r="A27" s="67" t="s">
        <v>48</v>
      </c>
      <c r="B27" s="72">
        <v>23.2</v>
      </c>
      <c r="C27" s="72">
        <v>42.199999999999996</v>
      </c>
      <c r="D27" s="72">
        <v>34.6</v>
      </c>
      <c r="E27" s="72">
        <f t="shared" si="0"/>
        <v>-11.400000000000002</v>
      </c>
      <c r="F27" s="72"/>
      <c r="G27" s="72">
        <v>50.1</v>
      </c>
      <c r="H27" s="72">
        <v>35.5</v>
      </c>
      <c r="I27" s="72">
        <v>14.4</v>
      </c>
      <c r="J27" s="72">
        <f t="shared" si="1"/>
        <v>35.700000000000003</v>
      </c>
    </row>
    <row r="28" spans="1:10" ht="18.75" customHeight="1">
      <c r="A28" s="67" t="s">
        <v>49</v>
      </c>
      <c r="B28" s="72">
        <v>25.4</v>
      </c>
      <c r="C28" s="72">
        <v>39.099999999999994</v>
      </c>
      <c r="D28" s="72">
        <v>35.5</v>
      </c>
      <c r="E28" s="72">
        <f t="shared" si="0"/>
        <v>-10.100000000000001</v>
      </c>
      <c r="F28" s="72"/>
      <c r="G28" s="72">
        <v>53.3</v>
      </c>
      <c r="H28" s="72">
        <v>29.900000000000002</v>
      </c>
      <c r="I28" s="72">
        <v>16.8</v>
      </c>
      <c r="J28" s="72">
        <f t="shared" si="1"/>
        <v>36.5</v>
      </c>
    </row>
    <row r="29" spans="1:10" ht="18.75" customHeight="1">
      <c r="A29" s="67" t="s">
        <v>50</v>
      </c>
      <c r="B29" s="72">
        <v>36.4</v>
      </c>
      <c r="C29" s="72">
        <v>30.300000000000004</v>
      </c>
      <c r="D29" s="72">
        <v>33.299999999999997</v>
      </c>
      <c r="E29" s="72">
        <f t="shared" si="0"/>
        <v>3.1000000000000014</v>
      </c>
      <c r="F29" s="72"/>
      <c r="G29" s="72">
        <v>50</v>
      </c>
      <c r="H29" s="72">
        <v>31.8</v>
      </c>
      <c r="I29" s="72">
        <v>18.2</v>
      </c>
      <c r="J29" s="72">
        <f t="shared" si="1"/>
        <v>31.8</v>
      </c>
    </row>
    <row r="30" spans="1:10" ht="28.5" customHeight="1">
      <c r="A30" s="67" t="s">
        <v>59</v>
      </c>
      <c r="B30" s="72">
        <v>27.3</v>
      </c>
      <c r="C30" s="72">
        <v>41.5</v>
      </c>
      <c r="D30" s="72">
        <v>31.2</v>
      </c>
      <c r="E30" s="72">
        <f t="shared" si="0"/>
        <v>-3.8999999999999986</v>
      </c>
      <c r="F30" s="72"/>
      <c r="G30" s="72">
        <v>52</v>
      </c>
      <c r="H30" s="72">
        <v>34.5</v>
      </c>
      <c r="I30" s="72">
        <v>13.5</v>
      </c>
      <c r="J30" s="72">
        <f t="shared" si="1"/>
        <v>38.5</v>
      </c>
    </row>
    <row r="31" spans="1:10" ht="28.5" customHeight="1">
      <c r="A31" s="67" t="s">
        <v>60</v>
      </c>
      <c r="B31" s="72">
        <v>34.9</v>
      </c>
      <c r="C31" s="72">
        <v>37.099999999999994</v>
      </c>
      <c r="D31" s="72">
        <v>28</v>
      </c>
      <c r="E31" s="72">
        <f t="shared" si="0"/>
        <v>6.8999999999999986</v>
      </c>
      <c r="F31" s="72"/>
      <c r="G31" s="72">
        <v>62.1</v>
      </c>
      <c r="H31" s="72">
        <v>26.5</v>
      </c>
      <c r="I31" s="72">
        <v>11.4</v>
      </c>
      <c r="J31" s="72">
        <f t="shared" si="1"/>
        <v>50.7</v>
      </c>
    </row>
    <row r="32" spans="1:10" ht="18.75" customHeight="1">
      <c r="A32" s="67" t="s">
        <v>51</v>
      </c>
      <c r="B32" s="72">
        <v>43.6</v>
      </c>
      <c r="C32" s="72">
        <v>33.299999999999997</v>
      </c>
      <c r="D32" s="72">
        <v>23.1</v>
      </c>
      <c r="E32" s="72">
        <f t="shared" si="0"/>
        <v>20.5</v>
      </c>
      <c r="F32" s="72"/>
      <c r="G32" s="72">
        <v>62.9</v>
      </c>
      <c r="H32" s="72">
        <v>26.8</v>
      </c>
      <c r="I32" s="72">
        <v>10.3</v>
      </c>
      <c r="J32" s="72">
        <f t="shared" si="1"/>
        <v>52.599999999999994</v>
      </c>
    </row>
    <row r="33" spans="1:10" ht="24" customHeight="1">
      <c r="A33" s="67" t="s">
        <v>52</v>
      </c>
      <c r="B33" s="72">
        <v>32.4</v>
      </c>
      <c r="C33" s="72">
        <v>28.399999999999991</v>
      </c>
      <c r="D33" s="72">
        <v>39.200000000000003</v>
      </c>
      <c r="E33" s="72">
        <f t="shared" si="0"/>
        <v>-6.8000000000000043</v>
      </c>
      <c r="F33" s="72"/>
      <c r="G33" s="72">
        <v>55.1</v>
      </c>
      <c r="H33" s="72">
        <v>27.9</v>
      </c>
      <c r="I33" s="72">
        <v>17</v>
      </c>
      <c r="J33" s="72">
        <f t="shared" si="1"/>
        <v>38.1</v>
      </c>
    </row>
    <row r="34" spans="1:10" ht="18.75" customHeight="1">
      <c r="A34" s="67" t="s">
        <v>53</v>
      </c>
      <c r="B34" s="72">
        <v>29.8</v>
      </c>
      <c r="C34" s="72">
        <v>39.200000000000003</v>
      </c>
      <c r="D34" s="72">
        <v>31</v>
      </c>
      <c r="E34" s="72">
        <f t="shared" si="0"/>
        <v>-1.1999999999999993</v>
      </c>
      <c r="F34" s="72"/>
      <c r="G34" s="72">
        <v>53.6</v>
      </c>
      <c r="H34" s="72">
        <v>35.700000000000003</v>
      </c>
      <c r="I34" s="72">
        <v>10.7</v>
      </c>
      <c r="J34" s="72">
        <f t="shared" si="1"/>
        <v>42.900000000000006</v>
      </c>
    </row>
    <row r="35" spans="1:10" ht="18.75" customHeight="1">
      <c r="A35" s="67" t="s">
        <v>54</v>
      </c>
      <c r="B35" s="72">
        <v>22.2</v>
      </c>
      <c r="C35" s="72">
        <v>49.599999999999994</v>
      </c>
      <c r="D35" s="72">
        <v>28.2</v>
      </c>
      <c r="E35" s="72">
        <f t="shared" si="0"/>
        <v>-6</v>
      </c>
      <c r="F35" s="72"/>
      <c r="G35" s="72">
        <v>43.5</v>
      </c>
      <c r="H35" s="72">
        <v>39.1</v>
      </c>
      <c r="I35" s="72">
        <v>17.399999999999999</v>
      </c>
      <c r="J35" s="72">
        <f t="shared" si="1"/>
        <v>26.1</v>
      </c>
    </row>
    <row r="36" spans="1:10" ht="18.75" customHeight="1">
      <c r="A36" s="67" t="s">
        <v>55</v>
      </c>
      <c r="B36" s="72">
        <v>31.2</v>
      </c>
      <c r="C36" s="72">
        <v>41.9</v>
      </c>
      <c r="D36" s="72">
        <v>26.9</v>
      </c>
      <c r="E36" s="72">
        <f t="shared" si="0"/>
        <v>4.3000000000000007</v>
      </c>
      <c r="F36" s="72"/>
      <c r="G36" s="72">
        <v>43.3</v>
      </c>
      <c r="H36" s="72">
        <v>43.300000000000004</v>
      </c>
      <c r="I36" s="72">
        <v>13.4</v>
      </c>
      <c r="J36" s="72">
        <f t="shared" si="1"/>
        <v>29.9</v>
      </c>
    </row>
    <row r="37" spans="1:10" ht="18.75" customHeight="1">
      <c r="A37" s="67" t="s">
        <v>26</v>
      </c>
      <c r="B37" s="72">
        <v>31.7</v>
      </c>
      <c r="C37" s="72">
        <v>39</v>
      </c>
      <c r="D37" s="72">
        <v>29.3</v>
      </c>
      <c r="E37" s="72">
        <f t="shared" si="0"/>
        <v>2.3999999999999986</v>
      </c>
      <c r="F37" s="72"/>
      <c r="G37" s="72">
        <v>43.9</v>
      </c>
      <c r="H37" s="72">
        <v>41.5</v>
      </c>
      <c r="I37" s="72">
        <v>14.6</v>
      </c>
      <c r="J37" s="72">
        <f t="shared" si="1"/>
        <v>29.299999999999997</v>
      </c>
    </row>
    <row r="38" spans="1:10" ht="26.25" customHeight="1">
      <c r="A38" s="91" t="s">
        <v>27</v>
      </c>
      <c r="B38" s="92">
        <v>13.9</v>
      </c>
      <c r="C38" s="92">
        <v>48.499999999999993</v>
      </c>
      <c r="D38" s="92">
        <v>37.6</v>
      </c>
      <c r="E38" s="92">
        <f t="shared" si="0"/>
        <v>-23.700000000000003</v>
      </c>
      <c r="F38" s="92"/>
      <c r="G38" s="92">
        <v>42</v>
      </c>
      <c r="H38" s="92">
        <v>38</v>
      </c>
      <c r="I38" s="92">
        <v>20</v>
      </c>
      <c r="J38" s="92">
        <f t="shared" si="1"/>
        <v>22</v>
      </c>
    </row>
    <row r="39" spans="1:10" ht="18.75" customHeight="1"/>
    <row r="40" spans="1:10" ht="18.75" customHeight="1"/>
    <row r="41" spans="1:10" ht="18.75" customHeight="1"/>
    <row r="42" spans="1:10" ht="18.75" customHeight="1"/>
  </sheetData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38"/>
  <sheetViews>
    <sheetView topLeftCell="A2" zoomScaleNormal="100" workbookViewId="0">
      <selection activeCell="J31" sqref="J31"/>
    </sheetView>
  </sheetViews>
  <sheetFormatPr defaultRowHeight="14.25"/>
  <cols>
    <col min="1" max="1" width="28.75" style="4" customWidth="1"/>
    <col min="2" max="5" width="5.375" style="4" customWidth="1"/>
    <col min="6" max="6" width="5.625" style="4" customWidth="1"/>
    <col min="7" max="13" width="5.375" style="4" customWidth="1"/>
    <col min="14" max="16384" width="9" style="4"/>
  </cols>
  <sheetData>
    <row r="1" spans="1:13" ht="16.5" customHeight="1">
      <c r="A1" s="14" t="s">
        <v>69</v>
      </c>
      <c r="B1" s="3"/>
      <c r="C1" s="3"/>
      <c r="D1" s="3"/>
      <c r="E1" s="3"/>
      <c r="F1" s="3"/>
    </row>
    <row r="2" spans="1:13" ht="46.5" customHeight="1">
      <c r="A2" s="140" t="s">
        <v>96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3" ht="20.25" customHeight="1">
      <c r="A3" s="141" t="str">
        <f>+'B01'!A3:J3</f>
        <v>Quý I năm 2021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3" ht="16.5" customHeight="1">
      <c r="A4" s="139" t="s">
        <v>3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1:13" ht="30" customHeight="1">
      <c r="A5" s="143"/>
      <c r="B5" s="142" t="s">
        <v>70</v>
      </c>
      <c r="C5" s="142" t="s">
        <v>71</v>
      </c>
      <c r="D5" s="142" t="s">
        <v>72</v>
      </c>
      <c r="E5" s="142" t="s">
        <v>73</v>
      </c>
      <c r="F5" s="142" t="s">
        <v>74</v>
      </c>
      <c r="G5" s="142" t="s">
        <v>75</v>
      </c>
      <c r="H5" s="142" t="s">
        <v>76</v>
      </c>
      <c r="I5" s="142" t="s">
        <v>77</v>
      </c>
      <c r="J5" s="142" t="s">
        <v>78</v>
      </c>
      <c r="K5" s="142" t="s">
        <v>79</v>
      </c>
      <c r="L5" s="142" t="s">
        <v>80</v>
      </c>
      <c r="M5" s="142" t="s">
        <v>81</v>
      </c>
    </row>
    <row r="6" spans="1:13" ht="42.75" customHeight="1">
      <c r="A6" s="143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</row>
    <row r="7" spans="1:13" ht="43.5" customHeight="1">
      <c r="A7" s="143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</row>
    <row r="8" spans="1:13" ht="6" customHeight="1">
      <c r="A8" s="108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</row>
    <row r="9" spans="1:13" s="114" customFormat="1">
      <c r="A9" s="113" t="s">
        <v>56</v>
      </c>
      <c r="B9" s="85">
        <v>49.5</v>
      </c>
      <c r="C9" s="85">
        <v>26.6</v>
      </c>
      <c r="D9" s="85">
        <v>55.1</v>
      </c>
      <c r="E9" s="85">
        <v>21.3</v>
      </c>
      <c r="F9" s="85">
        <v>27.1</v>
      </c>
      <c r="G9" s="85">
        <v>2.1</v>
      </c>
      <c r="H9" s="85">
        <v>27</v>
      </c>
      <c r="I9" s="85">
        <v>21.2</v>
      </c>
      <c r="J9" s="85">
        <v>23.9</v>
      </c>
      <c r="K9" s="85">
        <v>33.1</v>
      </c>
      <c r="L9" s="85">
        <v>6.1</v>
      </c>
      <c r="M9" s="85">
        <v>12.4</v>
      </c>
    </row>
    <row r="10" spans="1:13">
      <c r="A10" s="101" t="s">
        <v>31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</row>
    <row r="11" spans="1:13">
      <c r="A11" s="102" t="s">
        <v>30</v>
      </c>
      <c r="B11" s="103">
        <v>55.8</v>
      </c>
      <c r="C11" s="103">
        <v>22.4</v>
      </c>
      <c r="D11" s="103">
        <v>66</v>
      </c>
      <c r="E11" s="103">
        <v>22.8</v>
      </c>
      <c r="F11" s="103">
        <v>25.4</v>
      </c>
      <c r="G11" s="103">
        <v>1.7</v>
      </c>
      <c r="H11" s="103">
        <v>24.4</v>
      </c>
      <c r="I11" s="103">
        <v>28.7</v>
      </c>
      <c r="J11" s="103">
        <v>24.1</v>
      </c>
      <c r="K11" s="103">
        <v>34.299999999999997</v>
      </c>
      <c r="L11" s="103">
        <v>6.3</v>
      </c>
      <c r="M11" s="103">
        <v>17.5</v>
      </c>
    </row>
    <row r="12" spans="1:13">
      <c r="A12" s="102" t="s">
        <v>4</v>
      </c>
      <c r="B12" s="103">
        <v>55</v>
      </c>
      <c r="C12" s="103">
        <v>20.5</v>
      </c>
      <c r="D12" s="103">
        <v>61.2</v>
      </c>
      <c r="E12" s="103">
        <v>19.100000000000001</v>
      </c>
      <c r="F12" s="103">
        <v>28.6</v>
      </c>
      <c r="G12" s="103">
        <v>2.1</v>
      </c>
      <c r="H12" s="103">
        <v>25.9</v>
      </c>
      <c r="I12" s="103">
        <v>24.8</v>
      </c>
      <c r="J12" s="103">
        <v>27.4</v>
      </c>
      <c r="K12" s="103">
        <v>38</v>
      </c>
      <c r="L12" s="103">
        <v>7.1</v>
      </c>
      <c r="M12" s="103">
        <v>10.4</v>
      </c>
    </row>
    <row r="13" spans="1:13">
      <c r="A13" s="102" t="s">
        <v>5</v>
      </c>
      <c r="B13" s="103">
        <v>34.5</v>
      </c>
      <c r="C13" s="103">
        <v>42.5</v>
      </c>
      <c r="D13" s="103">
        <v>37.9</v>
      </c>
      <c r="E13" s="103">
        <v>26.3</v>
      </c>
      <c r="F13" s="103">
        <v>23.7</v>
      </c>
      <c r="G13" s="103">
        <v>2.2999999999999998</v>
      </c>
      <c r="H13" s="103">
        <v>30.3</v>
      </c>
      <c r="I13" s="103">
        <v>10.8</v>
      </c>
      <c r="J13" s="103">
        <v>15.1</v>
      </c>
      <c r="K13" s="103">
        <v>20.399999999999999</v>
      </c>
      <c r="L13" s="103">
        <v>3.6</v>
      </c>
      <c r="M13" s="103">
        <v>16.2</v>
      </c>
    </row>
    <row r="14" spans="1:13" ht="27">
      <c r="A14" s="101" t="s">
        <v>29</v>
      </c>
      <c r="B14" s="104">
        <v>49.5</v>
      </c>
      <c r="C14" s="104">
        <v>26.6</v>
      </c>
      <c r="D14" s="104">
        <v>55.1</v>
      </c>
      <c r="E14" s="104">
        <v>21.3</v>
      </c>
      <c r="F14" s="104">
        <v>27.1</v>
      </c>
      <c r="G14" s="104">
        <v>2.1</v>
      </c>
      <c r="H14" s="104">
        <v>27</v>
      </c>
      <c r="I14" s="104">
        <v>21.2</v>
      </c>
      <c r="J14" s="104">
        <v>23.9</v>
      </c>
      <c r="K14" s="104">
        <v>33.1</v>
      </c>
      <c r="L14" s="104">
        <v>6.1</v>
      </c>
      <c r="M14" s="104">
        <v>12.4</v>
      </c>
    </row>
    <row r="15" spans="1:13">
      <c r="A15" s="102" t="s">
        <v>6</v>
      </c>
      <c r="B15" s="103">
        <v>52.6</v>
      </c>
      <c r="C15" s="103">
        <v>37.700000000000003</v>
      </c>
      <c r="D15" s="103">
        <v>59</v>
      </c>
      <c r="E15" s="103">
        <v>24</v>
      </c>
      <c r="F15" s="103">
        <v>47.4</v>
      </c>
      <c r="G15" s="103">
        <v>1.9</v>
      </c>
      <c r="H15" s="103">
        <v>22.2</v>
      </c>
      <c r="I15" s="103">
        <v>23</v>
      </c>
      <c r="J15" s="103">
        <v>25.9</v>
      </c>
      <c r="K15" s="103">
        <v>30.8</v>
      </c>
      <c r="L15" s="103">
        <v>4.7</v>
      </c>
      <c r="M15" s="103">
        <v>10.3</v>
      </c>
    </row>
    <row r="16" spans="1:13">
      <c r="A16" s="102" t="s">
        <v>7</v>
      </c>
      <c r="B16" s="103">
        <v>55.5</v>
      </c>
      <c r="C16" s="103">
        <v>3.9</v>
      </c>
      <c r="D16" s="103">
        <v>81.3</v>
      </c>
      <c r="E16" s="103">
        <v>14.1</v>
      </c>
      <c r="F16" s="103">
        <v>10.199999999999999</v>
      </c>
      <c r="G16" s="103">
        <v>2.2999999999999998</v>
      </c>
      <c r="H16" s="103">
        <v>11.7</v>
      </c>
      <c r="I16" s="103">
        <v>22.7</v>
      </c>
      <c r="J16" s="103">
        <v>20.3</v>
      </c>
      <c r="K16" s="103">
        <v>31.3</v>
      </c>
      <c r="L16" s="103">
        <v>4.7</v>
      </c>
      <c r="M16" s="103">
        <v>31.3</v>
      </c>
    </row>
    <row r="17" spans="1:13">
      <c r="A17" s="102" t="s">
        <v>8</v>
      </c>
      <c r="B17" s="103">
        <v>50</v>
      </c>
      <c r="C17" s="103">
        <v>22.2</v>
      </c>
      <c r="D17" s="103">
        <v>88.9</v>
      </c>
      <c r="E17" s="103">
        <v>22.2</v>
      </c>
      <c r="F17" s="103">
        <v>5.6</v>
      </c>
      <c r="G17" s="103">
        <v>0</v>
      </c>
      <c r="H17" s="103">
        <v>0</v>
      </c>
      <c r="I17" s="103">
        <v>16.7</v>
      </c>
      <c r="J17" s="103">
        <v>0</v>
      </c>
      <c r="K17" s="103">
        <v>5.6</v>
      </c>
      <c r="L17" s="103">
        <v>0</v>
      </c>
      <c r="M17" s="103">
        <v>50</v>
      </c>
    </row>
    <row r="18" spans="1:13">
      <c r="A18" s="102" t="s">
        <v>9</v>
      </c>
      <c r="B18" s="103">
        <v>56.8</v>
      </c>
      <c r="C18" s="103">
        <v>47</v>
      </c>
      <c r="D18" s="103">
        <v>47.7</v>
      </c>
      <c r="E18" s="103">
        <v>28.6</v>
      </c>
      <c r="F18" s="103">
        <v>35</v>
      </c>
      <c r="G18" s="103">
        <v>1.1000000000000001</v>
      </c>
      <c r="H18" s="103">
        <v>27.1</v>
      </c>
      <c r="I18" s="103">
        <v>27.1</v>
      </c>
      <c r="J18" s="103">
        <v>31.2</v>
      </c>
      <c r="K18" s="103">
        <v>35.299999999999997</v>
      </c>
      <c r="L18" s="103">
        <v>4.5</v>
      </c>
      <c r="M18" s="103">
        <v>11.3</v>
      </c>
    </row>
    <row r="19" spans="1:13">
      <c r="A19" s="102" t="s">
        <v>10</v>
      </c>
      <c r="B19" s="103">
        <v>33</v>
      </c>
      <c r="C19" s="103">
        <v>49.9</v>
      </c>
      <c r="D19" s="103">
        <v>29.5</v>
      </c>
      <c r="E19" s="103">
        <v>28.8</v>
      </c>
      <c r="F19" s="103">
        <v>22.6</v>
      </c>
      <c r="G19" s="103">
        <v>1.7</v>
      </c>
      <c r="H19" s="103">
        <v>48.4</v>
      </c>
      <c r="I19" s="103">
        <v>19.399999999999999</v>
      </c>
      <c r="J19" s="103">
        <v>19.899999999999999</v>
      </c>
      <c r="K19" s="103">
        <v>25.8</v>
      </c>
      <c r="L19" s="103">
        <v>5.7</v>
      </c>
      <c r="M19" s="103">
        <v>11.2</v>
      </c>
    </row>
    <row r="20" spans="1:13" ht="25.5">
      <c r="A20" s="102" t="s">
        <v>11</v>
      </c>
      <c r="B20" s="103">
        <v>25.2</v>
      </c>
      <c r="C20" s="103">
        <v>52.8</v>
      </c>
      <c r="D20" s="103">
        <v>30.2</v>
      </c>
      <c r="E20" s="103">
        <v>33.299999999999997</v>
      </c>
      <c r="F20" s="103">
        <v>23.9</v>
      </c>
      <c r="G20" s="103">
        <v>1.9</v>
      </c>
      <c r="H20" s="103">
        <v>32.1</v>
      </c>
      <c r="I20" s="103">
        <v>15.1</v>
      </c>
      <c r="J20" s="103">
        <v>20.8</v>
      </c>
      <c r="K20" s="103">
        <v>29.6</v>
      </c>
      <c r="L20" s="103">
        <v>6.3</v>
      </c>
      <c r="M20" s="103">
        <v>12.6</v>
      </c>
    </row>
    <row r="21" spans="1:13" ht="25.5">
      <c r="A21" s="102" t="s">
        <v>65</v>
      </c>
      <c r="B21" s="103">
        <v>51.3</v>
      </c>
      <c r="C21" s="103">
        <v>25.5</v>
      </c>
      <c r="D21" s="103">
        <v>53.4</v>
      </c>
      <c r="E21" s="103">
        <v>15.3</v>
      </c>
      <c r="F21" s="103">
        <v>36.799999999999997</v>
      </c>
      <c r="G21" s="103">
        <v>1.1000000000000001</v>
      </c>
      <c r="H21" s="103">
        <v>20.8</v>
      </c>
      <c r="I21" s="103">
        <v>24</v>
      </c>
      <c r="J21" s="103">
        <v>26.8</v>
      </c>
      <c r="K21" s="103">
        <v>40</v>
      </c>
      <c r="L21" s="103">
        <v>5</v>
      </c>
      <c r="M21" s="103">
        <v>9</v>
      </c>
    </row>
    <row r="22" spans="1:13">
      <c r="A22" s="102" t="s">
        <v>12</v>
      </c>
      <c r="B22" s="103">
        <v>48.9</v>
      </c>
      <c r="C22" s="103">
        <v>16.7</v>
      </c>
      <c r="D22" s="103">
        <v>64</v>
      </c>
      <c r="E22" s="103">
        <v>12.5</v>
      </c>
      <c r="F22" s="103">
        <v>27</v>
      </c>
      <c r="G22" s="103">
        <v>0.9</v>
      </c>
      <c r="H22" s="103">
        <v>18.899999999999999</v>
      </c>
      <c r="I22" s="103">
        <v>27.5</v>
      </c>
      <c r="J22" s="103">
        <v>17.600000000000001</v>
      </c>
      <c r="K22" s="103">
        <v>34.299999999999997</v>
      </c>
      <c r="L22" s="103">
        <v>6.9</v>
      </c>
      <c r="M22" s="103">
        <v>6.4</v>
      </c>
    </row>
    <row r="23" spans="1:13">
      <c r="A23" s="102" t="s">
        <v>13</v>
      </c>
      <c r="B23" s="103">
        <v>58.4</v>
      </c>
      <c r="C23" s="103">
        <v>5.4</v>
      </c>
      <c r="D23" s="103">
        <v>61.1</v>
      </c>
      <c r="E23" s="103">
        <v>7.6</v>
      </c>
      <c r="F23" s="103">
        <v>16.8</v>
      </c>
      <c r="G23" s="103">
        <v>2.2000000000000002</v>
      </c>
      <c r="H23" s="103">
        <v>26</v>
      </c>
      <c r="I23" s="103">
        <v>25.4</v>
      </c>
      <c r="J23" s="103">
        <v>22.7</v>
      </c>
      <c r="K23" s="103">
        <v>38.4</v>
      </c>
      <c r="L23" s="103">
        <v>8.6999999999999993</v>
      </c>
      <c r="M23" s="103">
        <v>8.6999999999999993</v>
      </c>
    </row>
    <row r="24" spans="1:13" ht="25.5">
      <c r="A24" s="102" t="s">
        <v>14</v>
      </c>
      <c r="B24" s="103">
        <v>70</v>
      </c>
      <c r="C24" s="103">
        <v>30</v>
      </c>
      <c r="D24" s="103">
        <v>60</v>
      </c>
      <c r="E24" s="103">
        <v>60</v>
      </c>
      <c r="F24" s="103">
        <v>50</v>
      </c>
      <c r="G24" s="103">
        <v>10</v>
      </c>
      <c r="H24" s="103">
        <v>30</v>
      </c>
      <c r="I24" s="103">
        <v>40</v>
      </c>
      <c r="J24" s="103">
        <v>40</v>
      </c>
      <c r="K24" s="103">
        <v>30</v>
      </c>
      <c r="L24" s="103">
        <v>20</v>
      </c>
      <c r="M24" s="103">
        <v>30</v>
      </c>
    </row>
    <row r="25" spans="1:13" ht="25.5">
      <c r="A25" s="102" t="s">
        <v>15</v>
      </c>
      <c r="B25" s="103">
        <v>49.2</v>
      </c>
      <c r="C25" s="103">
        <v>19.8</v>
      </c>
      <c r="D25" s="103">
        <v>61.7</v>
      </c>
      <c r="E25" s="103">
        <v>23.8</v>
      </c>
      <c r="F25" s="103">
        <v>21.8</v>
      </c>
      <c r="G25" s="103">
        <v>1.2</v>
      </c>
      <c r="H25" s="103">
        <v>17.7</v>
      </c>
      <c r="I25" s="103">
        <v>15.3</v>
      </c>
      <c r="J25" s="103">
        <v>21</v>
      </c>
      <c r="K25" s="103">
        <v>27.8</v>
      </c>
      <c r="L25" s="103">
        <v>3.2</v>
      </c>
      <c r="M25" s="103">
        <v>16.899999999999999</v>
      </c>
    </row>
    <row r="26" spans="1:13">
      <c r="A26" s="102" t="s">
        <v>16</v>
      </c>
      <c r="B26" s="103">
        <v>50.5</v>
      </c>
      <c r="C26" s="103">
        <v>6.5</v>
      </c>
      <c r="D26" s="103">
        <v>76.3</v>
      </c>
      <c r="E26" s="103">
        <v>31.2</v>
      </c>
      <c r="F26" s="103">
        <v>32.299999999999997</v>
      </c>
      <c r="G26" s="103">
        <v>1.1000000000000001</v>
      </c>
      <c r="H26" s="103">
        <v>17.2</v>
      </c>
      <c r="I26" s="103">
        <v>25.8</v>
      </c>
      <c r="J26" s="103">
        <v>22.6</v>
      </c>
      <c r="K26" s="103">
        <v>20.399999999999999</v>
      </c>
      <c r="L26" s="103">
        <v>2.2000000000000002</v>
      </c>
      <c r="M26" s="103">
        <v>26.9</v>
      </c>
    </row>
    <row r="27" spans="1:13">
      <c r="A27" s="102" t="s">
        <v>17</v>
      </c>
      <c r="B27" s="103">
        <v>50.6</v>
      </c>
      <c r="C27" s="103">
        <v>23.7</v>
      </c>
      <c r="D27" s="103">
        <v>57.5</v>
      </c>
      <c r="E27" s="103">
        <v>22.4</v>
      </c>
      <c r="F27" s="103">
        <v>23.7</v>
      </c>
      <c r="G27" s="103">
        <v>2.2000000000000002</v>
      </c>
      <c r="H27" s="103">
        <v>30.2</v>
      </c>
      <c r="I27" s="103">
        <v>15.9</v>
      </c>
      <c r="J27" s="103">
        <v>22.6</v>
      </c>
      <c r="K27" s="103">
        <v>25.1</v>
      </c>
      <c r="L27" s="103">
        <v>3.1</v>
      </c>
      <c r="M27" s="103">
        <v>14.3</v>
      </c>
    </row>
    <row r="28" spans="1:13" ht="25.5">
      <c r="A28" s="102" t="s">
        <v>18</v>
      </c>
      <c r="B28" s="103">
        <v>58.2</v>
      </c>
      <c r="C28" s="103">
        <v>13.1</v>
      </c>
      <c r="D28" s="103">
        <v>72.900000000000006</v>
      </c>
      <c r="E28" s="103">
        <v>11.1</v>
      </c>
      <c r="F28" s="103">
        <v>26.7</v>
      </c>
      <c r="G28" s="103">
        <v>4</v>
      </c>
      <c r="H28" s="103">
        <v>21.8</v>
      </c>
      <c r="I28" s="103">
        <v>24.6</v>
      </c>
      <c r="J28" s="103">
        <v>29.3</v>
      </c>
      <c r="K28" s="103">
        <v>40.4</v>
      </c>
      <c r="L28" s="103">
        <v>8.6999999999999993</v>
      </c>
      <c r="M28" s="103">
        <v>10.5</v>
      </c>
    </row>
    <row r="29" spans="1:13">
      <c r="A29" s="102" t="s">
        <v>19</v>
      </c>
      <c r="B29" s="103">
        <v>53.8</v>
      </c>
      <c r="C29" s="103">
        <v>22.7</v>
      </c>
      <c r="D29" s="103">
        <v>63.6</v>
      </c>
      <c r="E29" s="103">
        <v>28</v>
      </c>
      <c r="F29" s="103">
        <v>28</v>
      </c>
      <c r="G29" s="103">
        <v>6.1</v>
      </c>
      <c r="H29" s="103">
        <v>28.8</v>
      </c>
      <c r="I29" s="103">
        <v>19.7</v>
      </c>
      <c r="J29" s="103">
        <v>28</v>
      </c>
      <c r="K29" s="103">
        <v>39.4</v>
      </c>
      <c r="L29" s="103">
        <v>9.1</v>
      </c>
      <c r="M29" s="103">
        <v>18.899999999999999</v>
      </c>
    </row>
    <row r="30" spans="1:13" ht="25.5">
      <c r="A30" s="102" t="s">
        <v>59</v>
      </c>
      <c r="B30" s="103">
        <v>49.9</v>
      </c>
      <c r="C30" s="103">
        <v>12.6</v>
      </c>
      <c r="D30" s="103">
        <v>62.6</v>
      </c>
      <c r="E30" s="103">
        <v>14.4</v>
      </c>
      <c r="F30" s="103">
        <v>16.899999999999999</v>
      </c>
      <c r="G30" s="103">
        <v>2.4</v>
      </c>
      <c r="H30" s="103">
        <v>24.8</v>
      </c>
      <c r="I30" s="103">
        <v>20.8</v>
      </c>
      <c r="J30" s="103">
        <v>27.5</v>
      </c>
      <c r="K30" s="103">
        <v>38.9</v>
      </c>
      <c r="L30" s="103">
        <v>8.3000000000000007</v>
      </c>
      <c r="M30" s="103">
        <v>8</v>
      </c>
    </row>
    <row r="31" spans="1:13" ht="25.5">
      <c r="A31" s="102" t="s">
        <v>20</v>
      </c>
      <c r="B31" s="103">
        <v>30.1</v>
      </c>
      <c r="C31" s="103">
        <v>43.6</v>
      </c>
      <c r="D31" s="103">
        <v>29.3</v>
      </c>
      <c r="E31" s="103">
        <v>24.8</v>
      </c>
      <c r="F31" s="103">
        <v>22.6</v>
      </c>
      <c r="G31" s="103">
        <v>2.2999999999999998</v>
      </c>
      <c r="H31" s="103">
        <v>32.299999999999997</v>
      </c>
      <c r="I31" s="103">
        <v>9</v>
      </c>
      <c r="J31" s="103">
        <v>20.3</v>
      </c>
      <c r="K31" s="103">
        <v>19.600000000000001</v>
      </c>
      <c r="L31" s="103">
        <v>3</v>
      </c>
      <c r="M31" s="103">
        <v>21.1</v>
      </c>
    </row>
    <row r="32" spans="1:13">
      <c r="A32" s="102" t="s">
        <v>21</v>
      </c>
      <c r="B32" s="103">
        <v>38.5</v>
      </c>
      <c r="C32" s="103">
        <v>23.9</v>
      </c>
      <c r="D32" s="103">
        <v>42.7</v>
      </c>
      <c r="E32" s="103">
        <v>30.8</v>
      </c>
      <c r="F32" s="103">
        <v>22.2</v>
      </c>
      <c r="G32" s="103">
        <v>2.6</v>
      </c>
      <c r="H32" s="103">
        <v>37.6</v>
      </c>
      <c r="I32" s="103">
        <v>20.5</v>
      </c>
      <c r="J32" s="103">
        <v>23.1</v>
      </c>
      <c r="K32" s="103">
        <v>31.6</v>
      </c>
      <c r="L32" s="103">
        <v>2.6</v>
      </c>
      <c r="M32" s="103">
        <v>23.1</v>
      </c>
    </row>
    <row r="33" spans="1:13" ht="25.5">
      <c r="A33" s="102" t="s">
        <v>22</v>
      </c>
      <c r="B33" s="103">
        <v>47.3</v>
      </c>
      <c r="C33" s="103">
        <v>18.2</v>
      </c>
      <c r="D33" s="103">
        <v>46</v>
      </c>
      <c r="E33" s="103">
        <v>30.4</v>
      </c>
      <c r="F33" s="103">
        <v>18.899999999999999</v>
      </c>
      <c r="G33" s="103">
        <v>1.4</v>
      </c>
      <c r="H33" s="103">
        <v>33.799999999999997</v>
      </c>
      <c r="I33" s="103">
        <v>16.899999999999999</v>
      </c>
      <c r="J33" s="103">
        <v>14.9</v>
      </c>
      <c r="K33" s="103">
        <v>33.799999999999997</v>
      </c>
      <c r="L33" s="103">
        <v>4.7</v>
      </c>
      <c r="M33" s="103">
        <v>15.5</v>
      </c>
    </row>
    <row r="34" spans="1:13">
      <c r="A34" s="102" t="s">
        <v>23</v>
      </c>
      <c r="B34" s="103">
        <v>53.6</v>
      </c>
      <c r="C34" s="103">
        <v>32.1</v>
      </c>
      <c r="D34" s="103">
        <v>48.8</v>
      </c>
      <c r="E34" s="103">
        <v>35.700000000000003</v>
      </c>
      <c r="F34" s="103">
        <v>13.1</v>
      </c>
      <c r="G34" s="103">
        <v>0</v>
      </c>
      <c r="H34" s="103">
        <v>28.6</v>
      </c>
      <c r="I34" s="103">
        <v>8.3000000000000007</v>
      </c>
      <c r="J34" s="103">
        <v>10.7</v>
      </c>
      <c r="K34" s="103">
        <v>10.7</v>
      </c>
      <c r="L34" s="103">
        <v>3.6</v>
      </c>
      <c r="M34" s="103">
        <v>20.2</v>
      </c>
    </row>
    <row r="35" spans="1:13">
      <c r="A35" s="102" t="s">
        <v>24</v>
      </c>
      <c r="B35" s="103">
        <v>59.8</v>
      </c>
      <c r="C35" s="103">
        <v>26.5</v>
      </c>
      <c r="D35" s="103">
        <v>53.9</v>
      </c>
      <c r="E35" s="103">
        <v>18.8</v>
      </c>
      <c r="F35" s="103">
        <v>21.4</v>
      </c>
      <c r="G35" s="103">
        <v>1.7</v>
      </c>
      <c r="H35" s="103">
        <v>32.5</v>
      </c>
      <c r="I35" s="103">
        <v>29.9</v>
      </c>
      <c r="J35" s="103">
        <v>22.2</v>
      </c>
      <c r="K35" s="103">
        <v>38.5</v>
      </c>
      <c r="L35" s="103">
        <v>12</v>
      </c>
      <c r="M35" s="103">
        <v>18</v>
      </c>
    </row>
    <row r="36" spans="1:13">
      <c r="A36" s="102" t="s">
        <v>25</v>
      </c>
      <c r="B36" s="103">
        <v>47.3</v>
      </c>
      <c r="C36" s="103">
        <v>30.3</v>
      </c>
      <c r="D36" s="103">
        <v>47.9</v>
      </c>
      <c r="E36" s="103">
        <v>25.8</v>
      </c>
      <c r="F36" s="103">
        <v>25.3</v>
      </c>
      <c r="G36" s="103">
        <v>1.9</v>
      </c>
      <c r="H36" s="103">
        <v>33</v>
      </c>
      <c r="I36" s="103">
        <v>16.5</v>
      </c>
      <c r="J36" s="103">
        <v>21.8</v>
      </c>
      <c r="K36" s="103">
        <v>34.799999999999997</v>
      </c>
      <c r="L36" s="103">
        <v>7.2</v>
      </c>
      <c r="M36" s="103">
        <v>7.2</v>
      </c>
    </row>
    <row r="37" spans="1:13">
      <c r="A37" s="102" t="s">
        <v>26</v>
      </c>
      <c r="B37" s="103">
        <v>36.6</v>
      </c>
      <c r="C37" s="103">
        <v>46.3</v>
      </c>
      <c r="D37" s="103">
        <v>28.5</v>
      </c>
      <c r="E37" s="103">
        <v>22</v>
      </c>
      <c r="F37" s="103">
        <v>25.2</v>
      </c>
      <c r="G37" s="103">
        <v>4.9000000000000004</v>
      </c>
      <c r="H37" s="103">
        <v>30.9</v>
      </c>
      <c r="I37" s="103">
        <v>11.4</v>
      </c>
      <c r="J37" s="103">
        <v>18.7</v>
      </c>
      <c r="K37" s="103">
        <v>26</v>
      </c>
      <c r="L37" s="103">
        <v>4.0999999999999996</v>
      </c>
      <c r="M37" s="103">
        <v>9.8000000000000007</v>
      </c>
    </row>
    <row r="38" spans="1:13" ht="25.5">
      <c r="A38" s="105" t="s">
        <v>27</v>
      </c>
      <c r="B38" s="106">
        <v>74.3</v>
      </c>
      <c r="C38" s="106">
        <v>13.9</v>
      </c>
      <c r="D38" s="106">
        <v>55.5</v>
      </c>
      <c r="E38" s="106">
        <v>18.8</v>
      </c>
      <c r="F38" s="106">
        <v>31.7</v>
      </c>
      <c r="G38" s="106">
        <v>2</v>
      </c>
      <c r="H38" s="106">
        <v>31.7</v>
      </c>
      <c r="I38" s="106">
        <v>43.6</v>
      </c>
      <c r="J38" s="106">
        <v>25.7</v>
      </c>
      <c r="K38" s="106">
        <v>48.5</v>
      </c>
      <c r="L38" s="106">
        <v>14.9</v>
      </c>
      <c r="M38" s="106">
        <v>15.8</v>
      </c>
    </row>
  </sheetData>
  <mergeCells count="16">
    <mergeCell ref="A4:M4"/>
    <mergeCell ref="A2:M2"/>
    <mergeCell ref="A3:M3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6"/>
  <sheetViews>
    <sheetView topLeftCell="A4" zoomScale="70" zoomScaleNormal="70" zoomScalePageLayoutView="70" workbookViewId="0">
      <selection activeCell="A23" sqref="A23"/>
    </sheetView>
  </sheetViews>
  <sheetFormatPr defaultRowHeight="14.25"/>
  <cols>
    <col min="1" max="1" width="7.75" style="4" customWidth="1"/>
    <col min="2" max="7" width="9" style="4"/>
    <col min="8" max="8" width="13.125" style="4" customWidth="1"/>
    <col min="9" max="252" width="9" style="4"/>
    <col min="253" max="253" width="7.75" style="4" customWidth="1"/>
    <col min="254" max="259" width="9" style="4"/>
    <col min="260" max="260" width="13.125" style="4" customWidth="1"/>
    <col min="261" max="261" width="15.875" style="4" customWidth="1"/>
    <col min="262" max="262" width="0.25" style="4" customWidth="1"/>
    <col min="263" max="508" width="9" style="4"/>
    <col min="509" max="509" width="7.75" style="4" customWidth="1"/>
    <col min="510" max="515" width="9" style="4"/>
    <col min="516" max="516" width="13.125" style="4" customWidth="1"/>
    <col min="517" max="517" width="15.875" style="4" customWidth="1"/>
    <col min="518" max="518" width="0.25" style="4" customWidth="1"/>
    <col min="519" max="764" width="9" style="4"/>
    <col min="765" max="765" width="7.75" style="4" customWidth="1"/>
    <col min="766" max="771" width="9" style="4"/>
    <col min="772" max="772" width="13.125" style="4" customWidth="1"/>
    <col min="773" max="773" width="15.875" style="4" customWidth="1"/>
    <col min="774" max="774" width="0.25" style="4" customWidth="1"/>
    <col min="775" max="1020" width="9" style="4"/>
    <col min="1021" max="1021" width="7.75" style="4" customWidth="1"/>
    <col min="1022" max="1027" width="9" style="4"/>
    <col min="1028" max="1028" width="13.125" style="4" customWidth="1"/>
    <col min="1029" max="1029" width="15.875" style="4" customWidth="1"/>
    <col min="1030" max="1030" width="0.25" style="4" customWidth="1"/>
    <col min="1031" max="1276" width="9" style="4"/>
    <col min="1277" max="1277" width="7.75" style="4" customWidth="1"/>
    <col min="1278" max="1283" width="9" style="4"/>
    <col min="1284" max="1284" width="13.125" style="4" customWidth="1"/>
    <col min="1285" max="1285" width="15.875" style="4" customWidth="1"/>
    <col min="1286" max="1286" width="0.25" style="4" customWidth="1"/>
    <col min="1287" max="1532" width="9" style="4"/>
    <col min="1533" max="1533" width="7.75" style="4" customWidth="1"/>
    <col min="1534" max="1539" width="9" style="4"/>
    <col min="1540" max="1540" width="13.125" style="4" customWidth="1"/>
    <col min="1541" max="1541" width="15.875" style="4" customWidth="1"/>
    <col min="1542" max="1542" width="0.25" style="4" customWidth="1"/>
    <col min="1543" max="1788" width="9" style="4"/>
    <col min="1789" max="1789" width="7.75" style="4" customWidth="1"/>
    <col min="1790" max="1795" width="9" style="4"/>
    <col min="1796" max="1796" width="13.125" style="4" customWidth="1"/>
    <col min="1797" max="1797" width="15.875" style="4" customWidth="1"/>
    <col min="1798" max="1798" width="0.25" style="4" customWidth="1"/>
    <col min="1799" max="2044" width="9" style="4"/>
    <col min="2045" max="2045" width="7.75" style="4" customWidth="1"/>
    <col min="2046" max="2051" width="9" style="4"/>
    <col min="2052" max="2052" width="13.125" style="4" customWidth="1"/>
    <col min="2053" max="2053" width="15.875" style="4" customWidth="1"/>
    <col min="2054" max="2054" width="0.25" style="4" customWidth="1"/>
    <col min="2055" max="2300" width="9" style="4"/>
    <col min="2301" max="2301" width="7.75" style="4" customWidth="1"/>
    <col min="2302" max="2307" width="9" style="4"/>
    <col min="2308" max="2308" width="13.125" style="4" customWidth="1"/>
    <col min="2309" max="2309" width="15.875" style="4" customWidth="1"/>
    <col min="2310" max="2310" width="0.25" style="4" customWidth="1"/>
    <col min="2311" max="2556" width="9" style="4"/>
    <col min="2557" max="2557" width="7.75" style="4" customWidth="1"/>
    <col min="2558" max="2563" width="9" style="4"/>
    <col min="2564" max="2564" width="13.125" style="4" customWidth="1"/>
    <col min="2565" max="2565" width="15.875" style="4" customWidth="1"/>
    <col min="2566" max="2566" width="0.25" style="4" customWidth="1"/>
    <col min="2567" max="2812" width="9" style="4"/>
    <col min="2813" max="2813" width="7.75" style="4" customWidth="1"/>
    <col min="2814" max="2819" width="9" style="4"/>
    <col min="2820" max="2820" width="13.125" style="4" customWidth="1"/>
    <col min="2821" max="2821" width="15.875" style="4" customWidth="1"/>
    <col min="2822" max="2822" width="0.25" style="4" customWidth="1"/>
    <col min="2823" max="3068" width="9" style="4"/>
    <col min="3069" max="3069" width="7.75" style="4" customWidth="1"/>
    <col min="3070" max="3075" width="9" style="4"/>
    <col min="3076" max="3076" width="13.125" style="4" customWidth="1"/>
    <col min="3077" max="3077" width="15.875" style="4" customWidth="1"/>
    <col min="3078" max="3078" width="0.25" style="4" customWidth="1"/>
    <col min="3079" max="3324" width="9" style="4"/>
    <col min="3325" max="3325" width="7.75" style="4" customWidth="1"/>
    <col min="3326" max="3331" width="9" style="4"/>
    <col min="3332" max="3332" width="13.125" style="4" customWidth="1"/>
    <col min="3333" max="3333" width="15.875" style="4" customWidth="1"/>
    <col min="3334" max="3334" width="0.25" style="4" customWidth="1"/>
    <col min="3335" max="3580" width="9" style="4"/>
    <col min="3581" max="3581" width="7.75" style="4" customWidth="1"/>
    <col min="3582" max="3587" width="9" style="4"/>
    <col min="3588" max="3588" width="13.125" style="4" customWidth="1"/>
    <col min="3589" max="3589" width="15.875" style="4" customWidth="1"/>
    <col min="3590" max="3590" width="0.25" style="4" customWidth="1"/>
    <col min="3591" max="3836" width="9" style="4"/>
    <col min="3837" max="3837" width="7.75" style="4" customWidth="1"/>
    <col min="3838" max="3843" width="9" style="4"/>
    <col min="3844" max="3844" width="13.125" style="4" customWidth="1"/>
    <col min="3845" max="3845" width="15.875" style="4" customWidth="1"/>
    <col min="3846" max="3846" width="0.25" style="4" customWidth="1"/>
    <col min="3847" max="4092" width="9" style="4"/>
    <col min="4093" max="4093" width="7.75" style="4" customWidth="1"/>
    <col min="4094" max="4099" width="9" style="4"/>
    <col min="4100" max="4100" width="13.125" style="4" customWidth="1"/>
    <col min="4101" max="4101" width="15.875" style="4" customWidth="1"/>
    <col min="4102" max="4102" width="0.25" style="4" customWidth="1"/>
    <col min="4103" max="4348" width="9" style="4"/>
    <col min="4349" max="4349" width="7.75" style="4" customWidth="1"/>
    <col min="4350" max="4355" width="9" style="4"/>
    <col min="4356" max="4356" width="13.125" style="4" customWidth="1"/>
    <col min="4357" max="4357" width="15.875" style="4" customWidth="1"/>
    <col min="4358" max="4358" width="0.25" style="4" customWidth="1"/>
    <col min="4359" max="4604" width="9" style="4"/>
    <col min="4605" max="4605" width="7.75" style="4" customWidth="1"/>
    <col min="4606" max="4611" width="9" style="4"/>
    <col min="4612" max="4612" width="13.125" style="4" customWidth="1"/>
    <col min="4613" max="4613" width="15.875" style="4" customWidth="1"/>
    <col min="4614" max="4614" width="0.25" style="4" customWidth="1"/>
    <col min="4615" max="4860" width="9" style="4"/>
    <col min="4861" max="4861" width="7.75" style="4" customWidth="1"/>
    <col min="4862" max="4867" width="9" style="4"/>
    <col min="4868" max="4868" width="13.125" style="4" customWidth="1"/>
    <col min="4869" max="4869" width="15.875" style="4" customWidth="1"/>
    <col min="4870" max="4870" width="0.25" style="4" customWidth="1"/>
    <col min="4871" max="5116" width="9" style="4"/>
    <col min="5117" max="5117" width="7.75" style="4" customWidth="1"/>
    <col min="5118" max="5123" width="9" style="4"/>
    <col min="5124" max="5124" width="13.125" style="4" customWidth="1"/>
    <col min="5125" max="5125" width="15.875" style="4" customWidth="1"/>
    <col min="5126" max="5126" width="0.25" style="4" customWidth="1"/>
    <col min="5127" max="5372" width="9" style="4"/>
    <col min="5373" max="5373" width="7.75" style="4" customWidth="1"/>
    <col min="5374" max="5379" width="9" style="4"/>
    <col min="5380" max="5380" width="13.125" style="4" customWidth="1"/>
    <col min="5381" max="5381" width="15.875" style="4" customWidth="1"/>
    <col min="5382" max="5382" width="0.25" style="4" customWidth="1"/>
    <col min="5383" max="5628" width="9" style="4"/>
    <col min="5629" max="5629" width="7.75" style="4" customWidth="1"/>
    <col min="5630" max="5635" width="9" style="4"/>
    <col min="5636" max="5636" width="13.125" style="4" customWidth="1"/>
    <col min="5637" max="5637" width="15.875" style="4" customWidth="1"/>
    <col min="5638" max="5638" width="0.25" style="4" customWidth="1"/>
    <col min="5639" max="5884" width="9" style="4"/>
    <col min="5885" max="5885" width="7.75" style="4" customWidth="1"/>
    <col min="5886" max="5891" width="9" style="4"/>
    <col min="5892" max="5892" width="13.125" style="4" customWidth="1"/>
    <col min="5893" max="5893" width="15.875" style="4" customWidth="1"/>
    <col min="5894" max="5894" width="0.25" style="4" customWidth="1"/>
    <col min="5895" max="6140" width="9" style="4"/>
    <col min="6141" max="6141" width="7.75" style="4" customWidth="1"/>
    <col min="6142" max="6147" width="9" style="4"/>
    <col min="6148" max="6148" width="13.125" style="4" customWidth="1"/>
    <col min="6149" max="6149" width="15.875" style="4" customWidth="1"/>
    <col min="6150" max="6150" width="0.25" style="4" customWidth="1"/>
    <col min="6151" max="6396" width="9" style="4"/>
    <col min="6397" max="6397" width="7.75" style="4" customWidth="1"/>
    <col min="6398" max="6403" width="9" style="4"/>
    <col min="6404" max="6404" width="13.125" style="4" customWidth="1"/>
    <col min="6405" max="6405" width="15.875" style="4" customWidth="1"/>
    <col min="6406" max="6406" width="0.25" style="4" customWidth="1"/>
    <col min="6407" max="6652" width="9" style="4"/>
    <col min="6653" max="6653" width="7.75" style="4" customWidth="1"/>
    <col min="6654" max="6659" width="9" style="4"/>
    <col min="6660" max="6660" width="13.125" style="4" customWidth="1"/>
    <col min="6661" max="6661" width="15.875" style="4" customWidth="1"/>
    <col min="6662" max="6662" width="0.25" style="4" customWidth="1"/>
    <col min="6663" max="6908" width="9" style="4"/>
    <col min="6909" max="6909" width="7.75" style="4" customWidth="1"/>
    <col min="6910" max="6915" width="9" style="4"/>
    <col min="6916" max="6916" width="13.125" style="4" customWidth="1"/>
    <col min="6917" max="6917" width="15.875" style="4" customWidth="1"/>
    <col min="6918" max="6918" width="0.25" style="4" customWidth="1"/>
    <col min="6919" max="7164" width="9" style="4"/>
    <col min="7165" max="7165" width="7.75" style="4" customWidth="1"/>
    <col min="7166" max="7171" width="9" style="4"/>
    <col min="7172" max="7172" width="13.125" style="4" customWidth="1"/>
    <col min="7173" max="7173" width="15.875" style="4" customWidth="1"/>
    <col min="7174" max="7174" width="0.25" style="4" customWidth="1"/>
    <col min="7175" max="7420" width="9" style="4"/>
    <col min="7421" max="7421" width="7.75" style="4" customWidth="1"/>
    <col min="7422" max="7427" width="9" style="4"/>
    <col min="7428" max="7428" width="13.125" style="4" customWidth="1"/>
    <col min="7429" max="7429" width="15.875" style="4" customWidth="1"/>
    <col min="7430" max="7430" width="0.25" style="4" customWidth="1"/>
    <col min="7431" max="7676" width="9" style="4"/>
    <col min="7677" max="7677" width="7.75" style="4" customWidth="1"/>
    <col min="7678" max="7683" width="9" style="4"/>
    <col min="7684" max="7684" width="13.125" style="4" customWidth="1"/>
    <col min="7685" max="7685" width="15.875" style="4" customWidth="1"/>
    <col min="7686" max="7686" width="0.25" style="4" customWidth="1"/>
    <col min="7687" max="7932" width="9" style="4"/>
    <col min="7933" max="7933" width="7.75" style="4" customWidth="1"/>
    <col min="7934" max="7939" width="9" style="4"/>
    <col min="7940" max="7940" width="13.125" style="4" customWidth="1"/>
    <col min="7941" max="7941" width="15.875" style="4" customWidth="1"/>
    <col min="7942" max="7942" width="0.25" style="4" customWidth="1"/>
    <col min="7943" max="8188" width="9" style="4"/>
    <col min="8189" max="8189" width="7.75" style="4" customWidth="1"/>
    <col min="8190" max="8195" width="9" style="4"/>
    <col min="8196" max="8196" width="13.125" style="4" customWidth="1"/>
    <col min="8197" max="8197" width="15.875" style="4" customWidth="1"/>
    <col min="8198" max="8198" width="0.25" style="4" customWidth="1"/>
    <col min="8199" max="8444" width="9" style="4"/>
    <col min="8445" max="8445" width="7.75" style="4" customWidth="1"/>
    <col min="8446" max="8451" width="9" style="4"/>
    <col min="8452" max="8452" width="13.125" style="4" customWidth="1"/>
    <col min="8453" max="8453" width="15.875" style="4" customWidth="1"/>
    <col min="8454" max="8454" width="0.25" style="4" customWidth="1"/>
    <col min="8455" max="8700" width="9" style="4"/>
    <col min="8701" max="8701" width="7.75" style="4" customWidth="1"/>
    <col min="8702" max="8707" width="9" style="4"/>
    <col min="8708" max="8708" width="13.125" style="4" customWidth="1"/>
    <col min="8709" max="8709" width="15.875" style="4" customWidth="1"/>
    <col min="8710" max="8710" width="0.25" style="4" customWidth="1"/>
    <col min="8711" max="8956" width="9" style="4"/>
    <col min="8957" max="8957" width="7.75" style="4" customWidth="1"/>
    <col min="8958" max="8963" width="9" style="4"/>
    <col min="8964" max="8964" width="13.125" style="4" customWidth="1"/>
    <col min="8965" max="8965" width="15.875" style="4" customWidth="1"/>
    <col min="8966" max="8966" width="0.25" style="4" customWidth="1"/>
    <col min="8967" max="9212" width="9" style="4"/>
    <col min="9213" max="9213" width="7.75" style="4" customWidth="1"/>
    <col min="9214" max="9219" width="9" style="4"/>
    <col min="9220" max="9220" width="13.125" style="4" customWidth="1"/>
    <col min="9221" max="9221" width="15.875" style="4" customWidth="1"/>
    <col min="9222" max="9222" width="0.25" style="4" customWidth="1"/>
    <col min="9223" max="9468" width="9" style="4"/>
    <col min="9469" max="9469" width="7.75" style="4" customWidth="1"/>
    <col min="9470" max="9475" width="9" style="4"/>
    <col min="9476" max="9476" width="13.125" style="4" customWidth="1"/>
    <col min="9477" max="9477" width="15.875" style="4" customWidth="1"/>
    <col min="9478" max="9478" width="0.25" style="4" customWidth="1"/>
    <col min="9479" max="9724" width="9" style="4"/>
    <col min="9725" max="9725" width="7.75" style="4" customWidth="1"/>
    <col min="9726" max="9731" width="9" style="4"/>
    <col min="9732" max="9732" width="13.125" style="4" customWidth="1"/>
    <col min="9733" max="9733" width="15.875" style="4" customWidth="1"/>
    <col min="9734" max="9734" width="0.25" style="4" customWidth="1"/>
    <col min="9735" max="9980" width="9" style="4"/>
    <col min="9981" max="9981" width="7.75" style="4" customWidth="1"/>
    <col min="9982" max="9987" width="9" style="4"/>
    <col min="9988" max="9988" width="13.125" style="4" customWidth="1"/>
    <col min="9989" max="9989" width="15.875" style="4" customWidth="1"/>
    <col min="9990" max="9990" width="0.25" style="4" customWidth="1"/>
    <col min="9991" max="10236" width="9" style="4"/>
    <col min="10237" max="10237" width="7.75" style="4" customWidth="1"/>
    <col min="10238" max="10243" width="9" style="4"/>
    <col min="10244" max="10244" width="13.125" style="4" customWidth="1"/>
    <col min="10245" max="10245" width="15.875" style="4" customWidth="1"/>
    <col min="10246" max="10246" width="0.25" style="4" customWidth="1"/>
    <col min="10247" max="10492" width="9" style="4"/>
    <col min="10493" max="10493" width="7.75" style="4" customWidth="1"/>
    <col min="10494" max="10499" width="9" style="4"/>
    <col min="10500" max="10500" width="13.125" style="4" customWidth="1"/>
    <col min="10501" max="10501" width="15.875" style="4" customWidth="1"/>
    <col min="10502" max="10502" width="0.25" style="4" customWidth="1"/>
    <col min="10503" max="10748" width="9" style="4"/>
    <col min="10749" max="10749" width="7.75" style="4" customWidth="1"/>
    <col min="10750" max="10755" width="9" style="4"/>
    <col min="10756" max="10756" width="13.125" style="4" customWidth="1"/>
    <col min="10757" max="10757" width="15.875" style="4" customWidth="1"/>
    <col min="10758" max="10758" width="0.25" style="4" customWidth="1"/>
    <col min="10759" max="11004" width="9" style="4"/>
    <col min="11005" max="11005" width="7.75" style="4" customWidth="1"/>
    <col min="11006" max="11011" width="9" style="4"/>
    <col min="11012" max="11012" width="13.125" style="4" customWidth="1"/>
    <col min="11013" max="11013" width="15.875" style="4" customWidth="1"/>
    <col min="11014" max="11014" width="0.25" style="4" customWidth="1"/>
    <col min="11015" max="11260" width="9" style="4"/>
    <col min="11261" max="11261" width="7.75" style="4" customWidth="1"/>
    <col min="11262" max="11267" width="9" style="4"/>
    <col min="11268" max="11268" width="13.125" style="4" customWidth="1"/>
    <col min="11269" max="11269" width="15.875" style="4" customWidth="1"/>
    <col min="11270" max="11270" width="0.25" style="4" customWidth="1"/>
    <col min="11271" max="11516" width="9" style="4"/>
    <col min="11517" max="11517" width="7.75" style="4" customWidth="1"/>
    <col min="11518" max="11523" width="9" style="4"/>
    <col min="11524" max="11524" width="13.125" style="4" customWidth="1"/>
    <col min="11525" max="11525" width="15.875" style="4" customWidth="1"/>
    <col min="11526" max="11526" width="0.25" style="4" customWidth="1"/>
    <col min="11527" max="11772" width="9" style="4"/>
    <col min="11773" max="11773" width="7.75" style="4" customWidth="1"/>
    <col min="11774" max="11779" width="9" style="4"/>
    <col min="11780" max="11780" width="13.125" style="4" customWidth="1"/>
    <col min="11781" max="11781" width="15.875" style="4" customWidth="1"/>
    <col min="11782" max="11782" width="0.25" style="4" customWidth="1"/>
    <col min="11783" max="12028" width="9" style="4"/>
    <col min="12029" max="12029" width="7.75" style="4" customWidth="1"/>
    <col min="12030" max="12035" width="9" style="4"/>
    <col min="12036" max="12036" width="13.125" style="4" customWidth="1"/>
    <col min="12037" max="12037" width="15.875" style="4" customWidth="1"/>
    <col min="12038" max="12038" width="0.25" style="4" customWidth="1"/>
    <col min="12039" max="12284" width="9" style="4"/>
    <col min="12285" max="12285" width="7.75" style="4" customWidth="1"/>
    <col min="12286" max="12291" width="9" style="4"/>
    <col min="12292" max="12292" width="13.125" style="4" customWidth="1"/>
    <col min="12293" max="12293" width="15.875" style="4" customWidth="1"/>
    <col min="12294" max="12294" width="0.25" style="4" customWidth="1"/>
    <col min="12295" max="12540" width="9" style="4"/>
    <col min="12541" max="12541" width="7.75" style="4" customWidth="1"/>
    <col min="12542" max="12547" width="9" style="4"/>
    <col min="12548" max="12548" width="13.125" style="4" customWidth="1"/>
    <col min="12549" max="12549" width="15.875" style="4" customWidth="1"/>
    <col min="12550" max="12550" width="0.25" style="4" customWidth="1"/>
    <col min="12551" max="12796" width="9" style="4"/>
    <col min="12797" max="12797" width="7.75" style="4" customWidth="1"/>
    <col min="12798" max="12803" width="9" style="4"/>
    <col min="12804" max="12804" width="13.125" style="4" customWidth="1"/>
    <col min="12805" max="12805" width="15.875" style="4" customWidth="1"/>
    <col min="12806" max="12806" width="0.25" style="4" customWidth="1"/>
    <col min="12807" max="13052" width="9" style="4"/>
    <col min="13053" max="13053" width="7.75" style="4" customWidth="1"/>
    <col min="13054" max="13059" width="9" style="4"/>
    <col min="13060" max="13060" width="13.125" style="4" customWidth="1"/>
    <col min="13061" max="13061" width="15.875" style="4" customWidth="1"/>
    <col min="13062" max="13062" width="0.25" style="4" customWidth="1"/>
    <col min="13063" max="13308" width="9" style="4"/>
    <col min="13309" max="13309" width="7.75" style="4" customWidth="1"/>
    <col min="13310" max="13315" width="9" style="4"/>
    <col min="13316" max="13316" width="13.125" style="4" customWidth="1"/>
    <col min="13317" max="13317" width="15.875" style="4" customWidth="1"/>
    <col min="13318" max="13318" width="0.25" style="4" customWidth="1"/>
    <col min="13319" max="13564" width="9" style="4"/>
    <col min="13565" max="13565" width="7.75" style="4" customWidth="1"/>
    <col min="13566" max="13571" width="9" style="4"/>
    <col min="13572" max="13572" width="13.125" style="4" customWidth="1"/>
    <col min="13573" max="13573" width="15.875" style="4" customWidth="1"/>
    <col min="13574" max="13574" width="0.25" style="4" customWidth="1"/>
    <col min="13575" max="13820" width="9" style="4"/>
    <col min="13821" max="13821" width="7.75" style="4" customWidth="1"/>
    <col min="13822" max="13827" width="9" style="4"/>
    <col min="13828" max="13828" width="13.125" style="4" customWidth="1"/>
    <col min="13829" max="13829" width="15.875" style="4" customWidth="1"/>
    <col min="13830" max="13830" width="0.25" style="4" customWidth="1"/>
    <col min="13831" max="14076" width="9" style="4"/>
    <col min="14077" max="14077" width="7.75" style="4" customWidth="1"/>
    <col min="14078" max="14083" width="9" style="4"/>
    <col min="14084" max="14084" width="13.125" style="4" customWidth="1"/>
    <col min="14085" max="14085" width="15.875" style="4" customWidth="1"/>
    <col min="14086" max="14086" width="0.25" style="4" customWidth="1"/>
    <col min="14087" max="14332" width="9" style="4"/>
    <col min="14333" max="14333" width="7.75" style="4" customWidth="1"/>
    <col min="14334" max="14339" width="9" style="4"/>
    <col min="14340" max="14340" width="13.125" style="4" customWidth="1"/>
    <col min="14341" max="14341" width="15.875" style="4" customWidth="1"/>
    <col min="14342" max="14342" width="0.25" style="4" customWidth="1"/>
    <col min="14343" max="14588" width="9" style="4"/>
    <col min="14589" max="14589" width="7.75" style="4" customWidth="1"/>
    <col min="14590" max="14595" width="9" style="4"/>
    <col min="14596" max="14596" width="13.125" style="4" customWidth="1"/>
    <col min="14597" max="14597" width="15.875" style="4" customWidth="1"/>
    <col min="14598" max="14598" width="0.25" style="4" customWidth="1"/>
    <col min="14599" max="14844" width="9" style="4"/>
    <col min="14845" max="14845" width="7.75" style="4" customWidth="1"/>
    <col min="14846" max="14851" width="9" style="4"/>
    <col min="14852" max="14852" width="13.125" style="4" customWidth="1"/>
    <col min="14853" max="14853" width="15.875" style="4" customWidth="1"/>
    <col min="14854" max="14854" width="0.25" style="4" customWidth="1"/>
    <col min="14855" max="15100" width="9" style="4"/>
    <col min="15101" max="15101" width="7.75" style="4" customWidth="1"/>
    <col min="15102" max="15107" width="9" style="4"/>
    <col min="15108" max="15108" width="13.125" style="4" customWidth="1"/>
    <col min="15109" max="15109" width="15.875" style="4" customWidth="1"/>
    <col min="15110" max="15110" width="0.25" style="4" customWidth="1"/>
    <col min="15111" max="15356" width="9" style="4"/>
    <col min="15357" max="15357" width="7.75" style="4" customWidth="1"/>
    <col min="15358" max="15363" width="9" style="4"/>
    <col min="15364" max="15364" width="13.125" style="4" customWidth="1"/>
    <col min="15365" max="15365" width="15.875" style="4" customWidth="1"/>
    <col min="15366" max="15366" width="0.25" style="4" customWidth="1"/>
    <col min="15367" max="15612" width="9" style="4"/>
    <col min="15613" max="15613" width="7.75" style="4" customWidth="1"/>
    <col min="15614" max="15619" width="9" style="4"/>
    <col min="15620" max="15620" width="13.125" style="4" customWidth="1"/>
    <col min="15621" max="15621" width="15.875" style="4" customWidth="1"/>
    <col min="15622" max="15622" width="0.25" style="4" customWidth="1"/>
    <col min="15623" max="15868" width="9" style="4"/>
    <col min="15869" max="15869" width="7.75" style="4" customWidth="1"/>
    <col min="15870" max="15875" width="9" style="4"/>
    <col min="15876" max="15876" width="13.125" style="4" customWidth="1"/>
    <col min="15877" max="15877" width="15.875" style="4" customWidth="1"/>
    <col min="15878" max="15878" width="0.25" style="4" customWidth="1"/>
    <col min="15879" max="16124" width="9" style="4"/>
    <col min="16125" max="16125" width="7.75" style="4" customWidth="1"/>
    <col min="16126" max="16131" width="9" style="4"/>
    <col min="16132" max="16132" width="13.125" style="4" customWidth="1"/>
    <col min="16133" max="16133" width="15.875" style="4" customWidth="1"/>
    <col min="16134" max="16134" width="0.25" style="4" customWidth="1"/>
    <col min="16135" max="16381" width="9" style="4"/>
    <col min="16382" max="16384" width="9.125" style="4" customWidth="1"/>
  </cols>
  <sheetData>
    <row r="1" spans="1:10" ht="14.25" customHeight="1">
      <c r="A1" s="144" t="s">
        <v>104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 ht="14.2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ht="27.75" customHeight="1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 ht="14.25" customHeight="1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 ht="14.25" customHeight="1">
      <c r="A5" s="144"/>
      <c r="B5" s="144"/>
      <c r="C5" s="144"/>
      <c r="D5" s="144"/>
      <c r="E5" s="144"/>
      <c r="F5" s="144"/>
      <c r="G5" s="144"/>
      <c r="H5" s="144"/>
      <c r="I5" s="144"/>
      <c r="J5" s="144"/>
    </row>
    <row r="6" spans="1:10" ht="409.5" customHeight="1">
      <c r="A6" s="144"/>
      <c r="B6" s="144"/>
      <c r="C6" s="144"/>
      <c r="D6" s="144"/>
      <c r="E6" s="144"/>
      <c r="F6" s="144"/>
      <c r="G6" s="144"/>
      <c r="H6" s="144"/>
      <c r="I6" s="144"/>
      <c r="J6" s="144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W31"/>
  <sheetViews>
    <sheetView topLeftCell="B1" zoomScale="75" zoomScaleNormal="75" workbookViewId="0">
      <selection activeCell="A23" sqref="A23"/>
    </sheetView>
  </sheetViews>
  <sheetFormatPr defaultColWidth="9.125" defaultRowHeight="30" customHeight="1"/>
  <cols>
    <col min="1" max="1" width="4.875" style="17" hidden="1" customWidth="1"/>
    <col min="2" max="2" width="29" style="21" customWidth="1"/>
    <col min="3" max="6" width="8.75" style="21" customWidth="1"/>
    <col min="7" max="7" width="3.75" style="21" customWidth="1"/>
    <col min="8" max="11" width="8.375" style="21" customWidth="1"/>
    <col min="12" max="12" width="9.125" style="21"/>
    <col min="13" max="14" width="9.125" style="21" customWidth="1"/>
    <col min="15" max="16384" width="9.125" style="21"/>
  </cols>
  <sheetData>
    <row r="1" spans="1:23" ht="24.95" customHeight="1">
      <c r="B1" s="18" t="s">
        <v>33</v>
      </c>
      <c r="C1" s="19"/>
      <c r="D1" s="19"/>
      <c r="E1" s="19"/>
      <c r="F1" s="19"/>
      <c r="G1" s="19"/>
      <c r="H1" s="19"/>
      <c r="I1" s="19"/>
      <c r="J1" s="19"/>
      <c r="K1" s="20"/>
    </row>
    <row r="2" spans="1:23" ht="24.95" customHeight="1">
      <c r="A2" s="146" t="s">
        <v>105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23" ht="24.95" customHeight="1">
      <c r="A3" s="146" t="s">
        <v>101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23" ht="24.95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4" t="s">
        <v>3</v>
      </c>
    </row>
    <row r="5" spans="1:23" ht="44.25" customHeight="1">
      <c r="A5" s="147"/>
      <c r="B5" s="147"/>
      <c r="C5" s="149" t="s">
        <v>106</v>
      </c>
      <c r="D5" s="149"/>
      <c r="E5" s="149"/>
      <c r="F5" s="149"/>
      <c r="G5" s="25"/>
      <c r="H5" s="149" t="s">
        <v>103</v>
      </c>
      <c r="I5" s="149"/>
      <c r="J5" s="149"/>
      <c r="K5" s="149"/>
    </row>
    <row r="6" spans="1:23" ht="84.75" customHeight="1">
      <c r="A6" s="148"/>
      <c r="B6" s="148"/>
      <c r="C6" s="26" t="s">
        <v>107</v>
      </c>
      <c r="D6" s="26" t="s">
        <v>108</v>
      </c>
      <c r="E6" s="26" t="s">
        <v>109</v>
      </c>
      <c r="F6" s="26" t="s">
        <v>110</v>
      </c>
      <c r="G6" s="26"/>
      <c r="H6" s="26" t="s">
        <v>107</v>
      </c>
      <c r="I6" s="26" t="s">
        <v>108</v>
      </c>
      <c r="J6" s="26" t="s">
        <v>109</v>
      </c>
      <c r="K6" s="26" t="s">
        <v>110</v>
      </c>
    </row>
    <row r="7" spans="1:23" s="30" customFormat="1" ht="33" customHeight="1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</row>
    <row r="8" spans="1:23" ht="30" customHeight="1">
      <c r="A8" s="31"/>
      <c r="B8" s="32" t="s">
        <v>111</v>
      </c>
      <c r="C8" s="33">
        <v>16.8</v>
      </c>
      <c r="D8" s="33">
        <v>31.9</v>
      </c>
      <c r="E8" s="33">
        <v>51.3</v>
      </c>
      <c r="F8" s="33">
        <v>-34.450000000000003</v>
      </c>
      <c r="G8" s="33"/>
      <c r="H8" s="33">
        <v>19.3</v>
      </c>
      <c r="I8" s="33">
        <v>33</v>
      </c>
      <c r="J8" s="33">
        <v>47.7</v>
      </c>
      <c r="K8" s="33">
        <v>-28.400000000000002</v>
      </c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5"/>
    </row>
    <row r="9" spans="1:23" ht="30" customHeight="1">
      <c r="A9" s="31"/>
      <c r="B9" s="36" t="s">
        <v>112</v>
      </c>
      <c r="C9" s="34"/>
      <c r="D9" s="34"/>
      <c r="E9" s="34"/>
      <c r="F9" s="34"/>
      <c r="G9" s="37"/>
      <c r="H9" s="34"/>
      <c r="I9" s="34"/>
      <c r="J9" s="34"/>
      <c r="K9" s="37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5"/>
    </row>
    <row r="10" spans="1:23" ht="30" customHeight="1">
      <c r="A10" s="31"/>
      <c r="B10" s="38" t="s">
        <v>113</v>
      </c>
      <c r="C10" s="37">
        <v>15.9</v>
      </c>
      <c r="D10" s="37">
        <v>36.299999999999997</v>
      </c>
      <c r="E10" s="37">
        <v>47.8</v>
      </c>
      <c r="F10" s="37">
        <v>-31.9</v>
      </c>
      <c r="G10" s="37"/>
      <c r="H10" s="37">
        <v>17.39</v>
      </c>
      <c r="I10" s="37">
        <v>31.89</v>
      </c>
      <c r="J10" s="37">
        <v>50.72</v>
      </c>
      <c r="K10" s="37">
        <v>-33.33</v>
      </c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5"/>
    </row>
    <row r="11" spans="1:23" ht="30" customHeight="1">
      <c r="A11" s="31"/>
      <c r="B11" s="38" t="s">
        <v>114</v>
      </c>
      <c r="C11" s="37">
        <v>17.2</v>
      </c>
      <c r="D11" s="37">
        <v>31.699999999999996</v>
      </c>
      <c r="E11" s="37">
        <v>51.1</v>
      </c>
      <c r="F11" s="37">
        <v>-33.900000000000006</v>
      </c>
      <c r="G11" s="37"/>
      <c r="H11" s="37">
        <v>19.79</v>
      </c>
      <c r="I11" s="37">
        <v>32.78</v>
      </c>
      <c r="J11" s="37">
        <v>47.43</v>
      </c>
      <c r="K11" s="37">
        <v>-27.64</v>
      </c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5"/>
    </row>
    <row r="12" spans="1:23" ht="30" customHeight="1">
      <c r="A12" s="31"/>
      <c r="B12" s="38" t="s">
        <v>115</v>
      </c>
      <c r="C12" s="37">
        <v>11.5</v>
      </c>
      <c r="D12" s="37">
        <v>34.200000000000003</v>
      </c>
      <c r="E12" s="37">
        <v>54.3</v>
      </c>
      <c r="F12" s="37">
        <v>-42.8</v>
      </c>
      <c r="G12" s="37"/>
      <c r="H12" s="37">
        <v>12.24</v>
      </c>
      <c r="I12" s="37">
        <v>36.299999999999997</v>
      </c>
      <c r="J12" s="37">
        <v>51.53</v>
      </c>
      <c r="K12" s="37">
        <v>-39.29</v>
      </c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</row>
    <row r="13" spans="1:23" ht="30" customHeight="1">
      <c r="A13" s="31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5"/>
    </row>
    <row r="14" spans="1:23" ht="30" customHeight="1">
      <c r="A14" s="31"/>
      <c r="B14" s="36" t="s">
        <v>116</v>
      </c>
      <c r="C14" s="37"/>
      <c r="D14" s="37"/>
      <c r="E14" s="37"/>
      <c r="F14" s="37"/>
      <c r="G14" s="37"/>
      <c r="H14" s="37"/>
      <c r="I14" s="37"/>
      <c r="J14" s="37"/>
      <c r="K14" s="37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5"/>
    </row>
    <row r="15" spans="1:23" ht="30" customHeight="1">
      <c r="A15" s="31">
        <v>41</v>
      </c>
      <c r="B15" s="38" t="s">
        <v>117</v>
      </c>
      <c r="C15" s="37">
        <v>17.66</v>
      </c>
      <c r="D15" s="37">
        <v>31.03</v>
      </c>
      <c r="E15" s="37">
        <v>51.31</v>
      </c>
      <c r="F15" s="37">
        <v>33.599999999999994</v>
      </c>
      <c r="G15" s="37"/>
      <c r="H15" s="37">
        <v>21.19</v>
      </c>
      <c r="I15" s="37">
        <v>31.11</v>
      </c>
      <c r="J15" s="37">
        <v>47.7</v>
      </c>
      <c r="K15" s="37">
        <v>-26.52</v>
      </c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5"/>
    </row>
    <row r="16" spans="1:23" ht="42" customHeight="1">
      <c r="A16" s="31">
        <v>42</v>
      </c>
      <c r="B16" s="38" t="s">
        <v>118</v>
      </c>
      <c r="C16" s="37">
        <v>17.36</v>
      </c>
      <c r="D16" s="37">
        <v>33.03</v>
      </c>
      <c r="E16" s="37">
        <v>49.61</v>
      </c>
      <c r="F16" s="37">
        <v>-32.200000000000003</v>
      </c>
      <c r="G16" s="37"/>
      <c r="H16" s="37">
        <v>19.97</v>
      </c>
      <c r="I16" s="37">
        <v>34.22</v>
      </c>
      <c r="J16" s="37">
        <v>45.81</v>
      </c>
      <c r="K16" s="37">
        <v>-25.84</v>
      </c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5"/>
    </row>
    <row r="17" spans="1:23" ht="35.25" customHeight="1">
      <c r="A17" s="31">
        <v>43</v>
      </c>
      <c r="B17" s="38" t="s">
        <v>119</v>
      </c>
      <c r="C17" s="37">
        <v>14.39</v>
      </c>
      <c r="D17" s="37">
        <v>31.79</v>
      </c>
      <c r="E17" s="37">
        <v>53.82</v>
      </c>
      <c r="F17" s="37">
        <v>-39.43</v>
      </c>
      <c r="G17" s="37"/>
      <c r="H17" s="37">
        <v>14.68</v>
      </c>
      <c r="I17" s="37">
        <v>34.43</v>
      </c>
      <c r="J17" s="37">
        <v>50.88</v>
      </c>
      <c r="K17" s="37">
        <v>-36.200000000000003</v>
      </c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/>
    </row>
    <row r="18" spans="1:23" ht="30" customHeight="1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23" ht="38.25" customHeight="1">
      <c r="B19" s="145" t="s">
        <v>120</v>
      </c>
      <c r="C19" s="145"/>
      <c r="D19" s="145"/>
      <c r="E19" s="145"/>
      <c r="F19" s="145"/>
      <c r="G19" s="145"/>
      <c r="H19" s="145"/>
      <c r="I19" s="145"/>
      <c r="J19" s="145"/>
      <c r="K19" s="145"/>
    </row>
    <row r="20" spans="1:23" ht="30" customHeight="1">
      <c r="C20" s="34"/>
      <c r="D20" s="34"/>
      <c r="E20" s="34"/>
      <c r="H20" s="34"/>
      <c r="I20" s="34"/>
      <c r="J20" s="34"/>
    </row>
    <row r="21" spans="1:23" ht="30" customHeight="1">
      <c r="C21" s="34"/>
      <c r="D21" s="34"/>
      <c r="E21" s="34"/>
      <c r="H21" s="34"/>
      <c r="I21" s="34"/>
      <c r="J21" s="34"/>
    </row>
    <row r="22" spans="1:23" ht="30" customHeight="1">
      <c r="C22" s="34"/>
      <c r="D22" s="34"/>
      <c r="E22" s="34"/>
      <c r="H22" s="34"/>
      <c r="I22" s="34"/>
      <c r="J22" s="34"/>
    </row>
    <row r="23" spans="1:23" ht="30" customHeight="1">
      <c r="C23" s="34"/>
      <c r="D23" s="34"/>
      <c r="E23" s="34"/>
      <c r="H23" s="34"/>
      <c r="I23" s="34"/>
      <c r="J23" s="34"/>
    </row>
    <row r="24" spans="1:23" ht="30" customHeight="1">
      <c r="C24" s="34"/>
      <c r="D24" s="34"/>
      <c r="E24" s="34"/>
      <c r="H24" s="34"/>
      <c r="I24" s="34"/>
      <c r="J24" s="34"/>
    </row>
    <row r="25" spans="1:23" ht="30" customHeight="1">
      <c r="C25" s="34"/>
      <c r="D25" s="34"/>
      <c r="E25" s="34"/>
      <c r="H25" s="34"/>
      <c r="I25" s="34"/>
      <c r="J25" s="34"/>
    </row>
    <row r="26" spans="1:23" ht="30" customHeight="1">
      <c r="C26" s="34"/>
      <c r="D26" s="34"/>
      <c r="E26" s="34"/>
      <c r="H26" s="34"/>
      <c r="I26" s="34"/>
      <c r="J26" s="34"/>
    </row>
    <row r="27" spans="1:23" ht="30" customHeight="1">
      <c r="C27" s="34"/>
      <c r="D27" s="34"/>
      <c r="E27" s="34"/>
      <c r="H27" s="34"/>
      <c r="I27" s="34"/>
      <c r="J27" s="34"/>
    </row>
    <row r="28" spans="1:23" ht="30" customHeight="1">
      <c r="C28" s="34"/>
      <c r="D28" s="34"/>
      <c r="E28" s="34"/>
    </row>
    <row r="29" spans="1:23" ht="30" customHeight="1">
      <c r="C29" s="34"/>
      <c r="D29" s="34"/>
      <c r="E29" s="34"/>
    </row>
    <row r="30" spans="1:23" ht="30" customHeight="1">
      <c r="C30" s="34"/>
      <c r="D30" s="34"/>
      <c r="E30" s="34"/>
    </row>
    <row r="31" spans="1:23" ht="30" customHeight="1">
      <c r="C31" s="34"/>
      <c r="D31" s="34"/>
      <c r="E31" s="34"/>
    </row>
  </sheetData>
  <mergeCells count="7">
    <mergeCell ref="B19:K19"/>
    <mergeCell ref="A2:K2"/>
    <mergeCell ref="A3:K3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30"/>
  <sheetViews>
    <sheetView view="pageLayout" topLeftCell="B7" zoomScaleNormal="68" workbookViewId="0">
      <selection activeCell="A23" sqref="A23"/>
    </sheetView>
  </sheetViews>
  <sheetFormatPr defaultColWidth="9.125" defaultRowHeight="30" customHeight="1"/>
  <cols>
    <col min="1" max="1" width="4.375" style="31" hidden="1" customWidth="1"/>
    <col min="2" max="2" width="28.125" style="42" customWidth="1"/>
    <col min="3" max="6" width="8.375" style="42" customWidth="1"/>
    <col min="7" max="7" width="4" style="42" customWidth="1"/>
    <col min="8" max="11" width="8.375" style="42" customWidth="1"/>
    <col min="12" max="16384" width="9.125" style="42"/>
  </cols>
  <sheetData>
    <row r="1" spans="1:17" ht="24.95" customHeight="1">
      <c r="B1" s="41" t="s">
        <v>34</v>
      </c>
    </row>
    <row r="2" spans="1:17" ht="42.75" customHeight="1">
      <c r="A2" s="150" t="s">
        <v>121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7" ht="24.95" customHeight="1">
      <c r="A3" s="150" t="s">
        <v>101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7" ht="24.95" customHeight="1">
      <c r="B4" s="151"/>
      <c r="C4" s="151"/>
      <c r="D4" s="151"/>
      <c r="E4" s="151"/>
      <c r="F4" s="151"/>
      <c r="G4" s="151"/>
      <c r="H4" s="151"/>
      <c r="K4" s="43" t="s">
        <v>3</v>
      </c>
    </row>
    <row r="5" spans="1:17" ht="44.25" customHeight="1">
      <c r="A5" s="151" t="s">
        <v>122</v>
      </c>
      <c r="B5" s="149"/>
      <c r="C5" s="149" t="s">
        <v>106</v>
      </c>
      <c r="D5" s="149"/>
      <c r="E5" s="149"/>
      <c r="F5" s="149"/>
      <c r="G5" s="25"/>
      <c r="H5" s="149" t="s">
        <v>103</v>
      </c>
      <c r="I5" s="149"/>
      <c r="J5" s="149"/>
      <c r="K5" s="149"/>
    </row>
    <row r="6" spans="1:17" ht="59.25" customHeight="1">
      <c r="A6" s="151"/>
      <c r="B6" s="149"/>
      <c r="C6" s="44" t="s">
        <v>123</v>
      </c>
      <c r="D6" s="44" t="s">
        <v>124</v>
      </c>
      <c r="E6" s="44" t="s">
        <v>84</v>
      </c>
      <c r="F6" s="44" t="s">
        <v>125</v>
      </c>
      <c r="G6" s="26"/>
      <c r="H6" s="44" t="s">
        <v>123</v>
      </c>
      <c r="I6" s="44" t="s">
        <v>124</v>
      </c>
      <c r="J6" s="44" t="s">
        <v>84</v>
      </c>
      <c r="K6" s="44" t="s">
        <v>125</v>
      </c>
    </row>
    <row r="7" spans="1:17" ht="34.5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7" ht="30" customHeight="1">
      <c r="B8" s="32" t="s">
        <v>111</v>
      </c>
      <c r="C8" s="33">
        <v>42.01</v>
      </c>
      <c r="D8" s="33">
        <v>37.549999999999997</v>
      </c>
      <c r="E8" s="33">
        <v>20.440000000000001</v>
      </c>
      <c r="F8" s="33">
        <v>21.569999999999997</v>
      </c>
      <c r="G8" s="33"/>
      <c r="H8" s="33">
        <v>43.47</v>
      </c>
      <c r="I8" s="33">
        <v>33.53</v>
      </c>
      <c r="J8" s="33">
        <v>23</v>
      </c>
      <c r="K8" s="33">
        <v>20.47</v>
      </c>
      <c r="L8" s="45"/>
      <c r="M8" s="45"/>
      <c r="N8" s="45"/>
      <c r="O8" s="45"/>
      <c r="P8" s="45"/>
      <c r="Q8" s="45"/>
    </row>
    <row r="9" spans="1:17" ht="30" customHeight="1">
      <c r="B9" s="36" t="s">
        <v>112</v>
      </c>
      <c r="C9" s="37"/>
      <c r="D9" s="37"/>
      <c r="E9" s="37"/>
      <c r="F9" s="37"/>
      <c r="G9" s="37"/>
      <c r="L9" s="45"/>
      <c r="M9" s="45"/>
      <c r="N9" s="45"/>
      <c r="O9" s="45"/>
      <c r="P9" s="45"/>
    </row>
    <row r="10" spans="1:17" ht="30" customHeight="1">
      <c r="A10" s="31">
        <v>1</v>
      </c>
      <c r="B10" s="38" t="s">
        <v>113</v>
      </c>
      <c r="C10" s="37">
        <v>41.46</v>
      </c>
      <c r="D10" s="37">
        <v>46.34</v>
      </c>
      <c r="E10" s="37">
        <v>12.2</v>
      </c>
      <c r="F10" s="37">
        <v>29.26</v>
      </c>
      <c r="G10" s="37"/>
      <c r="H10" s="45">
        <v>47.83</v>
      </c>
      <c r="I10" s="45">
        <v>42.1</v>
      </c>
      <c r="J10" s="45">
        <v>10.14</v>
      </c>
      <c r="K10" s="45">
        <v>37.69</v>
      </c>
      <c r="L10" s="45"/>
      <c r="M10" s="45"/>
      <c r="N10" s="45"/>
      <c r="O10" s="45"/>
      <c r="P10" s="45"/>
    </row>
    <row r="11" spans="1:17" ht="30" customHeight="1">
      <c r="A11" s="31">
        <v>2</v>
      </c>
      <c r="B11" s="38" t="s">
        <v>114</v>
      </c>
      <c r="C11" s="37">
        <v>42.5</v>
      </c>
      <c r="D11" s="37">
        <v>37.28</v>
      </c>
      <c r="E11" s="37">
        <v>20.21</v>
      </c>
      <c r="F11" s="37">
        <v>22.29</v>
      </c>
      <c r="G11" s="37"/>
      <c r="H11" s="45">
        <v>44.07</v>
      </c>
      <c r="I11" s="45">
        <v>33.19</v>
      </c>
      <c r="J11" s="45">
        <v>22.73</v>
      </c>
      <c r="K11" s="45">
        <v>21.400000000000002</v>
      </c>
      <c r="L11" s="45"/>
      <c r="M11" s="45"/>
      <c r="N11" s="45"/>
      <c r="O11" s="45"/>
      <c r="P11" s="45"/>
    </row>
    <row r="12" spans="1:17" ht="30" customHeight="1">
      <c r="A12" s="31">
        <v>3</v>
      </c>
      <c r="B12" s="38" t="s">
        <v>115</v>
      </c>
      <c r="C12" s="37">
        <v>35.82</v>
      </c>
      <c r="D12" s="37">
        <v>39.18</v>
      </c>
      <c r="E12" s="37">
        <v>25</v>
      </c>
      <c r="F12" s="37">
        <v>10.82</v>
      </c>
      <c r="G12" s="37"/>
      <c r="H12" s="45">
        <v>34.18</v>
      </c>
      <c r="I12" s="45">
        <v>36.729999999999997</v>
      </c>
      <c r="J12" s="45">
        <v>29.08</v>
      </c>
      <c r="K12" s="45">
        <v>5.1000000000000014</v>
      </c>
      <c r="L12" s="45"/>
      <c r="M12" s="45"/>
      <c r="N12" s="45"/>
      <c r="O12" s="45"/>
      <c r="P12" s="45"/>
    </row>
    <row r="13" spans="1:17" ht="30" customHeight="1"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45"/>
      <c r="M13" s="45"/>
      <c r="N13" s="45"/>
      <c r="O13" s="45"/>
      <c r="P13" s="45"/>
    </row>
    <row r="14" spans="1:17" ht="30" customHeight="1">
      <c r="B14" s="36" t="s">
        <v>116</v>
      </c>
      <c r="C14" s="37"/>
      <c r="D14" s="37"/>
      <c r="E14" s="37"/>
      <c r="F14" s="37"/>
      <c r="G14" s="37"/>
      <c r="H14" s="37"/>
      <c r="I14" s="37"/>
      <c r="J14" s="37"/>
      <c r="K14" s="37"/>
      <c r="L14" s="45"/>
      <c r="M14" s="45"/>
      <c r="N14" s="45"/>
      <c r="O14" s="45"/>
      <c r="P14" s="45"/>
    </row>
    <row r="15" spans="1:17" ht="30" customHeight="1">
      <c r="A15" s="31">
        <v>41</v>
      </c>
      <c r="B15" s="38" t="s">
        <v>117</v>
      </c>
      <c r="C15" s="45">
        <v>41.75</v>
      </c>
      <c r="D15" s="45">
        <v>37.42</v>
      </c>
      <c r="E15" s="45">
        <v>20.83</v>
      </c>
      <c r="F15" s="37">
        <v>20.92</v>
      </c>
      <c r="G15" s="37"/>
      <c r="H15" s="45">
        <v>44.51</v>
      </c>
      <c r="I15" s="45">
        <v>32.049999999999997</v>
      </c>
      <c r="J15" s="45">
        <v>23.44</v>
      </c>
      <c r="K15" s="45">
        <v>21.069999999999997</v>
      </c>
      <c r="L15" s="45"/>
      <c r="M15" s="45"/>
      <c r="N15" s="45"/>
      <c r="O15" s="45"/>
      <c r="P15" s="45"/>
    </row>
    <row r="16" spans="1:17" ht="43.5" customHeight="1">
      <c r="A16" s="31">
        <v>42</v>
      </c>
      <c r="B16" s="38" t="s">
        <v>118</v>
      </c>
      <c r="C16" s="45">
        <v>44.09</v>
      </c>
      <c r="D16" s="45">
        <v>36.49</v>
      </c>
      <c r="E16" s="45">
        <v>19.420000000000002</v>
      </c>
      <c r="F16" s="37">
        <v>24.67</v>
      </c>
      <c r="G16" s="37"/>
      <c r="H16" s="45">
        <v>45.01</v>
      </c>
      <c r="I16" s="45">
        <v>33.24</v>
      </c>
      <c r="J16" s="45">
        <v>21.75</v>
      </c>
      <c r="K16" s="45">
        <v>23.259999999999998</v>
      </c>
      <c r="L16" s="45"/>
      <c r="M16" s="45"/>
      <c r="N16" s="45"/>
      <c r="O16" s="45"/>
      <c r="P16" s="45"/>
    </row>
    <row r="17" spans="1:16" ht="43.5" customHeight="1">
      <c r="A17" s="31">
        <v>43</v>
      </c>
      <c r="B17" s="38" t="s">
        <v>126</v>
      </c>
      <c r="C17" s="45">
        <v>39.24</v>
      </c>
      <c r="D17" s="45">
        <v>39.47</v>
      </c>
      <c r="E17" s="45">
        <v>21.29</v>
      </c>
      <c r="F17" s="37">
        <v>17.900000000000002</v>
      </c>
      <c r="G17" s="37"/>
      <c r="H17" s="45">
        <v>39.130000000000003</v>
      </c>
      <c r="I17" s="45">
        <v>36.700000000000003</v>
      </c>
      <c r="J17" s="45">
        <v>24.23</v>
      </c>
      <c r="K17" s="45">
        <v>14.900000000000002</v>
      </c>
      <c r="L17" s="45"/>
      <c r="M17" s="45"/>
      <c r="N17" s="45"/>
      <c r="O17" s="45"/>
      <c r="P17" s="45"/>
    </row>
    <row r="19" spans="1:16" ht="42" customHeight="1">
      <c r="B19" s="145"/>
      <c r="C19" s="145"/>
      <c r="D19" s="145"/>
      <c r="E19" s="145"/>
      <c r="F19" s="145"/>
      <c r="G19" s="145"/>
      <c r="H19" s="145"/>
      <c r="I19" s="145"/>
      <c r="J19" s="145"/>
      <c r="K19" s="145"/>
    </row>
    <row r="20" spans="1:16" ht="30" customHeight="1">
      <c r="C20" s="45"/>
      <c r="D20" s="45"/>
      <c r="E20" s="45"/>
      <c r="H20" s="45"/>
      <c r="I20" s="45"/>
      <c r="J20" s="45"/>
    </row>
    <row r="21" spans="1:16" ht="30" customHeight="1">
      <c r="C21" s="45"/>
      <c r="D21" s="45"/>
      <c r="E21" s="45"/>
      <c r="H21" s="45"/>
      <c r="I21" s="45"/>
      <c r="J21" s="45"/>
    </row>
    <row r="22" spans="1:16" ht="30" customHeight="1">
      <c r="C22" s="45"/>
      <c r="D22" s="45"/>
      <c r="E22" s="45"/>
      <c r="H22" s="45"/>
      <c r="I22" s="45"/>
      <c r="J22" s="45"/>
    </row>
    <row r="23" spans="1:16" ht="30" customHeight="1">
      <c r="C23" s="45"/>
      <c r="D23" s="45"/>
      <c r="E23" s="45"/>
      <c r="H23" s="45"/>
      <c r="I23" s="45"/>
      <c r="J23" s="45"/>
    </row>
    <row r="24" spans="1:16" ht="30" customHeight="1">
      <c r="C24" s="45"/>
      <c r="D24" s="45"/>
      <c r="E24" s="45"/>
      <c r="H24" s="45"/>
      <c r="I24" s="45"/>
      <c r="J24" s="45"/>
    </row>
    <row r="25" spans="1:16" ht="30" customHeight="1">
      <c r="C25" s="45"/>
      <c r="D25" s="45"/>
      <c r="E25" s="45"/>
      <c r="H25" s="45"/>
      <c r="I25" s="45"/>
      <c r="J25" s="45"/>
    </row>
    <row r="26" spans="1:16" ht="30" customHeight="1">
      <c r="C26" s="45"/>
      <c r="D26" s="45"/>
      <c r="E26" s="45"/>
      <c r="H26" s="45"/>
      <c r="I26" s="45"/>
      <c r="J26" s="45"/>
    </row>
    <row r="27" spans="1:16" ht="30" customHeight="1">
      <c r="C27" s="45"/>
      <c r="D27" s="45"/>
      <c r="E27" s="45"/>
      <c r="H27" s="45"/>
      <c r="I27" s="45"/>
      <c r="J27" s="45"/>
    </row>
    <row r="28" spans="1:16" ht="30" customHeight="1">
      <c r="C28" s="45"/>
      <c r="D28" s="45"/>
      <c r="E28" s="45"/>
      <c r="H28" s="45"/>
      <c r="I28" s="45"/>
      <c r="J28" s="45"/>
    </row>
    <row r="29" spans="1:16" ht="30" customHeight="1">
      <c r="C29" s="45"/>
      <c r="D29" s="45"/>
      <c r="E29" s="45"/>
    </row>
    <row r="30" spans="1:16" ht="30" customHeight="1">
      <c r="C30" s="45"/>
      <c r="D30" s="45"/>
      <c r="E30" s="45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27"/>
  <sheetViews>
    <sheetView showWhiteSpace="0" view="pageLayout" topLeftCell="B3" zoomScale="80" zoomScaleNormal="70" zoomScalePageLayoutView="80" workbookViewId="0">
      <selection activeCell="A23" sqref="A23"/>
    </sheetView>
  </sheetViews>
  <sheetFormatPr defaultColWidth="9.125" defaultRowHeight="30" customHeight="1"/>
  <cols>
    <col min="1" max="1" width="4.375" style="31" hidden="1" customWidth="1"/>
    <col min="2" max="2" width="28.125" style="42" customWidth="1"/>
    <col min="3" max="3" width="8.25" style="42" customWidth="1"/>
    <col min="4" max="4" width="8.75" style="42" customWidth="1"/>
    <col min="5" max="5" width="7.375" style="42" customWidth="1"/>
    <col min="6" max="6" width="9.75" style="42" customWidth="1"/>
    <col min="7" max="7" width="4.25" style="42" customWidth="1"/>
    <col min="8" max="8" width="7.25" style="42" customWidth="1"/>
    <col min="9" max="9" width="7.875" style="42" customWidth="1"/>
    <col min="10" max="10" width="9.25" style="42" customWidth="1"/>
    <col min="11" max="11" width="9" style="42" customWidth="1"/>
    <col min="12" max="12" width="10.25" style="42" bestFit="1" customWidth="1"/>
    <col min="13" max="15" width="9.125" style="42"/>
    <col min="16" max="16" width="11.625" style="42" customWidth="1"/>
    <col min="17" max="16384" width="9.125" style="42"/>
  </cols>
  <sheetData>
    <row r="1" spans="1:16" ht="24.95" customHeight="1">
      <c r="B1" s="41" t="s">
        <v>35</v>
      </c>
    </row>
    <row r="2" spans="1:16" ht="42.75" customHeight="1">
      <c r="A2" s="150" t="s">
        <v>127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6" ht="24.95" customHeight="1">
      <c r="A3" s="150" t="s">
        <v>101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6" ht="24.95" customHeight="1">
      <c r="B4" s="151"/>
      <c r="C4" s="151"/>
      <c r="D4" s="151"/>
      <c r="E4" s="151"/>
      <c r="F4" s="151"/>
      <c r="G4" s="151"/>
      <c r="H4" s="151"/>
      <c r="K4" s="43" t="s">
        <v>3</v>
      </c>
    </row>
    <row r="5" spans="1:16" ht="40.5" customHeight="1">
      <c r="A5" s="151" t="s">
        <v>122</v>
      </c>
      <c r="B5" s="149"/>
      <c r="C5" s="149" t="s">
        <v>128</v>
      </c>
      <c r="D5" s="149"/>
      <c r="E5" s="149"/>
      <c r="F5" s="149"/>
      <c r="G5" s="25"/>
      <c r="H5" s="149" t="s">
        <v>129</v>
      </c>
      <c r="I5" s="149"/>
      <c r="J5" s="149"/>
      <c r="K5" s="149"/>
    </row>
    <row r="6" spans="1:16" ht="56.25" customHeight="1">
      <c r="A6" s="151"/>
      <c r="B6" s="149"/>
      <c r="C6" s="44" t="s">
        <v>123</v>
      </c>
      <c r="D6" s="44" t="s">
        <v>124</v>
      </c>
      <c r="E6" s="44" t="s">
        <v>84</v>
      </c>
      <c r="F6" s="44" t="s">
        <v>125</v>
      </c>
      <c r="G6" s="26"/>
      <c r="H6" s="44" t="s">
        <v>123</v>
      </c>
      <c r="I6" s="44" t="s">
        <v>124</v>
      </c>
      <c r="J6" s="44" t="s">
        <v>84</v>
      </c>
      <c r="K6" s="44" t="s">
        <v>125</v>
      </c>
    </row>
    <row r="7" spans="1:16" s="47" customFormat="1" ht="24" customHeight="1">
      <c r="A7" s="27"/>
      <c r="B7" s="25"/>
      <c r="C7" s="46"/>
      <c r="D7" s="46"/>
      <c r="E7" s="46"/>
      <c r="F7" s="46"/>
      <c r="G7" s="46"/>
      <c r="H7" s="46"/>
      <c r="I7" s="46"/>
      <c r="J7" s="46"/>
      <c r="K7" s="46"/>
    </row>
    <row r="8" spans="1:16" ht="30" customHeight="1">
      <c r="B8" s="32" t="s">
        <v>111</v>
      </c>
      <c r="C8" s="33">
        <v>41.31</v>
      </c>
      <c r="D8" s="33">
        <v>38.76</v>
      </c>
      <c r="E8" s="33">
        <v>19.93</v>
      </c>
      <c r="F8" s="33">
        <v>21.38</v>
      </c>
      <c r="G8" s="33"/>
      <c r="H8" s="33">
        <v>44.02</v>
      </c>
      <c r="I8" s="33">
        <v>34.229999999999997</v>
      </c>
      <c r="J8" s="33">
        <v>21.75</v>
      </c>
      <c r="K8" s="33">
        <v>22.2</v>
      </c>
      <c r="L8" s="45"/>
      <c r="M8" s="45"/>
      <c r="N8" s="45"/>
      <c r="O8" s="45"/>
      <c r="P8" s="45"/>
    </row>
    <row r="9" spans="1:16" ht="30" customHeight="1">
      <c r="B9" s="36" t="s">
        <v>112</v>
      </c>
      <c r="C9" s="37"/>
      <c r="D9" s="37"/>
      <c r="E9" s="37"/>
      <c r="F9" s="37"/>
      <c r="G9" s="37"/>
      <c r="L9" s="45"/>
      <c r="M9" s="45"/>
      <c r="N9" s="45"/>
      <c r="O9" s="45"/>
      <c r="P9" s="45"/>
    </row>
    <row r="10" spans="1:16" ht="30" customHeight="1">
      <c r="A10" s="31">
        <v>1</v>
      </c>
      <c r="B10" s="38" t="s">
        <v>113</v>
      </c>
      <c r="C10" s="37">
        <v>40.24</v>
      </c>
      <c r="D10" s="37">
        <v>48.78</v>
      </c>
      <c r="E10" s="37">
        <v>10.98</v>
      </c>
      <c r="F10" s="37">
        <v>29.2</v>
      </c>
      <c r="G10" s="37"/>
      <c r="H10" s="45">
        <v>49.28</v>
      </c>
      <c r="I10" s="45">
        <v>44.93</v>
      </c>
      <c r="J10" s="45">
        <v>5.8</v>
      </c>
      <c r="K10" s="45">
        <v>43.480000000000004</v>
      </c>
      <c r="L10" s="45"/>
      <c r="M10" s="45"/>
      <c r="N10" s="45"/>
      <c r="O10" s="45"/>
      <c r="P10" s="45"/>
    </row>
    <row r="11" spans="1:16" ht="30" customHeight="1">
      <c r="A11" s="31">
        <v>2</v>
      </c>
      <c r="B11" s="38" t="s">
        <v>114</v>
      </c>
      <c r="C11" s="37">
        <v>41.88</v>
      </c>
      <c r="D11" s="37">
        <v>38.44</v>
      </c>
      <c r="E11" s="37">
        <v>19.670000000000002</v>
      </c>
      <c r="F11" s="37">
        <v>22.2</v>
      </c>
      <c r="G11" s="37"/>
      <c r="H11" s="45">
        <v>44.67</v>
      </c>
      <c r="I11" s="45">
        <v>33.699999999999996</v>
      </c>
      <c r="J11" s="45">
        <v>21.56</v>
      </c>
      <c r="K11" s="45">
        <v>23.110000000000003</v>
      </c>
      <c r="L11" s="45"/>
      <c r="M11" s="45"/>
      <c r="N11" s="45"/>
      <c r="O11" s="45"/>
      <c r="P11" s="45"/>
    </row>
    <row r="12" spans="1:16" ht="30" customHeight="1">
      <c r="A12" s="31">
        <v>3</v>
      </c>
      <c r="B12" s="38" t="s">
        <v>115</v>
      </c>
      <c r="C12" s="37">
        <v>34.130000000000003</v>
      </c>
      <c r="D12" s="37">
        <v>40.869999999999997</v>
      </c>
      <c r="E12" s="37">
        <v>25</v>
      </c>
      <c r="F12" s="37">
        <v>9.1300000000000008</v>
      </c>
      <c r="G12" s="37"/>
      <c r="H12" s="45">
        <v>33.93</v>
      </c>
      <c r="I12" s="45">
        <v>38.78</v>
      </c>
      <c r="J12" s="45">
        <v>27.3</v>
      </c>
      <c r="K12" s="45">
        <v>6.629999999999999</v>
      </c>
      <c r="L12" s="45"/>
      <c r="M12" s="45"/>
      <c r="N12" s="45"/>
      <c r="O12" s="45"/>
      <c r="P12" s="45"/>
    </row>
    <row r="13" spans="1:16" ht="30" customHeight="1">
      <c r="B13" s="38"/>
      <c r="C13" s="37"/>
      <c r="D13" s="37"/>
      <c r="E13" s="37"/>
      <c r="F13" s="37"/>
      <c r="G13" s="37"/>
      <c r="L13" s="45"/>
      <c r="M13" s="45"/>
      <c r="N13" s="45"/>
      <c r="O13" s="45"/>
      <c r="P13" s="45"/>
    </row>
    <row r="14" spans="1:16" ht="30" customHeight="1">
      <c r="B14" s="36" t="s">
        <v>116</v>
      </c>
      <c r="F14" s="37"/>
      <c r="G14" s="37"/>
      <c r="L14" s="45"/>
      <c r="M14" s="45"/>
      <c r="N14" s="45"/>
      <c r="O14" s="45"/>
      <c r="P14" s="45"/>
    </row>
    <row r="15" spans="1:16" ht="30" customHeight="1">
      <c r="A15" s="31">
        <v>41</v>
      </c>
      <c r="B15" s="38" t="s">
        <v>117</v>
      </c>
      <c r="C15" s="37">
        <v>40.71</v>
      </c>
      <c r="D15" s="37">
        <v>39.25</v>
      </c>
      <c r="E15" s="37">
        <v>20.04</v>
      </c>
      <c r="F15" s="37">
        <v>20.67</v>
      </c>
      <c r="G15" s="37"/>
      <c r="H15" s="45">
        <v>45.41</v>
      </c>
      <c r="I15" s="45">
        <v>32.58</v>
      </c>
      <c r="J15" s="45">
        <v>22.01</v>
      </c>
      <c r="K15" s="45">
        <v>23.399999999999995</v>
      </c>
      <c r="L15" s="45"/>
      <c r="M15" s="45"/>
      <c r="N15" s="45"/>
      <c r="O15" s="45"/>
      <c r="P15" s="45"/>
    </row>
    <row r="16" spans="1:16" ht="39.75" customHeight="1">
      <c r="A16" s="31">
        <v>42</v>
      </c>
      <c r="B16" s="38" t="s">
        <v>118</v>
      </c>
      <c r="C16" s="45">
        <v>43.6</v>
      </c>
      <c r="D16" s="37">
        <v>37.18</v>
      </c>
      <c r="E16" s="45">
        <v>19.23</v>
      </c>
      <c r="F16" s="37">
        <v>24.37</v>
      </c>
      <c r="G16" s="37"/>
      <c r="H16" s="45">
        <v>45.28</v>
      </c>
      <c r="I16" s="45">
        <v>33.700000000000003</v>
      </c>
      <c r="J16" s="45">
        <v>21.02</v>
      </c>
      <c r="K16" s="45">
        <v>24.26</v>
      </c>
      <c r="L16" s="45"/>
      <c r="M16" s="45"/>
      <c r="N16" s="45"/>
      <c r="O16" s="45"/>
      <c r="P16" s="45"/>
    </row>
    <row r="17" spans="1:16" ht="39.75" customHeight="1">
      <c r="A17" s="31">
        <v>43</v>
      </c>
      <c r="B17" s="38" t="s">
        <v>126</v>
      </c>
      <c r="C17" s="45">
        <v>38.85</v>
      </c>
      <c r="D17" s="37">
        <v>40.33</v>
      </c>
      <c r="E17" s="45">
        <v>20.82</v>
      </c>
      <c r="F17" s="37">
        <v>18.03</v>
      </c>
      <c r="G17" s="37"/>
      <c r="H17" s="45">
        <v>39.5</v>
      </c>
      <c r="I17" s="45">
        <v>38.03</v>
      </c>
      <c r="J17" s="45">
        <v>22.47</v>
      </c>
      <c r="K17" s="45">
        <v>17.03</v>
      </c>
      <c r="L17" s="45"/>
      <c r="M17" s="45"/>
      <c r="N17" s="45"/>
      <c r="O17" s="45"/>
      <c r="P17" s="45"/>
    </row>
    <row r="18" spans="1:16" ht="30" customHeight="1">
      <c r="B18" s="48"/>
      <c r="C18" s="48"/>
      <c r="D18" s="48"/>
      <c r="E18" s="48"/>
      <c r="F18" s="48"/>
      <c r="G18" s="48"/>
      <c r="H18" s="48"/>
      <c r="I18" s="48"/>
      <c r="J18" s="48"/>
      <c r="K18" s="48"/>
    </row>
    <row r="19" spans="1:16" ht="45" customHeight="1">
      <c r="A19" s="152"/>
      <c r="B19" s="152"/>
      <c r="C19" s="152"/>
      <c r="D19" s="152"/>
      <c r="E19" s="152"/>
      <c r="F19" s="152"/>
      <c r="G19" s="152"/>
      <c r="H19" s="152"/>
      <c r="I19" s="152"/>
      <c r="J19" s="152"/>
      <c r="K19" s="152"/>
    </row>
    <row r="20" spans="1:16" ht="30" customHeight="1">
      <c r="C20" s="45"/>
      <c r="D20" s="45"/>
      <c r="E20" s="45"/>
      <c r="H20" s="45"/>
      <c r="I20" s="45"/>
      <c r="J20" s="45"/>
    </row>
    <row r="21" spans="1:16" ht="30" customHeight="1">
      <c r="C21" s="45"/>
      <c r="D21" s="45"/>
      <c r="E21" s="45"/>
      <c r="H21" s="45"/>
      <c r="I21" s="45"/>
      <c r="J21" s="45"/>
    </row>
    <row r="22" spans="1:16" ht="30" customHeight="1">
      <c r="C22" s="45"/>
      <c r="D22" s="45"/>
      <c r="E22" s="45"/>
      <c r="H22" s="45"/>
      <c r="I22" s="45"/>
      <c r="J22" s="45"/>
    </row>
    <row r="23" spans="1:16" ht="30" customHeight="1">
      <c r="C23" s="45"/>
      <c r="D23" s="45"/>
      <c r="E23" s="45"/>
      <c r="H23" s="45"/>
      <c r="I23" s="45"/>
      <c r="J23" s="45"/>
    </row>
    <row r="24" spans="1:16" ht="30" customHeight="1">
      <c r="C24" s="45"/>
      <c r="D24" s="45"/>
      <c r="E24" s="45"/>
      <c r="H24" s="45"/>
      <c r="I24" s="45"/>
      <c r="J24" s="45"/>
    </row>
    <row r="25" spans="1:16" ht="30" customHeight="1">
      <c r="C25" s="45"/>
      <c r="D25" s="45"/>
      <c r="E25" s="45"/>
      <c r="H25" s="45"/>
      <c r="I25" s="45"/>
      <c r="J25" s="45"/>
    </row>
    <row r="26" spans="1:16" ht="30" customHeight="1">
      <c r="C26" s="45"/>
      <c r="D26" s="45"/>
      <c r="E26" s="45"/>
      <c r="H26" s="45"/>
      <c r="I26" s="45"/>
      <c r="J26" s="45"/>
    </row>
    <row r="27" spans="1:16" ht="30" customHeight="1">
      <c r="C27" s="45"/>
      <c r="D27" s="45"/>
      <c r="E27" s="45"/>
      <c r="H27" s="45"/>
      <c r="I27" s="45"/>
      <c r="J27" s="45"/>
    </row>
  </sheetData>
  <mergeCells count="8">
    <mergeCell ref="A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27"/>
  <sheetViews>
    <sheetView view="pageLayout" topLeftCell="B5" zoomScaleNormal="70" workbookViewId="0">
      <selection activeCell="A23" sqref="A23"/>
    </sheetView>
  </sheetViews>
  <sheetFormatPr defaultColWidth="9.125" defaultRowHeight="30" customHeight="1"/>
  <cols>
    <col min="1" max="1" width="4.375" style="31" hidden="1" customWidth="1"/>
    <col min="2" max="2" width="27.625" style="42" customWidth="1"/>
    <col min="3" max="6" width="8.5" style="42" customWidth="1"/>
    <col min="7" max="7" width="3.625" style="42" customWidth="1"/>
    <col min="8" max="11" width="8.375" style="42" customWidth="1"/>
    <col min="12" max="16384" width="9.125" style="42"/>
  </cols>
  <sheetData>
    <row r="1" spans="1:19" ht="24.95" customHeight="1">
      <c r="A1" s="42"/>
      <c r="B1" s="41" t="s">
        <v>36</v>
      </c>
    </row>
    <row r="2" spans="1:19" ht="24.95" customHeight="1">
      <c r="A2" s="150" t="s">
        <v>130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9" ht="24.95" customHeight="1">
      <c r="A3" s="150" t="s">
        <v>101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9" ht="24.95" customHeight="1">
      <c r="B4" s="151"/>
      <c r="C4" s="151"/>
      <c r="D4" s="151"/>
      <c r="E4" s="151"/>
      <c r="F4" s="151"/>
      <c r="G4" s="151"/>
      <c r="H4" s="151"/>
      <c r="K4" s="43" t="s">
        <v>3</v>
      </c>
    </row>
    <row r="5" spans="1:19" ht="42" customHeight="1">
      <c r="A5" s="151"/>
      <c r="B5" s="147"/>
      <c r="C5" s="149" t="s">
        <v>106</v>
      </c>
      <c r="D5" s="149"/>
      <c r="E5" s="149"/>
      <c r="F5" s="149"/>
      <c r="G5" s="25"/>
      <c r="H5" s="149" t="s">
        <v>103</v>
      </c>
      <c r="I5" s="149"/>
      <c r="J5" s="149"/>
      <c r="K5" s="149"/>
    </row>
    <row r="6" spans="1:19" ht="49.5" customHeight="1">
      <c r="A6" s="151"/>
      <c r="B6" s="148"/>
      <c r="C6" s="26" t="s">
        <v>123</v>
      </c>
      <c r="D6" s="44" t="s">
        <v>124</v>
      </c>
      <c r="E6" s="26" t="s">
        <v>84</v>
      </c>
      <c r="F6" s="44" t="s">
        <v>125</v>
      </c>
      <c r="G6" s="26"/>
      <c r="H6" s="26" t="s">
        <v>123</v>
      </c>
      <c r="I6" s="44" t="s">
        <v>124</v>
      </c>
      <c r="J6" s="26" t="s">
        <v>84</v>
      </c>
      <c r="K6" s="44" t="s">
        <v>131</v>
      </c>
    </row>
    <row r="7" spans="1:19" s="47" customFormat="1" ht="35.25" customHeight="1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</row>
    <row r="8" spans="1:19" ht="33.75" customHeight="1">
      <c r="B8" s="32" t="s">
        <v>111</v>
      </c>
      <c r="C8" s="33">
        <v>36.67</v>
      </c>
      <c r="D8" s="49">
        <v>43.29</v>
      </c>
      <c r="E8" s="33">
        <v>20.03</v>
      </c>
      <c r="F8" s="33">
        <v>16.7</v>
      </c>
      <c r="G8" s="33"/>
      <c r="H8" s="33">
        <v>37.96</v>
      </c>
      <c r="I8" s="49">
        <v>39.6</v>
      </c>
      <c r="J8" s="33">
        <v>22.39</v>
      </c>
      <c r="K8" s="33">
        <v>15.57</v>
      </c>
      <c r="L8" s="45"/>
      <c r="M8" s="45"/>
      <c r="N8" s="45"/>
      <c r="O8" s="45"/>
      <c r="P8" s="45"/>
      <c r="Q8" s="45"/>
      <c r="R8" s="45"/>
      <c r="S8" s="45"/>
    </row>
    <row r="9" spans="1:19" ht="30" customHeight="1">
      <c r="B9" s="36" t="s">
        <v>112</v>
      </c>
      <c r="C9" s="37"/>
      <c r="D9" s="37"/>
      <c r="E9" s="37"/>
      <c r="F9" s="37"/>
      <c r="G9" s="37"/>
      <c r="H9" s="37"/>
      <c r="I9" s="37"/>
      <c r="J9" s="37"/>
      <c r="K9" s="37"/>
      <c r="L9" s="45"/>
      <c r="M9" s="45"/>
      <c r="N9" s="45"/>
      <c r="O9" s="45"/>
    </row>
    <row r="10" spans="1:19" ht="30" customHeight="1">
      <c r="A10" s="31">
        <v>1</v>
      </c>
      <c r="B10" s="38" t="s">
        <v>113</v>
      </c>
      <c r="C10" s="37">
        <v>32.93</v>
      </c>
      <c r="D10" s="45">
        <v>57.32</v>
      </c>
      <c r="E10" s="37">
        <v>9.76</v>
      </c>
      <c r="F10" s="37">
        <v>23.099999999999998</v>
      </c>
      <c r="G10" s="37"/>
      <c r="H10" s="37">
        <v>43.48</v>
      </c>
      <c r="I10" s="45">
        <v>47.83</v>
      </c>
      <c r="J10" s="37">
        <v>8.6999999999999993</v>
      </c>
      <c r="K10" s="37">
        <v>34.78</v>
      </c>
      <c r="L10" s="45"/>
      <c r="M10" s="45"/>
      <c r="N10" s="45"/>
      <c r="O10" s="45"/>
      <c r="P10" s="45"/>
      <c r="Q10" s="45"/>
      <c r="R10" s="45"/>
      <c r="S10" s="45"/>
    </row>
    <row r="11" spans="1:19" ht="30" customHeight="1">
      <c r="A11" s="31">
        <v>2</v>
      </c>
      <c r="B11" s="38" t="s">
        <v>114</v>
      </c>
      <c r="C11" s="37">
        <v>37.51</v>
      </c>
      <c r="D11" s="45">
        <v>42.67</v>
      </c>
      <c r="E11" s="37">
        <v>19.82</v>
      </c>
      <c r="F11" s="37">
        <v>17.690000000000001</v>
      </c>
      <c r="G11" s="37"/>
      <c r="H11" s="37">
        <v>38.81</v>
      </c>
      <c r="I11" s="45">
        <v>39</v>
      </c>
      <c r="J11" s="37">
        <v>22.19</v>
      </c>
      <c r="K11" s="37">
        <v>16.62</v>
      </c>
      <c r="L11" s="45"/>
      <c r="M11" s="45"/>
      <c r="N11" s="45"/>
      <c r="O11" s="45"/>
      <c r="P11" s="45"/>
      <c r="Q11" s="45"/>
      <c r="R11" s="45"/>
      <c r="S11" s="45"/>
    </row>
    <row r="12" spans="1:19" ht="30" customHeight="1">
      <c r="A12" s="31">
        <v>3</v>
      </c>
      <c r="B12" s="38" t="s">
        <v>115</v>
      </c>
      <c r="C12" s="37">
        <v>26.7</v>
      </c>
      <c r="D12" s="45">
        <v>48.5</v>
      </c>
      <c r="E12" s="37">
        <v>24.8</v>
      </c>
      <c r="F12" s="37">
        <v>1.8999999999999986</v>
      </c>
      <c r="G12" s="37"/>
      <c r="H12" s="37">
        <v>25</v>
      </c>
      <c r="I12" s="45">
        <v>47.4</v>
      </c>
      <c r="J12" s="37">
        <v>27.55</v>
      </c>
      <c r="K12" s="37">
        <v>-2.5500000000000007</v>
      </c>
      <c r="L12" s="45"/>
      <c r="M12" s="45"/>
      <c r="N12" s="45"/>
      <c r="O12" s="45"/>
      <c r="P12" s="45"/>
      <c r="Q12" s="45"/>
      <c r="R12" s="45"/>
      <c r="S12" s="45"/>
    </row>
    <row r="13" spans="1:19" ht="30" customHeight="1"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45"/>
      <c r="M13" s="45"/>
      <c r="N13" s="45"/>
      <c r="O13" s="45"/>
    </row>
    <row r="14" spans="1:19" ht="30" customHeight="1">
      <c r="B14" s="36" t="s">
        <v>116</v>
      </c>
      <c r="C14" s="37"/>
      <c r="D14" s="37"/>
      <c r="E14" s="37"/>
      <c r="F14" s="37"/>
      <c r="G14" s="37"/>
      <c r="H14" s="37"/>
      <c r="I14" s="37"/>
      <c r="J14" s="37"/>
      <c r="K14" s="37"/>
      <c r="L14" s="45"/>
      <c r="M14" s="45"/>
      <c r="N14" s="45"/>
      <c r="O14" s="45"/>
    </row>
    <row r="15" spans="1:19" ht="30" customHeight="1">
      <c r="A15" s="31">
        <v>41</v>
      </c>
      <c r="B15" s="38" t="s">
        <v>117</v>
      </c>
      <c r="C15" s="45">
        <v>36.630000000000003</v>
      </c>
      <c r="D15" s="45">
        <v>42.62</v>
      </c>
      <c r="E15" s="45">
        <v>20.75</v>
      </c>
      <c r="F15" s="37">
        <v>15.8</v>
      </c>
      <c r="G15" s="37"/>
      <c r="H15" s="45">
        <v>39.51</v>
      </c>
      <c r="I15" s="45">
        <v>37.58</v>
      </c>
      <c r="J15" s="45">
        <v>22.91</v>
      </c>
      <c r="K15" s="37">
        <v>16.599999999999998</v>
      </c>
      <c r="L15" s="45"/>
      <c r="M15" s="45"/>
      <c r="N15" s="45"/>
      <c r="O15" s="45"/>
      <c r="P15" s="45"/>
      <c r="Q15" s="45"/>
      <c r="R15" s="45"/>
      <c r="S15" s="45"/>
    </row>
    <row r="16" spans="1:19" ht="48" customHeight="1">
      <c r="A16" s="31">
        <v>42</v>
      </c>
      <c r="B16" s="38" t="s">
        <v>118</v>
      </c>
      <c r="C16" s="45">
        <v>39.92</v>
      </c>
      <c r="D16" s="45">
        <v>41.29</v>
      </c>
      <c r="E16" s="45">
        <v>18.78</v>
      </c>
      <c r="F16" s="37">
        <v>21.14</v>
      </c>
      <c r="G16" s="37"/>
      <c r="H16" s="45">
        <v>39.56</v>
      </c>
      <c r="I16" s="45">
        <v>38.799999999999997</v>
      </c>
      <c r="J16" s="45">
        <v>21.57</v>
      </c>
      <c r="K16" s="37">
        <v>17.990000000000002</v>
      </c>
      <c r="L16" s="45"/>
      <c r="M16" s="45"/>
      <c r="N16" s="45"/>
      <c r="O16" s="45"/>
      <c r="P16" s="45"/>
      <c r="Q16" s="45"/>
      <c r="R16" s="45"/>
      <c r="S16" s="45"/>
    </row>
    <row r="17" spans="1:19" ht="48" customHeight="1">
      <c r="A17" s="31">
        <v>43</v>
      </c>
      <c r="B17" s="38" t="s">
        <v>126</v>
      </c>
      <c r="C17" s="45">
        <v>31.62</v>
      </c>
      <c r="D17" s="45">
        <v>47.79</v>
      </c>
      <c r="E17" s="45">
        <v>20.59</v>
      </c>
      <c r="F17" s="37">
        <v>11.03</v>
      </c>
      <c r="G17" s="37"/>
      <c r="H17" s="45">
        <v>32.6</v>
      </c>
      <c r="I17" s="45">
        <v>44.64</v>
      </c>
      <c r="J17" s="45">
        <v>22.76</v>
      </c>
      <c r="K17" s="37">
        <v>9.84</v>
      </c>
      <c r="L17" s="45"/>
      <c r="M17" s="45"/>
      <c r="N17" s="45"/>
      <c r="O17" s="45"/>
      <c r="P17" s="45"/>
      <c r="Q17" s="45"/>
      <c r="R17" s="45"/>
      <c r="S17" s="45"/>
    </row>
    <row r="18" spans="1:19" ht="30" customHeight="1">
      <c r="B18" s="48"/>
      <c r="C18" s="48"/>
      <c r="D18" s="48"/>
      <c r="E18" s="48"/>
      <c r="F18" s="48"/>
      <c r="G18" s="48"/>
      <c r="H18" s="48"/>
      <c r="I18" s="48"/>
      <c r="J18" s="48"/>
      <c r="K18" s="48"/>
    </row>
    <row r="19" spans="1:19" ht="44.25" customHeight="1"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50"/>
    </row>
    <row r="20" spans="1:19" ht="30" customHeight="1">
      <c r="C20" s="45"/>
      <c r="D20" s="45"/>
      <c r="E20" s="45"/>
      <c r="H20" s="45"/>
      <c r="I20" s="45"/>
      <c r="J20" s="45"/>
    </row>
    <row r="21" spans="1:19" ht="30" customHeight="1">
      <c r="C21" s="45"/>
      <c r="D21" s="45"/>
      <c r="E21" s="45"/>
      <c r="H21" s="45"/>
      <c r="I21" s="45"/>
      <c r="J21" s="45"/>
    </row>
    <row r="22" spans="1:19" ht="30" customHeight="1">
      <c r="C22" s="45"/>
      <c r="D22" s="45"/>
      <c r="E22" s="45"/>
      <c r="H22" s="45"/>
      <c r="I22" s="45"/>
      <c r="J22" s="45"/>
    </row>
    <row r="23" spans="1:19" ht="30" customHeight="1">
      <c r="C23" s="45"/>
      <c r="D23" s="45"/>
      <c r="E23" s="45"/>
      <c r="H23" s="45"/>
      <c r="I23" s="45"/>
      <c r="J23" s="45"/>
    </row>
    <row r="24" spans="1:19" ht="30" customHeight="1">
      <c r="C24" s="45"/>
      <c r="D24" s="45"/>
      <c r="E24" s="45"/>
      <c r="H24" s="45"/>
      <c r="I24" s="45"/>
      <c r="J24" s="45"/>
    </row>
    <row r="25" spans="1:19" ht="30" customHeight="1">
      <c r="C25" s="45"/>
      <c r="D25" s="45"/>
      <c r="E25" s="45"/>
      <c r="H25" s="45"/>
      <c r="I25" s="45"/>
      <c r="J25" s="45"/>
    </row>
    <row r="26" spans="1:19" ht="30" customHeight="1">
      <c r="C26" s="45"/>
      <c r="D26" s="45"/>
      <c r="E26" s="45"/>
      <c r="H26" s="45"/>
      <c r="I26" s="45"/>
      <c r="J26" s="45"/>
    </row>
    <row r="27" spans="1:19" ht="30" customHeight="1">
      <c r="C27" s="45"/>
      <c r="D27" s="45"/>
      <c r="E27" s="45"/>
      <c r="H27" s="45"/>
      <c r="I27" s="45"/>
      <c r="J27" s="45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27"/>
  <sheetViews>
    <sheetView view="pageLayout" topLeftCell="B5" zoomScaleNormal="77" workbookViewId="0">
      <selection activeCell="A23" sqref="A23"/>
    </sheetView>
  </sheetViews>
  <sheetFormatPr defaultColWidth="9.125" defaultRowHeight="30" customHeight="1"/>
  <cols>
    <col min="1" max="1" width="4.375" style="31" hidden="1" customWidth="1"/>
    <col min="2" max="2" width="27.875" style="42" customWidth="1"/>
    <col min="3" max="6" width="8.625" style="42" customWidth="1"/>
    <col min="7" max="7" width="2.625" style="42" customWidth="1"/>
    <col min="8" max="11" width="8.625" style="42" customWidth="1"/>
    <col min="12" max="16384" width="9.125" style="42"/>
  </cols>
  <sheetData>
    <row r="1" spans="1:17" ht="24.95" customHeight="1">
      <c r="A1" s="42"/>
      <c r="B1" s="41" t="s">
        <v>37</v>
      </c>
    </row>
    <row r="2" spans="1:17" ht="24.95" customHeight="1">
      <c r="A2" s="150" t="s">
        <v>132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7" ht="24.95" customHeight="1">
      <c r="A3" s="150" t="s">
        <v>101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7" ht="24.95" customHeight="1">
      <c r="B4" s="151"/>
      <c r="C4" s="151"/>
      <c r="D4" s="151"/>
      <c r="E4" s="151"/>
      <c r="F4" s="151"/>
      <c r="G4" s="151"/>
      <c r="H4" s="151"/>
      <c r="K4" s="43" t="s">
        <v>3</v>
      </c>
    </row>
    <row r="5" spans="1:17" ht="39.75" customHeight="1">
      <c r="A5" s="147"/>
      <c r="B5" s="147"/>
      <c r="C5" s="149" t="s">
        <v>106</v>
      </c>
      <c r="D5" s="149"/>
      <c r="E5" s="149"/>
      <c r="F5" s="149"/>
      <c r="G5" s="25"/>
      <c r="H5" s="149" t="s">
        <v>103</v>
      </c>
      <c r="I5" s="149"/>
      <c r="J5" s="149"/>
      <c r="K5" s="149"/>
    </row>
    <row r="6" spans="1:17" ht="49.5" customHeight="1">
      <c r="A6" s="148"/>
      <c r="B6" s="148"/>
      <c r="C6" s="26" t="s">
        <v>123</v>
      </c>
      <c r="D6" s="44" t="s">
        <v>124</v>
      </c>
      <c r="E6" s="26" t="s">
        <v>84</v>
      </c>
      <c r="F6" s="26" t="s">
        <v>131</v>
      </c>
      <c r="G6" s="26"/>
      <c r="H6" s="26" t="s">
        <v>123</v>
      </c>
      <c r="I6" s="44" t="s">
        <v>124</v>
      </c>
      <c r="J6" s="26" t="s">
        <v>84</v>
      </c>
      <c r="K6" s="26" t="s">
        <v>131</v>
      </c>
    </row>
    <row r="7" spans="1:17" s="47" customFormat="1" ht="42.75" customHeight="1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</row>
    <row r="8" spans="1:17" ht="42.75" customHeight="1">
      <c r="B8" s="32" t="s">
        <v>111</v>
      </c>
      <c r="C8" s="33">
        <v>20.39</v>
      </c>
      <c r="D8" s="33">
        <v>57.97</v>
      </c>
      <c r="E8" s="33">
        <v>21.64</v>
      </c>
      <c r="F8" s="33">
        <v>-1.2</v>
      </c>
      <c r="G8" s="33"/>
      <c r="H8" s="33">
        <v>20.5</v>
      </c>
      <c r="I8" s="33">
        <v>54.53</v>
      </c>
      <c r="J8" s="33">
        <v>24.97</v>
      </c>
      <c r="K8" s="33">
        <v>-4.4699999999999989</v>
      </c>
      <c r="L8" s="45"/>
      <c r="M8" s="45"/>
      <c r="N8" s="45"/>
      <c r="O8" s="45"/>
      <c r="Q8" s="45"/>
    </row>
    <row r="9" spans="1:17" ht="30" customHeight="1">
      <c r="B9" s="36" t="s">
        <v>112</v>
      </c>
      <c r="C9" s="37"/>
      <c r="D9" s="37"/>
      <c r="E9" s="37"/>
      <c r="F9" s="37"/>
      <c r="G9" s="37"/>
      <c r="H9" s="37"/>
      <c r="I9" s="37"/>
      <c r="J9" s="37"/>
      <c r="K9" s="37"/>
      <c r="L9" s="45"/>
    </row>
    <row r="10" spans="1:17" ht="30" customHeight="1">
      <c r="A10" s="31">
        <v>1</v>
      </c>
      <c r="B10" s="38" t="s">
        <v>113</v>
      </c>
      <c r="C10" s="37">
        <v>20.73</v>
      </c>
      <c r="D10" s="37">
        <v>67.069999999999993</v>
      </c>
      <c r="E10" s="37">
        <v>12.2</v>
      </c>
      <c r="F10" s="37">
        <v>8.5399999999999991</v>
      </c>
      <c r="G10" s="37"/>
      <c r="H10" s="37">
        <v>24.64</v>
      </c>
      <c r="I10" s="37">
        <v>68.12</v>
      </c>
      <c r="J10" s="37">
        <v>7.25</v>
      </c>
      <c r="K10" s="37">
        <v>17.3</v>
      </c>
      <c r="L10" s="45"/>
      <c r="M10" s="45"/>
      <c r="N10" s="45"/>
      <c r="O10" s="45"/>
      <c r="Q10" s="45"/>
    </row>
    <row r="11" spans="1:17" ht="30" customHeight="1">
      <c r="A11" s="31">
        <v>2</v>
      </c>
      <c r="B11" s="38" t="s">
        <v>114</v>
      </c>
      <c r="C11" s="37">
        <v>20.61</v>
      </c>
      <c r="D11" s="37">
        <v>57.91</v>
      </c>
      <c r="E11" s="37">
        <v>21.48</v>
      </c>
      <c r="F11" s="37">
        <v>-0.88</v>
      </c>
      <c r="G11" s="37"/>
      <c r="H11" s="37">
        <v>20.96</v>
      </c>
      <c r="I11" s="37">
        <v>53.81</v>
      </c>
      <c r="J11" s="37">
        <v>25.23</v>
      </c>
      <c r="K11" s="37">
        <v>-4.1999999999999993</v>
      </c>
      <c r="L11" s="45"/>
      <c r="M11" s="45"/>
      <c r="N11" s="45"/>
      <c r="O11" s="45"/>
      <c r="Q11" s="45"/>
    </row>
    <row r="12" spans="1:17" ht="30" customHeight="1">
      <c r="A12" s="31">
        <v>3</v>
      </c>
      <c r="B12" s="38" t="s">
        <v>115</v>
      </c>
      <c r="C12" s="37">
        <v>17.55</v>
      </c>
      <c r="D12" s="37">
        <v>56.97</v>
      </c>
      <c r="E12" s="37">
        <v>25.48</v>
      </c>
      <c r="F12" s="37">
        <v>-7.93</v>
      </c>
      <c r="G12" s="37"/>
      <c r="H12" s="37">
        <v>13.27</v>
      </c>
      <c r="I12" s="37">
        <v>62.24</v>
      </c>
      <c r="J12" s="37">
        <v>24.49</v>
      </c>
      <c r="K12" s="37">
        <v>-11.219999999999999</v>
      </c>
      <c r="L12" s="45"/>
      <c r="M12" s="45"/>
      <c r="N12" s="45"/>
      <c r="O12" s="45"/>
      <c r="Q12" s="45"/>
    </row>
    <row r="13" spans="1:17" ht="30" customHeight="1"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45"/>
    </row>
    <row r="14" spans="1:17" ht="30" customHeight="1">
      <c r="B14" s="36" t="s">
        <v>116</v>
      </c>
      <c r="C14" s="37"/>
      <c r="D14" s="37"/>
      <c r="E14" s="37"/>
      <c r="F14" s="37"/>
      <c r="G14" s="37"/>
      <c r="H14" s="37"/>
      <c r="I14" s="37"/>
      <c r="J14" s="37"/>
      <c r="K14" s="37"/>
      <c r="L14" s="45"/>
    </row>
    <row r="15" spans="1:17" ht="30" customHeight="1">
      <c r="A15" s="31">
        <v>41</v>
      </c>
      <c r="B15" s="38" t="s">
        <v>117</v>
      </c>
      <c r="C15" s="45">
        <v>20.87</v>
      </c>
      <c r="D15" s="45">
        <v>56.39</v>
      </c>
      <c r="E15" s="45">
        <v>22.74</v>
      </c>
      <c r="F15" s="37">
        <v>-1.8000000000000007</v>
      </c>
      <c r="G15" s="37"/>
      <c r="H15" s="45">
        <v>22.58</v>
      </c>
      <c r="I15" s="45">
        <v>50.49</v>
      </c>
      <c r="J15" s="45">
        <v>26.93</v>
      </c>
      <c r="K15" s="37">
        <v>-4.2999999999999972</v>
      </c>
      <c r="L15" s="45"/>
      <c r="M15" s="45"/>
      <c r="N15" s="45"/>
      <c r="O15" s="45"/>
      <c r="Q15" s="45"/>
    </row>
    <row r="16" spans="1:17" ht="45" customHeight="1">
      <c r="A16" s="31">
        <v>42</v>
      </c>
      <c r="B16" s="38" t="s">
        <v>118</v>
      </c>
      <c r="C16" s="45">
        <v>22.66</v>
      </c>
      <c r="D16" s="45">
        <v>57.33</v>
      </c>
      <c r="E16" s="45">
        <v>20.010000000000002</v>
      </c>
      <c r="F16" s="37">
        <v>2.65</v>
      </c>
      <c r="G16" s="37"/>
      <c r="H16" s="45">
        <v>21.75</v>
      </c>
      <c r="I16" s="45">
        <v>54.2</v>
      </c>
      <c r="J16" s="45">
        <v>23.95</v>
      </c>
      <c r="K16" s="37">
        <v>-2.1999999999999993</v>
      </c>
      <c r="L16" s="45"/>
      <c r="M16" s="45"/>
      <c r="N16" s="45"/>
      <c r="O16" s="45"/>
      <c r="Q16" s="45"/>
    </row>
    <row r="17" spans="1:17" ht="48" customHeight="1">
      <c r="A17" s="31">
        <v>43</v>
      </c>
      <c r="B17" s="38" t="s">
        <v>126</v>
      </c>
      <c r="C17" s="45">
        <v>15.85</v>
      </c>
      <c r="D17" s="45">
        <v>61.999999999999993</v>
      </c>
      <c r="E17" s="45">
        <v>22.07</v>
      </c>
      <c r="F17" s="37">
        <v>-6.22</v>
      </c>
      <c r="G17" s="37"/>
      <c r="H17" s="45">
        <v>14.76</v>
      </c>
      <c r="I17" s="45">
        <v>62.11</v>
      </c>
      <c r="J17" s="45">
        <v>23.13</v>
      </c>
      <c r="K17" s="37">
        <v>-8.3699999999999992</v>
      </c>
      <c r="L17" s="45"/>
      <c r="M17" s="45"/>
      <c r="N17" s="45"/>
      <c r="O17" s="45"/>
      <c r="Q17" s="45"/>
    </row>
    <row r="18" spans="1:17" ht="30" customHeight="1">
      <c r="A18" s="51"/>
      <c r="B18" s="48"/>
      <c r="C18" s="48"/>
      <c r="D18" s="48"/>
      <c r="E18" s="48"/>
      <c r="F18" s="48"/>
      <c r="G18" s="48"/>
      <c r="H18" s="48"/>
      <c r="I18" s="48"/>
      <c r="J18" s="48"/>
      <c r="K18" s="48"/>
    </row>
    <row r="19" spans="1:17" ht="42.75" customHeight="1">
      <c r="B19" s="152"/>
      <c r="C19" s="152"/>
      <c r="D19" s="152"/>
      <c r="E19" s="152"/>
      <c r="F19" s="152"/>
      <c r="G19" s="152"/>
      <c r="H19" s="152"/>
      <c r="I19" s="152"/>
      <c r="J19" s="152"/>
      <c r="K19" s="152"/>
    </row>
    <row r="20" spans="1:17" ht="30" customHeight="1">
      <c r="C20" s="45"/>
      <c r="D20" s="45"/>
      <c r="E20" s="45"/>
      <c r="H20" s="45"/>
      <c r="I20" s="45"/>
      <c r="J20" s="45"/>
    </row>
    <row r="21" spans="1:17" ht="30" customHeight="1">
      <c r="C21" s="45"/>
      <c r="D21" s="45"/>
      <c r="E21" s="45"/>
      <c r="H21" s="45"/>
      <c r="I21" s="45"/>
      <c r="J21" s="45"/>
    </row>
    <row r="22" spans="1:17" ht="30" customHeight="1">
      <c r="C22" s="45"/>
      <c r="D22" s="45"/>
      <c r="E22" s="45"/>
      <c r="H22" s="45"/>
      <c r="I22" s="45"/>
      <c r="J22" s="45"/>
    </row>
    <row r="23" spans="1:17" ht="30" customHeight="1">
      <c r="C23" s="45"/>
      <c r="D23" s="45"/>
      <c r="E23" s="45"/>
      <c r="H23" s="45"/>
      <c r="I23" s="45"/>
      <c r="J23" s="45"/>
    </row>
    <row r="24" spans="1:17" ht="30" customHeight="1">
      <c r="C24" s="45"/>
      <c r="D24" s="45"/>
      <c r="E24" s="45"/>
      <c r="H24" s="45"/>
      <c r="I24" s="45"/>
      <c r="J24" s="45"/>
    </row>
    <row r="25" spans="1:17" ht="30" customHeight="1">
      <c r="C25" s="45"/>
      <c r="D25" s="45"/>
      <c r="E25" s="45"/>
      <c r="H25" s="45"/>
      <c r="I25" s="45"/>
      <c r="J25" s="45"/>
    </row>
    <row r="26" spans="1:17" ht="30" customHeight="1">
      <c r="C26" s="45"/>
      <c r="D26" s="45"/>
      <c r="E26" s="45"/>
      <c r="H26" s="45"/>
      <c r="I26" s="45"/>
      <c r="J26" s="45"/>
    </row>
    <row r="27" spans="1:17" ht="30" customHeight="1">
      <c r="C27" s="45"/>
      <c r="D27" s="45"/>
      <c r="E27" s="45"/>
      <c r="H27" s="45"/>
      <c r="I27" s="45"/>
      <c r="J27" s="45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Z19"/>
  <sheetViews>
    <sheetView view="pageLayout" topLeftCell="B5" zoomScaleNormal="70" workbookViewId="0">
      <selection activeCell="A23" sqref="A23"/>
    </sheetView>
  </sheetViews>
  <sheetFormatPr defaultColWidth="9.125" defaultRowHeight="30" customHeight="1"/>
  <cols>
    <col min="1" max="1" width="4.375" style="31" hidden="1" customWidth="1"/>
    <col min="2" max="2" width="27.875" style="42" customWidth="1"/>
    <col min="3" max="6" width="8.5" style="42" customWidth="1"/>
    <col min="7" max="7" width="3.75" style="42" customWidth="1"/>
    <col min="8" max="11" width="8.5" style="42" customWidth="1"/>
    <col min="12" max="16384" width="9.125" style="42"/>
  </cols>
  <sheetData>
    <row r="1" spans="1:17" ht="24.95" customHeight="1">
      <c r="A1" s="42"/>
      <c r="B1" s="41" t="s">
        <v>67</v>
      </c>
    </row>
    <row r="2" spans="1:17" ht="24.95" customHeight="1">
      <c r="A2" s="150" t="s">
        <v>133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7" ht="24.95" customHeight="1">
      <c r="A3" s="150" t="s">
        <v>101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7" ht="24.95" customHeight="1">
      <c r="B4" s="151"/>
      <c r="C4" s="151"/>
      <c r="D4" s="151"/>
      <c r="E4" s="151"/>
      <c r="F4" s="151"/>
      <c r="G4" s="151"/>
      <c r="H4" s="151"/>
      <c r="K4" s="43" t="s">
        <v>3</v>
      </c>
    </row>
    <row r="5" spans="1:17" ht="39.75" customHeight="1">
      <c r="A5" s="151" t="s">
        <v>122</v>
      </c>
      <c r="B5" s="147"/>
      <c r="C5" s="149" t="s">
        <v>106</v>
      </c>
      <c r="D5" s="149"/>
      <c r="E5" s="149"/>
      <c r="F5" s="149"/>
      <c r="G5" s="25"/>
      <c r="H5" s="149" t="s">
        <v>103</v>
      </c>
      <c r="I5" s="149"/>
      <c r="J5" s="149"/>
      <c r="K5" s="149"/>
    </row>
    <row r="6" spans="1:17" ht="49.5" customHeight="1">
      <c r="A6" s="151"/>
      <c r="B6" s="148"/>
      <c r="C6" s="26" t="s">
        <v>123</v>
      </c>
      <c r="D6" s="44" t="s">
        <v>124</v>
      </c>
      <c r="E6" s="26" t="s">
        <v>84</v>
      </c>
      <c r="F6" s="26" t="s">
        <v>131</v>
      </c>
      <c r="G6" s="26"/>
      <c r="H6" s="26" t="s">
        <v>123</v>
      </c>
      <c r="I6" s="44" t="s">
        <v>124</v>
      </c>
      <c r="J6" s="26" t="s">
        <v>84</v>
      </c>
      <c r="K6" s="26" t="s">
        <v>131</v>
      </c>
    </row>
    <row r="7" spans="1:17" s="47" customFormat="1" ht="37.5" customHeight="1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</row>
    <row r="8" spans="1:17" ht="30" customHeight="1">
      <c r="B8" s="32" t="s">
        <v>111</v>
      </c>
      <c r="C8" s="33">
        <v>9.7200000000000006</v>
      </c>
      <c r="D8" s="33">
        <v>77.599999999999994</v>
      </c>
      <c r="E8" s="33">
        <v>12.74</v>
      </c>
      <c r="F8" s="33">
        <v>-3.03</v>
      </c>
      <c r="G8" s="33"/>
      <c r="H8" s="33">
        <v>10.39</v>
      </c>
      <c r="I8" s="33">
        <v>74.37</v>
      </c>
      <c r="J8" s="33">
        <v>15.24</v>
      </c>
      <c r="K8" s="33">
        <v>-4.7999999999999989</v>
      </c>
      <c r="L8" s="45"/>
      <c r="M8" s="45"/>
      <c r="N8" s="45"/>
      <c r="O8" s="45"/>
      <c r="Q8" s="45"/>
    </row>
    <row r="9" spans="1:17" ht="30" customHeight="1">
      <c r="B9" s="36" t="s">
        <v>112</v>
      </c>
      <c r="C9" s="37"/>
      <c r="D9" s="37"/>
      <c r="E9" s="37"/>
      <c r="F9" s="37"/>
      <c r="G9" s="37"/>
      <c r="H9" s="37"/>
      <c r="I9" s="37"/>
      <c r="J9" s="37"/>
      <c r="K9" s="37"/>
      <c r="L9" s="45"/>
    </row>
    <row r="10" spans="1:17" ht="30" customHeight="1">
      <c r="A10" s="31">
        <v>1</v>
      </c>
      <c r="B10" s="38" t="s">
        <v>113</v>
      </c>
      <c r="C10" s="37">
        <v>13.41</v>
      </c>
      <c r="D10" s="37">
        <v>76.83</v>
      </c>
      <c r="E10" s="37">
        <v>9.76</v>
      </c>
      <c r="F10" s="37">
        <v>3.66</v>
      </c>
      <c r="G10" s="37"/>
      <c r="H10" s="37">
        <v>14.49</v>
      </c>
      <c r="I10" s="37">
        <v>76.81</v>
      </c>
      <c r="J10" s="37">
        <v>8.6999999999999993</v>
      </c>
      <c r="K10" s="37">
        <v>5.7900000000000009</v>
      </c>
      <c r="L10" s="45"/>
      <c r="M10" s="45"/>
      <c r="N10" s="45"/>
      <c r="O10" s="45"/>
      <c r="Q10" s="45"/>
    </row>
    <row r="11" spans="1:17" ht="30" customHeight="1">
      <c r="A11" s="31">
        <v>2</v>
      </c>
      <c r="B11" s="38" t="s">
        <v>114</v>
      </c>
      <c r="C11" s="37">
        <v>9.59</v>
      </c>
      <c r="D11" s="37">
        <v>78.12</v>
      </c>
      <c r="E11" s="37">
        <v>12.28</v>
      </c>
      <c r="F11" s="37">
        <v>-2.69</v>
      </c>
      <c r="G11" s="37"/>
      <c r="H11" s="37">
        <v>10.53</v>
      </c>
      <c r="I11" s="37">
        <v>74.349999999999994</v>
      </c>
      <c r="J11" s="37">
        <v>15.11</v>
      </c>
      <c r="K11" s="37">
        <v>-4.58</v>
      </c>
      <c r="L11" s="45"/>
      <c r="M11" s="45"/>
      <c r="N11" s="45"/>
      <c r="O11" s="45"/>
      <c r="Q11" s="45"/>
    </row>
    <row r="12" spans="1:17" ht="30" customHeight="1">
      <c r="A12" s="31">
        <v>3</v>
      </c>
      <c r="B12" s="38" t="s">
        <v>115</v>
      </c>
      <c r="C12" s="37">
        <v>10.58</v>
      </c>
      <c r="D12" s="37">
        <v>70.19</v>
      </c>
      <c r="E12" s="37">
        <v>19.23</v>
      </c>
      <c r="F12" s="37">
        <v>-8.6</v>
      </c>
      <c r="G12" s="37"/>
      <c r="H12" s="37">
        <v>7.65</v>
      </c>
      <c r="I12" s="37">
        <v>74.23</v>
      </c>
      <c r="J12" s="37">
        <v>18.11</v>
      </c>
      <c r="K12" s="37">
        <v>-10.400000000000002</v>
      </c>
      <c r="L12" s="45"/>
      <c r="M12" s="45"/>
      <c r="N12" s="45"/>
      <c r="O12" s="45"/>
      <c r="Q12" s="45"/>
    </row>
    <row r="13" spans="1:17" ht="30" customHeight="1"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45"/>
    </row>
    <row r="14" spans="1:17" ht="30" customHeight="1">
      <c r="B14" s="36" t="s">
        <v>116</v>
      </c>
      <c r="C14" s="37"/>
      <c r="D14" s="37"/>
      <c r="E14" s="37"/>
      <c r="F14" s="37"/>
      <c r="G14" s="37"/>
      <c r="H14" s="37"/>
      <c r="I14" s="37"/>
      <c r="J14" s="37"/>
      <c r="K14" s="37"/>
      <c r="L14" s="45"/>
    </row>
    <row r="15" spans="1:17" ht="30" customHeight="1">
      <c r="A15" s="31">
        <v>41</v>
      </c>
      <c r="B15" s="38" t="s">
        <v>117</v>
      </c>
      <c r="C15" s="45">
        <v>10.75</v>
      </c>
      <c r="D15" s="37">
        <v>76</v>
      </c>
      <c r="E15" s="45">
        <v>13.17</v>
      </c>
      <c r="F15" s="37">
        <v>-2.42</v>
      </c>
      <c r="G15" s="37"/>
      <c r="H15" s="45">
        <v>12.21</v>
      </c>
      <c r="I15" s="37">
        <v>71.89</v>
      </c>
      <c r="J15" s="45">
        <v>15.9</v>
      </c>
      <c r="K15" s="37">
        <v>-3.6899999999999995</v>
      </c>
      <c r="L15" s="45"/>
      <c r="M15" s="45"/>
      <c r="N15" s="45"/>
      <c r="O15" s="45"/>
      <c r="Q15" s="45"/>
    </row>
    <row r="16" spans="1:17" ht="45" customHeight="1">
      <c r="A16" s="31">
        <v>42</v>
      </c>
      <c r="B16" s="38" t="s">
        <v>118</v>
      </c>
      <c r="C16" s="45">
        <v>8.8800000000000008</v>
      </c>
      <c r="D16" s="37">
        <v>79.599999999999994</v>
      </c>
      <c r="E16" s="45">
        <v>11.53</v>
      </c>
      <c r="F16" s="37">
        <v>-2.5999999999999996</v>
      </c>
      <c r="G16" s="37"/>
      <c r="H16" s="45">
        <v>9.6199999999999992</v>
      </c>
      <c r="I16" s="37">
        <v>75.92</v>
      </c>
      <c r="J16" s="45">
        <v>14.47</v>
      </c>
      <c r="K16" s="37">
        <v>-4.8500000000000014</v>
      </c>
      <c r="L16" s="45"/>
      <c r="M16" s="45"/>
      <c r="N16" s="45"/>
      <c r="O16" s="45"/>
      <c r="Q16" s="45"/>
    </row>
    <row r="17" spans="1:26" ht="45" customHeight="1">
      <c r="A17" s="31">
        <v>43</v>
      </c>
      <c r="B17" s="38" t="s">
        <v>126</v>
      </c>
      <c r="C17" s="45">
        <v>9.01</v>
      </c>
      <c r="D17" s="37">
        <v>77.16</v>
      </c>
      <c r="E17" s="45">
        <v>13.83</v>
      </c>
      <c r="F17" s="37">
        <v>-4.82</v>
      </c>
      <c r="G17" s="37"/>
      <c r="H17" s="45">
        <v>8.3699999999999992</v>
      </c>
      <c r="I17" s="37">
        <v>76.3</v>
      </c>
      <c r="J17" s="45">
        <v>15.27</v>
      </c>
      <c r="K17" s="37">
        <v>-6.9</v>
      </c>
      <c r="L17" s="45"/>
      <c r="M17" s="45"/>
      <c r="N17" s="45"/>
      <c r="O17" s="45"/>
      <c r="Q17" s="45"/>
      <c r="Z17" s="42">
        <f>11.1-11.5</f>
        <v>-0.40000000000000036</v>
      </c>
    </row>
    <row r="19" spans="1:26" ht="45" customHeight="1">
      <c r="B19" s="145"/>
      <c r="C19" s="145"/>
      <c r="D19" s="145"/>
      <c r="E19" s="145"/>
      <c r="F19" s="145"/>
      <c r="G19" s="145"/>
      <c r="H19" s="145"/>
      <c r="I19" s="145"/>
      <c r="J19" s="145"/>
      <c r="K19" s="145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"/>
  <sheetViews>
    <sheetView topLeftCell="A25" zoomScale="90" zoomScaleNormal="90" workbookViewId="0">
      <selection activeCell="A23" sqref="A23"/>
    </sheetView>
  </sheetViews>
  <sheetFormatPr defaultRowHeight="1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1" ht="16.5" customHeight="1">
      <c r="A1" s="9" t="s">
        <v>33</v>
      </c>
    </row>
    <row r="2" spans="1:11" ht="46.5" customHeight="1">
      <c r="A2" s="123" t="s">
        <v>86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1" ht="20.25" customHeight="1">
      <c r="A3" s="124" t="s">
        <v>101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1" ht="16.5" customHeight="1">
      <c r="A4" s="125" t="s">
        <v>3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1" ht="30" customHeight="1">
      <c r="A5" s="119"/>
      <c r="B5" s="122" t="s">
        <v>102</v>
      </c>
      <c r="C5" s="122"/>
      <c r="D5" s="122"/>
      <c r="E5" s="122"/>
      <c r="F5" s="100"/>
      <c r="G5" s="122" t="s">
        <v>103</v>
      </c>
      <c r="H5" s="122"/>
      <c r="I5" s="122"/>
      <c r="J5" s="122"/>
    </row>
    <row r="6" spans="1:11" ht="15" customHeight="1">
      <c r="A6" s="120"/>
      <c r="B6" s="117" t="s">
        <v>83</v>
      </c>
      <c r="C6" s="117" t="s">
        <v>0</v>
      </c>
      <c r="D6" s="117" t="s">
        <v>84</v>
      </c>
      <c r="E6" s="117" t="s">
        <v>2</v>
      </c>
      <c r="F6" s="97"/>
      <c r="G6" s="117" t="s">
        <v>83</v>
      </c>
      <c r="H6" s="117" t="s">
        <v>0</v>
      </c>
      <c r="I6" s="117" t="s">
        <v>84</v>
      </c>
      <c r="J6" s="117" t="s">
        <v>2</v>
      </c>
    </row>
    <row r="7" spans="1:11" ht="20.25" customHeight="1">
      <c r="A7" s="121"/>
      <c r="B7" s="118"/>
      <c r="C7" s="118"/>
      <c r="D7" s="118"/>
      <c r="E7" s="118"/>
      <c r="F7" s="99"/>
      <c r="G7" s="118"/>
      <c r="H7" s="118"/>
      <c r="I7" s="118"/>
      <c r="J7" s="118"/>
    </row>
    <row r="8" spans="1:11" ht="6" customHeight="1">
      <c r="A8" s="107"/>
      <c r="B8" s="97"/>
      <c r="C8" s="97"/>
      <c r="D8" s="97"/>
      <c r="E8" s="97"/>
      <c r="F8" s="97"/>
      <c r="G8" s="97"/>
      <c r="H8" s="97"/>
      <c r="I8" s="97"/>
      <c r="J8" s="97"/>
    </row>
    <row r="9" spans="1:11" ht="18.75" customHeight="1">
      <c r="A9" s="82" t="s">
        <v>56</v>
      </c>
      <c r="B9" s="83">
        <v>31</v>
      </c>
      <c r="C9" s="83">
        <v>37</v>
      </c>
      <c r="D9" s="83">
        <v>32</v>
      </c>
      <c r="E9" s="83">
        <v>-1</v>
      </c>
      <c r="F9" s="83"/>
      <c r="G9" s="83">
        <v>52</v>
      </c>
      <c r="H9" s="83">
        <v>34.799999999999997</v>
      </c>
      <c r="I9" s="83">
        <v>13.2</v>
      </c>
      <c r="J9" s="83">
        <v>38.799999999999997</v>
      </c>
      <c r="K9" s="7"/>
    </row>
    <row r="10" spans="1:11" ht="17.25" customHeight="1">
      <c r="A10" s="65" t="s">
        <v>31</v>
      </c>
      <c r="B10" s="66"/>
      <c r="C10" s="66"/>
      <c r="D10" s="66"/>
      <c r="E10" s="66"/>
      <c r="F10" s="66"/>
      <c r="G10" s="66"/>
      <c r="H10" s="66"/>
      <c r="I10" s="66"/>
      <c r="J10" s="66"/>
    </row>
    <row r="11" spans="1:11" ht="18.75" customHeight="1">
      <c r="A11" s="67" t="s">
        <v>30</v>
      </c>
      <c r="B11" s="68">
        <v>31.5</v>
      </c>
      <c r="C11" s="68">
        <v>43.3</v>
      </c>
      <c r="D11" s="68">
        <v>25.2</v>
      </c>
      <c r="E11" s="68">
        <v>6.3000000000000007</v>
      </c>
      <c r="F11" s="68"/>
      <c r="G11" s="68">
        <v>44.7</v>
      </c>
      <c r="H11" s="68">
        <v>42.699999999999996</v>
      </c>
      <c r="I11" s="68">
        <v>12.6</v>
      </c>
      <c r="J11" s="68">
        <v>32.1</v>
      </c>
    </row>
    <row r="12" spans="1:11" ht="18.75" customHeight="1">
      <c r="A12" s="67" t="s">
        <v>4</v>
      </c>
      <c r="B12" s="68">
        <v>29</v>
      </c>
      <c r="C12" s="68">
        <v>36.700000000000003</v>
      </c>
      <c r="D12" s="68">
        <v>34.299999999999997</v>
      </c>
      <c r="E12" s="68">
        <v>-5.2999999999999972</v>
      </c>
      <c r="F12" s="68"/>
      <c r="G12" s="68">
        <v>51.9</v>
      </c>
      <c r="H12" s="68">
        <v>34.5</v>
      </c>
      <c r="I12" s="68">
        <v>13.6</v>
      </c>
      <c r="J12" s="68">
        <v>38.299999999999997</v>
      </c>
    </row>
    <row r="13" spans="1:11" ht="18.75" customHeight="1">
      <c r="A13" s="67" t="s">
        <v>5</v>
      </c>
      <c r="B13" s="68">
        <v>35.9</v>
      </c>
      <c r="C13" s="68">
        <v>36.499999999999993</v>
      </c>
      <c r="D13" s="68">
        <v>27.6</v>
      </c>
      <c r="E13" s="68">
        <v>8.2999999999999972</v>
      </c>
      <c r="F13" s="68"/>
      <c r="G13" s="68">
        <v>53.5</v>
      </c>
      <c r="H13" s="68">
        <v>34.299999999999997</v>
      </c>
      <c r="I13" s="68">
        <v>12.2</v>
      </c>
      <c r="J13" s="68">
        <v>41.3</v>
      </c>
    </row>
    <row r="14" spans="1:11" ht="18.75" customHeight="1">
      <c r="A14" s="65" t="s">
        <v>29</v>
      </c>
      <c r="B14" s="69">
        <v>31</v>
      </c>
      <c r="C14" s="69">
        <v>37</v>
      </c>
      <c r="D14" s="69">
        <v>32</v>
      </c>
      <c r="E14" s="69">
        <v>-1</v>
      </c>
      <c r="F14" s="69"/>
      <c r="G14" s="69">
        <v>52</v>
      </c>
      <c r="H14" s="69">
        <v>34.799999999999997</v>
      </c>
      <c r="I14" s="69">
        <v>13.2</v>
      </c>
      <c r="J14" s="69">
        <v>38.799999999999997</v>
      </c>
    </row>
    <row r="15" spans="1:11" ht="18.75" customHeight="1">
      <c r="A15" s="70" t="s">
        <v>40</v>
      </c>
      <c r="B15" s="68">
        <v>37.1</v>
      </c>
      <c r="C15" s="68">
        <v>29.199999999999996</v>
      </c>
      <c r="D15" s="68">
        <v>33.700000000000003</v>
      </c>
      <c r="E15" s="68">
        <v>3.3999999999999986</v>
      </c>
      <c r="F15" s="68"/>
      <c r="G15" s="68">
        <v>55.2</v>
      </c>
      <c r="H15" s="68">
        <v>28.999999999999996</v>
      </c>
      <c r="I15" s="68">
        <v>15.8</v>
      </c>
      <c r="J15" s="68">
        <v>39.400000000000006</v>
      </c>
    </row>
    <row r="16" spans="1:11" ht="18.75" customHeight="1">
      <c r="A16" s="70" t="s">
        <v>41</v>
      </c>
      <c r="B16" s="68">
        <v>35.9</v>
      </c>
      <c r="C16" s="68">
        <v>31.299999999999997</v>
      </c>
      <c r="D16" s="68">
        <v>32.799999999999997</v>
      </c>
      <c r="E16" s="68">
        <v>3.1000000000000014</v>
      </c>
      <c r="F16" s="68"/>
      <c r="G16" s="68">
        <v>61.9</v>
      </c>
      <c r="H16" s="68">
        <v>23</v>
      </c>
      <c r="I16" s="68">
        <v>15.1</v>
      </c>
      <c r="J16" s="68">
        <v>46.8</v>
      </c>
    </row>
    <row r="17" spans="1:10" ht="18.75" customHeight="1">
      <c r="A17" s="70" t="s">
        <v>57</v>
      </c>
      <c r="B17" s="68">
        <v>27.8</v>
      </c>
      <c r="C17" s="68">
        <v>44.400000000000006</v>
      </c>
      <c r="D17" s="68">
        <v>27.8</v>
      </c>
      <c r="E17" s="68">
        <v>0</v>
      </c>
      <c r="F17" s="68"/>
      <c r="G17" s="68">
        <v>33.299999999999997</v>
      </c>
      <c r="H17" s="68">
        <v>55.6</v>
      </c>
      <c r="I17" s="68">
        <v>11.1</v>
      </c>
      <c r="J17" s="68">
        <v>22.199999999999996</v>
      </c>
    </row>
    <row r="18" spans="1:10" ht="16.5" customHeight="1">
      <c r="A18" s="70" t="s">
        <v>9</v>
      </c>
      <c r="B18" s="68">
        <v>27.8</v>
      </c>
      <c r="C18" s="68">
        <v>38.700000000000003</v>
      </c>
      <c r="D18" s="68">
        <v>33.5</v>
      </c>
      <c r="E18" s="68">
        <v>-5.6999999999999993</v>
      </c>
      <c r="F18" s="68"/>
      <c r="G18" s="68">
        <v>49.8</v>
      </c>
      <c r="H18" s="68">
        <v>36.200000000000003</v>
      </c>
      <c r="I18" s="68">
        <v>14</v>
      </c>
      <c r="J18" s="68">
        <v>35.799999999999997</v>
      </c>
    </row>
    <row r="19" spans="1:10" ht="18.75" customHeight="1">
      <c r="A19" s="70" t="s">
        <v>42</v>
      </c>
      <c r="B19" s="68">
        <v>30.1</v>
      </c>
      <c r="C19" s="68">
        <v>40.300000000000004</v>
      </c>
      <c r="D19" s="68">
        <v>29.6</v>
      </c>
      <c r="E19" s="68">
        <v>0.5</v>
      </c>
      <c r="F19" s="68"/>
      <c r="G19" s="68">
        <v>51.5</v>
      </c>
      <c r="H19" s="68">
        <v>32.700000000000003</v>
      </c>
      <c r="I19" s="68">
        <v>15.8</v>
      </c>
      <c r="J19" s="68">
        <v>35.700000000000003</v>
      </c>
    </row>
    <row r="20" spans="1:10" ht="16.5" customHeight="1">
      <c r="A20" s="70" t="s">
        <v>43</v>
      </c>
      <c r="B20" s="68">
        <v>39.9</v>
      </c>
      <c r="C20" s="68">
        <v>32.900000000000006</v>
      </c>
      <c r="D20" s="68">
        <v>27.2</v>
      </c>
      <c r="E20" s="68">
        <v>12.7</v>
      </c>
      <c r="F20" s="68"/>
      <c r="G20" s="68">
        <v>55.4</v>
      </c>
      <c r="H20" s="68">
        <v>34.400000000000006</v>
      </c>
      <c r="I20" s="68">
        <v>10.199999999999999</v>
      </c>
      <c r="J20" s="68">
        <v>45.2</v>
      </c>
    </row>
    <row r="21" spans="1:10" ht="32.25" customHeight="1">
      <c r="A21" s="70" t="s">
        <v>58</v>
      </c>
      <c r="B21" s="68">
        <v>30.3</v>
      </c>
      <c r="C21" s="68">
        <v>39.400000000000006</v>
      </c>
      <c r="D21" s="68">
        <v>30.3</v>
      </c>
      <c r="E21" s="68">
        <v>0</v>
      </c>
      <c r="F21" s="68"/>
      <c r="G21" s="68">
        <v>51.1</v>
      </c>
      <c r="H21" s="68">
        <v>39.9</v>
      </c>
      <c r="I21" s="68">
        <v>9</v>
      </c>
      <c r="J21" s="68">
        <v>42.1</v>
      </c>
    </row>
    <row r="22" spans="1:10" ht="18.75" customHeight="1">
      <c r="A22" s="70" t="s">
        <v>44</v>
      </c>
      <c r="B22" s="68">
        <v>28.5</v>
      </c>
      <c r="C22" s="68">
        <v>34.9</v>
      </c>
      <c r="D22" s="68">
        <v>36.6</v>
      </c>
      <c r="E22" s="68">
        <v>-8.1000000000000014</v>
      </c>
      <c r="F22" s="68"/>
      <c r="G22" s="68">
        <v>51.7</v>
      </c>
      <c r="H22" s="68">
        <v>35.4</v>
      </c>
      <c r="I22" s="68">
        <v>12.9</v>
      </c>
      <c r="J22" s="68">
        <v>38.800000000000004</v>
      </c>
    </row>
    <row r="23" spans="1:10" ht="18.75" customHeight="1">
      <c r="A23" s="70" t="s">
        <v>13</v>
      </c>
      <c r="B23" s="68">
        <v>26.6</v>
      </c>
      <c r="C23" s="68">
        <v>43.000000000000007</v>
      </c>
      <c r="D23" s="68">
        <v>30.4</v>
      </c>
      <c r="E23" s="68">
        <v>-3.7999999999999972</v>
      </c>
      <c r="F23" s="68"/>
      <c r="G23" s="68">
        <v>38.299999999999997</v>
      </c>
      <c r="H23" s="68">
        <v>47.5</v>
      </c>
      <c r="I23" s="68">
        <v>14.2</v>
      </c>
      <c r="J23" s="68">
        <v>24.099999999999998</v>
      </c>
    </row>
    <row r="24" spans="1:10" ht="18.75" customHeight="1">
      <c r="A24" s="70" t="s">
        <v>45</v>
      </c>
      <c r="B24" s="68">
        <v>60</v>
      </c>
      <c r="C24" s="68">
        <v>30</v>
      </c>
      <c r="D24" s="68">
        <v>10</v>
      </c>
      <c r="E24" s="68">
        <v>50</v>
      </c>
      <c r="F24" s="68"/>
      <c r="G24" s="68">
        <v>60</v>
      </c>
      <c r="H24" s="68">
        <v>30</v>
      </c>
      <c r="I24" s="68">
        <v>10</v>
      </c>
      <c r="J24" s="68">
        <v>50</v>
      </c>
    </row>
    <row r="25" spans="1:10" ht="18.75" customHeight="1">
      <c r="A25" s="70" t="s">
        <v>46</v>
      </c>
      <c r="B25" s="68">
        <v>30.4</v>
      </c>
      <c r="C25" s="68">
        <v>39.999999999999993</v>
      </c>
      <c r="D25" s="68">
        <v>29.6</v>
      </c>
      <c r="E25" s="68">
        <v>0.79999999999999716</v>
      </c>
      <c r="F25" s="68"/>
      <c r="G25" s="68">
        <v>45.9</v>
      </c>
      <c r="H25" s="68">
        <v>40.299999999999997</v>
      </c>
      <c r="I25" s="68">
        <v>13.8</v>
      </c>
      <c r="J25" s="68">
        <v>32.099999999999994</v>
      </c>
    </row>
    <row r="26" spans="1:10" ht="18.75" customHeight="1">
      <c r="A26" s="70" t="s">
        <v>47</v>
      </c>
      <c r="B26" s="68">
        <v>36.6</v>
      </c>
      <c r="C26" s="68">
        <v>34.4</v>
      </c>
      <c r="D26" s="68">
        <v>29</v>
      </c>
      <c r="E26" s="68">
        <v>7.6000000000000014</v>
      </c>
      <c r="F26" s="68"/>
      <c r="G26" s="68">
        <v>59.8</v>
      </c>
      <c r="H26" s="68">
        <v>28.200000000000003</v>
      </c>
      <c r="I26" s="68">
        <v>12</v>
      </c>
      <c r="J26" s="68">
        <v>47.8</v>
      </c>
    </row>
    <row r="27" spans="1:10" ht="18.75" customHeight="1">
      <c r="A27" s="70" t="s">
        <v>48</v>
      </c>
      <c r="B27" s="68">
        <v>25.6</v>
      </c>
      <c r="C27" s="68">
        <v>38.400000000000006</v>
      </c>
      <c r="D27" s="68">
        <v>36</v>
      </c>
      <c r="E27" s="68">
        <v>-10.399999999999999</v>
      </c>
      <c r="F27" s="68"/>
      <c r="G27" s="68">
        <v>52.4</v>
      </c>
      <c r="H27" s="68">
        <v>36.299999999999997</v>
      </c>
      <c r="I27" s="68">
        <v>11.3</v>
      </c>
      <c r="J27" s="68">
        <v>41.099999999999994</v>
      </c>
    </row>
    <row r="28" spans="1:10" ht="18.75" customHeight="1">
      <c r="A28" s="70" t="s">
        <v>49</v>
      </c>
      <c r="B28" s="68">
        <v>25</v>
      </c>
      <c r="C28" s="68">
        <v>39.299999999999997</v>
      </c>
      <c r="D28" s="68">
        <v>35.700000000000003</v>
      </c>
      <c r="E28" s="68">
        <v>-10.700000000000003</v>
      </c>
      <c r="F28" s="68"/>
      <c r="G28" s="68">
        <v>55.7</v>
      </c>
      <c r="H28" s="68">
        <v>28.9</v>
      </c>
      <c r="I28" s="68">
        <v>15.4</v>
      </c>
      <c r="J28" s="68">
        <v>40.300000000000004</v>
      </c>
    </row>
    <row r="29" spans="1:10" ht="18.75" customHeight="1">
      <c r="A29" s="70" t="s">
        <v>50</v>
      </c>
      <c r="B29" s="68">
        <v>37.1</v>
      </c>
      <c r="C29" s="68">
        <v>29.6</v>
      </c>
      <c r="D29" s="68">
        <v>33.299999999999997</v>
      </c>
      <c r="E29" s="68">
        <v>3.8000000000000043</v>
      </c>
      <c r="F29" s="68"/>
      <c r="G29" s="68">
        <v>56.8</v>
      </c>
      <c r="H29" s="68">
        <v>28.800000000000004</v>
      </c>
      <c r="I29" s="68">
        <v>14.4</v>
      </c>
      <c r="J29" s="68">
        <v>42.4</v>
      </c>
    </row>
    <row r="30" spans="1:10" ht="28.5" customHeight="1">
      <c r="A30" s="70" t="s">
        <v>59</v>
      </c>
      <c r="B30" s="68">
        <v>27.9</v>
      </c>
      <c r="C30" s="68">
        <v>39.899999999999991</v>
      </c>
      <c r="D30" s="68">
        <v>32.200000000000003</v>
      </c>
      <c r="E30" s="68">
        <v>-4.3000000000000043</v>
      </c>
      <c r="F30" s="68"/>
      <c r="G30" s="68">
        <v>52.5</v>
      </c>
      <c r="H30" s="68">
        <v>36.299999999999997</v>
      </c>
      <c r="I30" s="68">
        <v>11.2</v>
      </c>
      <c r="J30" s="68">
        <v>41.3</v>
      </c>
    </row>
    <row r="31" spans="1:10" ht="30" customHeight="1">
      <c r="A31" s="70" t="s">
        <v>60</v>
      </c>
      <c r="B31" s="68">
        <v>40.200000000000003</v>
      </c>
      <c r="C31" s="68">
        <v>30.199999999999996</v>
      </c>
      <c r="D31" s="68">
        <v>29.6</v>
      </c>
      <c r="E31" s="68">
        <v>10.600000000000001</v>
      </c>
      <c r="F31" s="68"/>
      <c r="G31" s="68">
        <v>62.6</v>
      </c>
      <c r="H31" s="68">
        <v>26.7</v>
      </c>
      <c r="I31" s="68">
        <v>10.7</v>
      </c>
      <c r="J31" s="68">
        <v>51.900000000000006</v>
      </c>
    </row>
    <row r="32" spans="1:10" ht="17.25" customHeight="1">
      <c r="A32" s="70" t="s">
        <v>51</v>
      </c>
      <c r="B32" s="68">
        <v>46.2</v>
      </c>
      <c r="C32" s="68">
        <v>30.699999999999996</v>
      </c>
      <c r="D32" s="68">
        <v>23.1</v>
      </c>
      <c r="E32" s="68">
        <v>23.1</v>
      </c>
      <c r="F32" s="68"/>
      <c r="G32" s="68">
        <v>59.5</v>
      </c>
      <c r="H32" s="68">
        <v>33.6</v>
      </c>
      <c r="I32" s="68">
        <v>6.9</v>
      </c>
      <c r="J32" s="68">
        <v>52.6</v>
      </c>
    </row>
    <row r="33" spans="1:10" ht="24" customHeight="1">
      <c r="A33" s="70" t="s">
        <v>52</v>
      </c>
      <c r="B33" s="68">
        <v>33.799999999999997</v>
      </c>
      <c r="C33" s="68">
        <v>29</v>
      </c>
      <c r="D33" s="68">
        <v>37.200000000000003</v>
      </c>
      <c r="E33" s="68">
        <v>-3.4000000000000057</v>
      </c>
      <c r="F33" s="68"/>
      <c r="G33" s="68">
        <v>53.1</v>
      </c>
      <c r="H33" s="68">
        <v>30.599999999999998</v>
      </c>
      <c r="I33" s="68">
        <v>16.3</v>
      </c>
      <c r="J33" s="68">
        <v>36.799999999999997</v>
      </c>
    </row>
    <row r="34" spans="1:10" ht="18" customHeight="1">
      <c r="A34" s="70" t="s">
        <v>53</v>
      </c>
      <c r="B34" s="68">
        <v>29.8</v>
      </c>
      <c r="C34" s="68">
        <v>40.400000000000006</v>
      </c>
      <c r="D34" s="68">
        <v>29.8</v>
      </c>
      <c r="E34" s="68">
        <v>0</v>
      </c>
      <c r="F34" s="68"/>
      <c r="G34" s="68">
        <v>56</v>
      </c>
      <c r="H34" s="68">
        <v>35.700000000000003</v>
      </c>
      <c r="I34" s="68">
        <v>8.3000000000000007</v>
      </c>
      <c r="J34" s="68">
        <v>47.7</v>
      </c>
    </row>
    <row r="35" spans="1:10" ht="18" customHeight="1">
      <c r="A35" s="70" t="s">
        <v>54</v>
      </c>
      <c r="B35" s="68">
        <v>25.6</v>
      </c>
      <c r="C35" s="68">
        <v>47.900000000000006</v>
      </c>
      <c r="D35" s="68">
        <v>26.5</v>
      </c>
      <c r="E35" s="68">
        <v>-0.89999999999999858</v>
      </c>
      <c r="F35" s="68"/>
      <c r="G35" s="68">
        <v>47</v>
      </c>
      <c r="H35" s="68">
        <v>40.799999999999997</v>
      </c>
      <c r="I35" s="68">
        <v>12.2</v>
      </c>
      <c r="J35" s="68">
        <v>34.799999999999997</v>
      </c>
    </row>
    <row r="36" spans="1:10" ht="18" customHeight="1">
      <c r="A36" s="70" t="s">
        <v>55</v>
      </c>
      <c r="B36" s="68">
        <v>32.299999999999997</v>
      </c>
      <c r="C36" s="68">
        <v>41.6</v>
      </c>
      <c r="D36" s="68">
        <v>26.1</v>
      </c>
      <c r="E36" s="68">
        <v>6.1999999999999957</v>
      </c>
      <c r="F36" s="68"/>
      <c r="G36" s="68">
        <v>42.7</v>
      </c>
      <c r="H36" s="68">
        <v>44.4</v>
      </c>
      <c r="I36" s="68">
        <v>12.9</v>
      </c>
      <c r="J36" s="68">
        <v>29.800000000000004</v>
      </c>
    </row>
    <row r="37" spans="1:10" ht="18" customHeight="1">
      <c r="A37" s="70" t="s">
        <v>26</v>
      </c>
      <c r="B37" s="68">
        <v>33.299999999999997</v>
      </c>
      <c r="C37" s="68">
        <v>34.200000000000003</v>
      </c>
      <c r="D37" s="68">
        <v>32.5</v>
      </c>
      <c r="E37" s="68">
        <v>0.79999999999999716</v>
      </c>
      <c r="F37" s="68"/>
      <c r="G37" s="68">
        <v>43.9</v>
      </c>
      <c r="H37" s="68">
        <v>44.7</v>
      </c>
      <c r="I37" s="68">
        <v>11.4</v>
      </c>
      <c r="J37" s="68">
        <v>32.5</v>
      </c>
    </row>
    <row r="38" spans="1:10" ht="26.25" customHeight="1">
      <c r="A38" s="89" t="s">
        <v>27</v>
      </c>
      <c r="B38" s="90">
        <v>16.8</v>
      </c>
      <c r="C38" s="90">
        <v>43.6</v>
      </c>
      <c r="D38" s="90">
        <v>39.6</v>
      </c>
      <c r="E38" s="90">
        <v>-22.8</v>
      </c>
      <c r="F38" s="90"/>
      <c r="G38" s="90">
        <v>49</v>
      </c>
      <c r="H38" s="90">
        <v>32</v>
      </c>
      <c r="I38" s="90">
        <v>19</v>
      </c>
      <c r="J38" s="90">
        <v>30</v>
      </c>
    </row>
    <row r="39" spans="1:10" ht="24.75" customHeight="1"/>
  </sheetData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27"/>
  <sheetViews>
    <sheetView view="pageLayout" topLeftCell="B1" zoomScaleNormal="70" workbookViewId="0">
      <selection activeCell="A23" sqref="A23"/>
    </sheetView>
  </sheetViews>
  <sheetFormatPr defaultColWidth="9.125" defaultRowHeight="30" customHeight="1"/>
  <cols>
    <col min="1" max="1" width="4.375" style="31" hidden="1" customWidth="1"/>
    <col min="2" max="2" width="27.375" style="42" customWidth="1"/>
    <col min="3" max="3" width="8.375" style="42" customWidth="1"/>
    <col min="4" max="4" width="8.25" style="42" bestFit="1" customWidth="1"/>
    <col min="5" max="5" width="8.25" style="42" customWidth="1"/>
    <col min="6" max="6" width="8.375" style="42" customWidth="1"/>
    <col min="7" max="7" width="4.75" style="42" customWidth="1"/>
    <col min="8" max="8" width="8.125" style="42" customWidth="1"/>
    <col min="9" max="9" width="8.25" style="42" bestFit="1" customWidth="1"/>
    <col min="10" max="10" width="8.75" style="42" customWidth="1"/>
    <col min="11" max="11" width="9.125" style="42" customWidth="1"/>
    <col min="12" max="16384" width="9.125" style="42"/>
  </cols>
  <sheetData>
    <row r="1" spans="1:17" ht="24.95" customHeight="1">
      <c r="A1" s="42"/>
      <c r="B1" s="41" t="s">
        <v>97</v>
      </c>
    </row>
    <row r="2" spans="1:17" ht="24.95" customHeight="1">
      <c r="A2" s="150" t="s">
        <v>134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7" ht="24.95" customHeight="1">
      <c r="A3" s="150" t="s">
        <v>101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7" ht="24.95" customHeight="1">
      <c r="B4" s="151"/>
      <c r="C4" s="151"/>
      <c r="D4" s="151"/>
      <c r="E4" s="151"/>
      <c r="F4" s="151"/>
      <c r="G4" s="151"/>
      <c r="H4" s="151"/>
      <c r="K4" s="43" t="s">
        <v>3</v>
      </c>
    </row>
    <row r="5" spans="1:17" ht="44.25" customHeight="1">
      <c r="A5" s="151" t="s">
        <v>122</v>
      </c>
      <c r="B5" s="147"/>
      <c r="C5" s="149" t="s">
        <v>106</v>
      </c>
      <c r="D5" s="149"/>
      <c r="E5" s="149"/>
      <c r="F5" s="149"/>
      <c r="G5" s="25"/>
      <c r="H5" s="149" t="s">
        <v>103</v>
      </c>
      <c r="I5" s="149"/>
      <c r="J5" s="149"/>
      <c r="K5" s="149"/>
    </row>
    <row r="6" spans="1:17" ht="49.5" customHeight="1">
      <c r="A6" s="151"/>
      <c r="B6" s="148"/>
      <c r="C6" s="26" t="s">
        <v>123</v>
      </c>
      <c r="D6" s="44" t="s">
        <v>124</v>
      </c>
      <c r="E6" s="26" t="s">
        <v>84</v>
      </c>
      <c r="F6" s="26" t="s">
        <v>131</v>
      </c>
      <c r="G6" s="26"/>
      <c r="H6" s="26" t="s">
        <v>123</v>
      </c>
      <c r="I6" s="44" t="s">
        <v>124</v>
      </c>
      <c r="J6" s="26" t="s">
        <v>84</v>
      </c>
      <c r="K6" s="26" t="s">
        <v>131</v>
      </c>
    </row>
    <row r="7" spans="1:17" s="47" customFormat="1" ht="33" customHeight="1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</row>
    <row r="8" spans="1:17" ht="30" customHeight="1">
      <c r="B8" s="32" t="s">
        <v>111</v>
      </c>
      <c r="C8" s="33">
        <v>20.51</v>
      </c>
      <c r="D8" s="33">
        <v>56.4</v>
      </c>
      <c r="E8" s="33">
        <v>23.09</v>
      </c>
      <c r="F8" s="33">
        <v>-2.58</v>
      </c>
      <c r="G8" s="33"/>
      <c r="H8" s="33">
        <v>20.93</v>
      </c>
      <c r="I8" s="33">
        <v>50.95</v>
      </c>
      <c r="J8" s="33">
        <v>28.12</v>
      </c>
      <c r="K8" s="33">
        <v>-7.1900000000000013</v>
      </c>
      <c r="L8" s="45"/>
      <c r="M8" s="45"/>
      <c r="N8" s="45"/>
      <c r="O8" s="45"/>
      <c r="Q8" s="45"/>
    </row>
    <row r="9" spans="1:17" ht="30" customHeight="1">
      <c r="B9" s="36" t="s">
        <v>112</v>
      </c>
      <c r="C9" s="37"/>
      <c r="D9" s="37"/>
      <c r="E9" s="37"/>
      <c r="F9" s="37"/>
      <c r="G9" s="37"/>
      <c r="H9" s="37"/>
      <c r="I9" s="37"/>
      <c r="J9" s="37"/>
      <c r="K9" s="37"/>
      <c r="L9" s="45"/>
    </row>
    <row r="10" spans="1:17" ht="30" customHeight="1">
      <c r="A10" s="31">
        <v>1</v>
      </c>
      <c r="B10" s="38" t="s">
        <v>113</v>
      </c>
      <c r="C10" s="37">
        <v>21.95</v>
      </c>
      <c r="D10" s="37">
        <v>58.54</v>
      </c>
      <c r="E10" s="37">
        <v>19.510000000000002</v>
      </c>
      <c r="F10" s="37">
        <v>2.44</v>
      </c>
      <c r="G10" s="37"/>
      <c r="H10" s="37">
        <v>21.74</v>
      </c>
      <c r="I10" s="37">
        <v>62.4</v>
      </c>
      <c r="J10" s="37">
        <v>15.94</v>
      </c>
      <c r="K10" s="37">
        <v>5.7999999999999989</v>
      </c>
      <c r="L10" s="45"/>
      <c r="M10" s="45"/>
      <c r="N10" s="45"/>
      <c r="O10" s="45"/>
      <c r="Q10" s="45"/>
    </row>
    <row r="11" spans="1:17" ht="30" customHeight="1">
      <c r="A11" s="31">
        <v>2</v>
      </c>
      <c r="B11" s="38" t="s">
        <v>114</v>
      </c>
      <c r="C11" s="37">
        <v>20.87</v>
      </c>
      <c r="D11" s="37">
        <v>56.11</v>
      </c>
      <c r="E11" s="37">
        <v>23.02</v>
      </c>
      <c r="F11" s="37">
        <v>-2.1000000000000014</v>
      </c>
      <c r="G11" s="37"/>
      <c r="H11" s="37">
        <v>21.48</v>
      </c>
      <c r="I11" s="37">
        <v>49.9</v>
      </c>
      <c r="J11" s="37">
        <v>28.56</v>
      </c>
      <c r="K11" s="37">
        <v>-7.0799999999999983</v>
      </c>
      <c r="L11" s="45"/>
      <c r="M11" s="45"/>
      <c r="N11" s="45"/>
      <c r="O11" s="45"/>
      <c r="Q11" s="45"/>
    </row>
    <row r="12" spans="1:17" ht="30" customHeight="1">
      <c r="A12" s="31">
        <v>3</v>
      </c>
      <c r="B12" s="38" t="s">
        <v>115</v>
      </c>
      <c r="C12" s="37">
        <v>15.63</v>
      </c>
      <c r="D12" s="37">
        <v>59.62</v>
      </c>
      <c r="E12" s="37">
        <v>24.76</v>
      </c>
      <c r="F12" s="37">
        <v>-9.2000000000000011</v>
      </c>
      <c r="G12" s="37"/>
      <c r="H12" s="37">
        <v>13.01</v>
      </c>
      <c r="I12" s="37">
        <v>63.01</v>
      </c>
      <c r="J12" s="37">
        <v>23.98</v>
      </c>
      <c r="K12" s="37">
        <v>-10.97</v>
      </c>
      <c r="L12" s="45"/>
      <c r="M12" s="45"/>
      <c r="N12" s="45"/>
      <c r="O12" s="45"/>
      <c r="Q12" s="45"/>
    </row>
    <row r="13" spans="1:17" ht="30" customHeight="1"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45"/>
    </row>
    <row r="14" spans="1:17" ht="30" customHeight="1">
      <c r="B14" s="36" t="s">
        <v>116</v>
      </c>
      <c r="C14" s="37"/>
      <c r="D14" s="37"/>
      <c r="E14" s="37"/>
      <c r="F14" s="37"/>
      <c r="G14" s="37"/>
      <c r="H14" s="37"/>
      <c r="I14" s="37"/>
      <c r="J14" s="37"/>
      <c r="K14" s="37"/>
      <c r="L14" s="45"/>
    </row>
    <row r="15" spans="1:17" ht="30" customHeight="1">
      <c r="A15" s="31">
        <v>41</v>
      </c>
      <c r="B15" s="38" t="s">
        <v>117</v>
      </c>
      <c r="C15" s="45">
        <v>21.27</v>
      </c>
      <c r="D15" s="45">
        <v>54.17</v>
      </c>
      <c r="E15" s="45">
        <v>24.56</v>
      </c>
      <c r="F15" s="37">
        <v>-3.29</v>
      </c>
      <c r="G15" s="37"/>
      <c r="H15" s="45">
        <v>22.7</v>
      </c>
      <c r="I15" s="45">
        <v>47.13</v>
      </c>
      <c r="J15" s="45">
        <v>30.16</v>
      </c>
      <c r="K15" s="37">
        <v>-7.4600000000000009</v>
      </c>
      <c r="L15" s="45"/>
      <c r="M15" s="45"/>
      <c r="N15" s="45"/>
      <c r="O15" s="45"/>
      <c r="Q15" s="45"/>
    </row>
    <row r="16" spans="1:17" ht="47.25" customHeight="1">
      <c r="A16" s="31">
        <v>42</v>
      </c>
      <c r="B16" s="38" t="s">
        <v>118</v>
      </c>
      <c r="C16" s="45">
        <v>22.66</v>
      </c>
      <c r="D16" s="45">
        <v>55.91</v>
      </c>
      <c r="E16" s="45">
        <v>21.43</v>
      </c>
      <c r="F16" s="37">
        <v>1.23</v>
      </c>
      <c r="G16" s="37"/>
      <c r="H16" s="45">
        <v>22.25</v>
      </c>
      <c r="I16" s="45">
        <v>50.92</v>
      </c>
      <c r="J16" s="45">
        <v>26.83</v>
      </c>
      <c r="K16" s="37">
        <v>-4.5</v>
      </c>
      <c r="L16" s="45"/>
      <c r="M16" s="45"/>
      <c r="N16" s="45"/>
      <c r="O16" s="45"/>
      <c r="Q16" s="45"/>
    </row>
    <row r="17" spans="1:17" ht="37.5" customHeight="1">
      <c r="A17" s="31">
        <v>43</v>
      </c>
      <c r="B17" s="38" t="s">
        <v>126</v>
      </c>
      <c r="C17" s="45">
        <v>15.62</v>
      </c>
      <c r="D17" s="45">
        <v>61.54</v>
      </c>
      <c r="E17" s="45">
        <v>22.84</v>
      </c>
      <c r="F17" s="37">
        <v>-7.23</v>
      </c>
      <c r="G17" s="37"/>
      <c r="H17" s="45">
        <v>15.64</v>
      </c>
      <c r="I17" s="45">
        <v>57.86</v>
      </c>
      <c r="J17" s="45">
        <v>26.51</v>
      </c>
      <c r="K17" s="37">
        <v>-10.870000000000001</v>
      </c>
      <c r="L17" s="45"/>
      <c r="M17" s="45"/>
      <c r="N17" s="45"/>
      <c r="O17" s="45"/>
      <c r="Q17" s="45"/>
    </row>
    <row r="19" spans="1:17" ht="45" customHeight="1">
      <c r="B19" s="145"/>
      <c r="C19" s="145"/>
      <c r="D19" s="145"/>
      <c r="E19" s="145"/>
      <c r="F19" s="145"/>
      <c r="G19" s="145"/>
      <c r="H19" s="145"/>
      <c r="I19" s="145"/>
      <c r="J19" s="145"/>
      <c r="K19" s="145"/>
    </row>
    <row r="20" spans="1:17" ht="30" customHeight="1">
      <c r="C20" s="45"/>
      <c r="D20" s="45"/>
      <c r="E20" s="45"/>
      <c r="H20" s="45"/>
      <c r="I20" s="45"/>
      <c r="J20" s="45"/>
    </row>
    <row r="21" spans="1:17" ht="30" customHeight="1">
      <c r="C21" s="45"/>
      <c r="D21" s="45"/>
      <c r="E21" s="45"/>
      <c r="H21" s="45"/>
      <c r="I21" s="45"/>
      <c r="J21" s="45"/>
    </row>
    <row r="22" spans="1:17" ht="30" customHeight="1">
      <c r="C22" s="45"/>
      <c r="D22" s="45"/>
      <c r="E22" s="45"/>
      <c r="H22" s="45"/>
      <c r="I22" s="45"/>
      <c r="J22" s="45"/>
    </row>
    <row r="23" spans="1:17" ht="30" customHeight="1">
      <c r="C23" s="45"/>
      <c r="D23" s="45"/>
      <c r="E23" s="45"/>
      <c r="H23" s="45"/>
      <c r="I23" s="45"/>
      <c r="J23" s="45"/>
    </row>
    <row r="24" spans="1:17" ht="30" customHeight="1">
      <c r="C24" s="45"/>
      <c r="D24" s="45"/>
      <c r="E24" s="45"/>
      <c r="H24" s="45"/>
      <c r="I24" s="45"/>
      <c r="J24" s="45"/>
    </row>
    <row r="25" spans="1:17" ht="30" customHeight="1">
      <c r="C25" s="45"/>
      <c r="D25" s="45"/>
      <c r="E25" s="45"/>
      <c r="H25" s="45"/>
      <c r="I25" s="45"/>
      <c r="J25" s="45"/>
    </row>
    <row r="26" spans="1:17" ht="30" customHeight="1">
      <c r="C26" s="45"/>
      <c r="D26" s="45"/>
      <c r="E26" s="45"/>
      <c r="H26" s="45"/>
      <c r="I26" s="45"/>
      <c r="J26" s="45"/>
    </row>
    <row r="27" spans="1:17" ht="30" customHeight="1">
      <c r="C27" s="45"/>
      <c r="D27" s="45"/>
      <c r="E27" s="45"/>
      <c r="H27" s="45"/>
      <c r="I27" s="45"/>
      <c r="J27" s="45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27"/>
  <sheetViews>
    <sheetView view="pageLayout" topLeftCell="B1" zoomScaleNormal="70" workbookViewId="0">
      <selection activeCell="A23" sqref="A23"/>
    </sheetView>
  </sheetViews>
  <sheetFormatPr defaultColWidth="9.125" defaultRowHeight="30" customHeight="1"/>
  <cols>
    <col min="1" max="1" width="4.875" style="57" hidden="1" customWidth="1"/>
    <col min="2" max="2" width="26.25" style="52" customWidth="1"/>
    <col min="3" max="3" width="8.125" style="52" bestFit="1" customWidth="1"/>
    <col min="4" max="4" width="8.25" style="52" bestFit="1" customWidth="1"/>
    <col min="5" max="5" width="8.75" style="52" customWidth="1"/>
    <col min="6" max="6" width="8.25" style="52" bestFit="1" customWidth="1"/>
    <col min="7" max="7" width="2.625" style="52" customWidth="1"/>
    <col min="8" max="8" width="8.125" style="52" bestFit="1" customWidth="1"/>
    <col min="9" max="9" width="8.25" style="52" bestFit="1" customWidth="1"/>
    <col min="10" max="10" width="9.125" style="52" customWidth="1"/>
    <col min="11" max="11" width="10" style="52" customWidth="1"/>
    <col min="12" max="16384" width="9.125" style="52"/>
  </cols>
  <sheetData>
    <row r="1" spans="1:17" ht="24.95" customHeight="1">
      <c r="A1" s="52"/>
      <c r="B1" s="41" t="s">
        <v>38</v>
      </c>
      <c r="C1" s="53"/>
      <c r="D1" s="53"/>
      <c r="E1" s="53"/>
      <c r="F1" s="53"/>
      <c r="G1" s="53"/>
      <c r="H1" s="53"/>
      <c r="I1" s="53"/>
      <c r="J1" s="53"/>
      <c r="K1" s="42"/>
    </row>
    <row r="2" spans="1:17" ht="57.75" customHeight="1">
      <c r="A2" s="150" t="s">
        <v>135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7" ht="24.95" customHeight="1">
      <c r="A3" s="54"/>
      <c r="B3" s="150" t="s">
        <v>101</v>
      </c>
      <c r="C3" s="150"/>
      <c r="D3" s="150"/>
      <c r="E3" s="150"/>
      <c r="F3" s="150"/>
      <c r="G3" s="150"/>
      <c r="H3" s="150"/>
      <c r="I3" s="150"/>
      <c r="J3" s="150"/>
      <c r="K3" s="150"/>
    </row>
    <row r="4" spans="1:17" ht="24.95" customHeight="1">
      <c r="A4" s="31"/>
      <c r="B4" s="23"/>
      <c r="C4" s="23"/>
      <c r="D4" s="23"/>
      <c r="E4" s="23"/>
      <c r="F4" s="23"/>
      <c r="G4" s="23"/>
      <c r="H4" s="23"/>
      <c r="I4" s="23"/>
      <c r="J4" s="23"/>
      <c r="K4" s="43" t="s">
        <v>3</v>
      </c>
    </row>
    <row r="5" spans="1:17" ht="44.25" customHeight="1">
      <c r="A5" s="151" t="s">
        <v>122</v>
      </c>
      <c r="B5" s="147"/>
      <c r="C5" s="149" t="s">
        <v>136</v>
      </c>
      <c r="D5" s="149"/>
      <c r="E5" s="149"/>
      <c r="F5" s="149"/>
      <c r="G5" s="25"/>
      <c r="H5" s="149" t="s">
        <v>106</v>
      </c>
      <c r="I5" s="149"/>
      <c r="J5" s="149"/>
      <c r="K5" s="149"/>
    </row>
    <row r="6" spans="1:17" ht="54.75" customHeight="1">
      <c r="A6" s="151"/>
      <c r="B6" s="148"/>
      <c r="C6" s="26" t="s">
        <v>137</v>
      </c>
      <c r="D6" s="26" t="s">
        <v>108</v>
      </c>
      <c r="E6" s="26" t="s">
        <v>109</v>
      </c>
      <c r="F6" s="26" t="s">
        <v>110</v>
      </c>
      <c r="G6" s="26"/>
      <c r="H6" s="26" t="s">
        <v>137</v>
      </c>
      <c r="I6" s="26" t="s">
        <v>108</v>
      </c>
      <c r="J6" s="26" t="s">
        <v>109</v>
      </c>
      <c r="K6" s="26" t="s">
        <v>110</v>
      </c>
    </row>
    <row r="7" spans="1:17" s="55" customFormat="1" ht="36" customHeight="1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</row>
    <row r="8" spans="1:17" ht="30" customHeight="1">
      <c r="A8" s="31"/>
      <c r="B8" s="32" t="s">
        <v>111</v>
      </c>
      <c r="C8" s="33">
        <v>24.91</v>
      </c>
      <c r="D8" s="33">
        <v>58.89</v>
      </c>
      <c r="E8" s="33">
        <v>16.2</v>
      </c>
      <c r="F8" s="33">
        <v>8.7100000000000009</v>
      </c>
      <c r="G8" s="33"/>
      <c r="H8" s="33">
        <v>25.18</v>
      </c>
      <c r="I8" s="33">
        <v>56.03</v>
      </c>
      <c r="J8" s="33">
        <v>18.79</v>
      </c>
      <c r="K8" s="33">
        <v>6.3900000000000006</v>
      </c>
      <c r="L8" s="56"/>
      <c r="M8" s="56"/>
      <c r="N8" s="56"/>
      <c r="O8" s="56"/>
      <c r="Q8" s="56"/>
    </row>
    <row r="9" spans="1:17" ht="30" customHeight="1">
      <c r="A9" s="31"/>
      <c r="B9" s="36" t="s">
        <v>112</v>
      </c>
      <c r="C9" s="37"/>
      <c r="D9" s="37"/>
      <c r="E9" s="37"/>
      <c r="F9" s="37"/>
      <c r="G9" s="37"/>
      <c r="H9" s="37"/>
      <c r="I9" s="37"/>
      <c r="J9" s="37"/>
      <c r="K9" s="37"/>
      <c r="L9" s="56"/>
      <c r="M9" s="56"/>
      <c r="N9" s="56"/>
      <c r="O9" s="56"/>
      <c r="Q9" s="56"/>
    </row>
    <row r="10" spans="1:17" ht="30" customHeight="1">
      <c r="A10" s="31">
        <v>1</v>
      </c>
      <c r="B10" s="38" t="s">
        <v>113</v>
      </c>
      <c r="C10" s="37">
        <v>25.61</v>
      </c>
      <c r="D10" s="37">
        <v>59.760000000000005</v>
      </c>
      <c r="E10" s="37">
        <v>14.63</v>
      </c>
      <c r="F10" s="37">
        <v>10.979999999999999</v>
      </c>
      <c r="G10" s="37"/>
      <c r="H10" s="37">
        <v>27.54</v>
      </c>
      <c r="I10" s="37">
        <v>49.279999999999994</v>
      </c>
      <c r="J10" s="37">
        <v>23.19</v>
      </c>
      <c r="K10" s="37">
        <v>4.3499999999999979</v>
      </c>
      <c r="L10" s="56"/>
      <c r="M10" s="56"/>
      <c r="N10" s="56"/>
      <c r="O10" s="56"/>
      <c r="Q10" s="56"/>
    </row>
    <row r="11" spans="1:17" ht="30" customHeight="1">
      <c r="A11" s="31">
        <v>2</v>
      </c>
      <c r="B11" s="38" t="s">
        <v>114</v>
      </c>
      <c r="C11" s="37">
        <v>25.3</v>
      </c>
      <c r="D11" s="37">
        <v>58.300000000000004</v>
      </c>
      <c r="E11" s="37">
        <v>16.399999999999999</v>
      </c>
      <c r="F11" s="37">
        <v>8.9000000000000021</v>
      </c>
      <c r="G11" s="37"/>
      <c r="H11" s="37">
        <v>25.36</v>
      </c>
      <c r="I11" s="37">
        <v>55.58</v>
      </c>
      <c r="J11" s="37">
        <v>19.059999999999999</v>
      </c>
      <c r="K11" s="37">
        <v>6.3000000000000007</v>
      </c>
      <c r="L11" s="56"/>
      <c r="M11" s="56"/>
      <c r="N11" s="56"/>
      <c r="O11" s="56"/>
      <c r="Q11" s="56"/>
    </row>
    <row r="12" spans="1:17" ht="30" customHeight="1">
      <c r="A12" s="31">
        <v>3</v>
      </c>
      <c r="B12" s="38" t="s">
        <v>115</v>
      </c>
      <c r="C12" s="37">
        <v>20.190000000000001</v>
      </c>
      <c r="D12" s="37">
        <v>65.61999999999999</v>
      </c>
      <c r="E12" s="37">
        <v>14.18</v>
      </c>
      <c r="F12" s="37">
        <v>6.0100000000000016</v>
      </c>
      <c r="G12" s="37"/>
      <c r="H12" s="37">
        <v>22.19</v>
      </c>
      <c r="I12" s="37">
        <v>63.52</v>
      </c>
      <c r="J12" s="37">
        <v>14.29</v>
      </c>
      <c r="K12" s="37">
        <v>7.9000000000000021</v>
      </c>
      <c r="L12" s="56"/>
      <c r="M12" s="56"/>
      <c r="N12" s="56"/>
      <c r="O12" s="56"/>
      <c r="Q12" s="56"/>
    </row>
    <row r="13" spans="1:17" ht="30" customHeight="1">
      <c r="A13" s="31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6"/>
      <c r="M13" s="56"/>
      <c r="N13" s="56"/>
      <c r="O13" s="56"/>
      <c r="Q13" s="56"/>
    </row>
    <row r="14" spans="1:17" ht="30" customHeight="1">
      <c r="A14" s="31"/>
      <c r="B14" s="36" t="s">
        <v>116</v>
      </c>
      <c r="C14" s="37"/>
      <c r="D14" s="37"/>
      <c r="E14" s="37"/>
      <c r="F14" s="37"/>
      <c r="G14" s="37"/>
      <c r="H14" s="37"/>
      <c r="I14" s="37"/>
      <c r="J14" s="37"/>
      <c r="K14" s="37"/>
      <c r="L14" s="56"/>
      <c r="M14" s="56"/>
      <c r="N14" s="56"/>
      <c r="O14" s="56"/>
      <c r="Q14" s="56"/>
    </row>
    <row r="15" spans="1:17" ht="30" customHeight="1">
      <c r="A15" s="31">
        <v>41</v>
      </c>
      <c r="B15" s="38" t="s">
        <v>117</v>
      </c>
      <c r="C15" s="37">
        <v>25.4</v>
      </c>
      <c r="D15" s="37">
        <v>58.199999999999996</v>
      </c>
      <c r="E15" s="37">
        <v>16.399999999999999</v>
      </c>
      <c r="F15" s="37">
        <v>9</v>
      </c>
      <c r="G15" s="37"/>
      <c r="H15" s="37">
        <v>25.16</v>
      </c>
      <c r="I15" s="37">
        <v>55.610000000000007</v>
      </c>
      <c r="J15" s="37">
        <v>19.22</v>
      </c>
      <c r="K15" s="37">
        <v>5.9400000000000013</v>
      </c>
      <c r="L15" s="56"/>
      <c r="M15" s="56"/>
      <c r="N15" s="56"/>
      <c r="O15" s="56"/>
      <c r="Q15" s="56"/>
    </row>
    <row r="16" spans="1:17" ht="38.25" customHeight="1">
      <c r="A16" s="31">
        <v>42</v>
      </c>
      <c r="B16" s="38" t="s">
        <v>118</v>
      </c>
      <c r="C16" s="37">
        <v>26.5</v>
      </c>
      <c r="D16" s="37">
        <v>58.3</v>
      </c>
      <c r="E16" s="37">
        <v>15.2</v>
      </c>
      <c r="F16" s="37">
        <v>11.3</v>
      </c>
      <c r="G16" s="37"/>
      <c r="H16" s="37">
        <v>27.01</v>
      </c>
      <c r="I16" s="37">
        <v>55.54</v>
      </c>
      <c r="J16" s="37">
        <v>17.45</v>
      </c>
      <c r="K16" s="37">
        <v>9.5600000000000023</v>
      </c>
      <c r="L16" s="56"/>
      <c r="M16" s="56"/>
      <c r="N16" s="56"/>
      <c r="O16" s="56"/>
      <c r="Q16" s="56"/>
    </row>
    <row r="17" spans="1:17" ht="37.5" customHeight="1">
      <c r="A17" s="31">
        <v>43</v>
      </c>
      <c r="B17" s="38" t="s">
        <v>126</v>
      </c>
      <c r="C17" s="37">
        <v>21.37</v>
      </c>
      <c r="D17" s="37">
        <v>61.23</v>
      </c>
      <c r="E17" s="37">
        <v>17.399999999999999</v>
      </c>
      <c r="F17" s="37">
        <v>3.9700000000000024</v>
      </c>
      <c r="G17" s="37"/>
      <c r="H17" s="37">
        <v>22.25</v>
      </c>
      <c r="I17" s="37">
        <v>57.559999999999995</v>
      </c>
      <c r="J17" s="37">
        <v>20.190000000000001</v>
      </c>
      <c r="K17" s="37">
        <v>2.0599999999999987</v>
      </c>
      <c r="L17" s="56"/>
      <c r="M17" s="56"/>
      <c r="N17" s="56"/>
      <c r="O17" s="56"/>
      <c r="Q17" s="56"/>
    </row>
    <row r="19" spans="1:17" ht="40.5" customHeight="1">
      <c r="B19" s="145"/>
      <c r="C19" s="145"/>
      <c r="D19" s="145"/>
      <c r="E19" s="145"/>
      <c r="F19" s="145"/>
      <c r="G19" s="145"/>
      <c r="H19" s="145"/>
      <c r="I19" s="145"/>
      <c r="J19" s="145"/>
      <c r="K19" s="145"/>
    </row>
    <row r="20" spans="1:17" ht="30" customHeight="1">
      <c r="C20" s="56"/>
      <c r="D20" s="56"/>
      <c r="E20" s="56"/>
      <c r="H20" s="56"/>
      <c r="I20" s="56"/>
      <c r="J20" s="56"/>
    </row>
    <row r="21" spans="1:17" ht="30" customHeight="1">
      <c r="C21" s="56"/>
      <c r="D21" s="56"/>
      <c r="E21" s="56"/>
      <c r="H21" s="56"/>
      <c r="I21" s="56"/>
      <c r="J21" s="56"/>
    </row>
    <row r="22" spans="1:17" ht="30" customHeight="1">
      <c r="C22" s="56"/>
      <c r="D22" s="56"/>
      <c r="E22" s="56"/>
      <c r="H22" s="56"/>
      <c r="I22" s="56"/>
      <c r="J22" s="56"/>
    </row>
    <row r="23" spans="1:17" ht="30" customHeight="1">
      <c r="C23" s="56"/>
      <c r="D23" s="56"/>
      <c r="E23" s="56"/>
      <c r="H23" s="56"/>
      <c r="I23" s="56"/>
      <c r="J23" s="56"/>
    </row>
    <row r="24" spans="1:17" ht="30" customHeight="1">
      <c r="C24" s="56"/>
      <c r="D24" s="56"/>
      <c r="E24" s="56"/>
      <c r="H24" s="56"/>
      <c r="I24" s="56"/>
      <c r="J24" s="56"/>
    </row>
    <row r="25" spans="1:17" ht="30" customHeight="1">
      <c r="C25" s="56"/>
      <c r="D25" s="56"/>
      <c r="E25" s="56"/>
      <c r="H25" s="56"/>
      <c r="I25" s="56"/>
      <c r="J25" s="56"/>
    </row>
    <row r="26" spans="1:17" ht="30" customHeight="1">
      <c r="C26" s="56"/>
      <c r="D26" s="56"/>
      <c r="E26" s="56"/>
      <c r="H26" s="56"/>
      <c r="I26" s="56"/>
      <c r="J26" s="56"/>
    </row>
    <row r="27" spans="1:17" ht="30" customHeight="1">
      <c r="C27" s="56"/>
      <c r="D27" s="56"/>
      <c r="E27" s="56"/>
      <c r="H27" s="56"/>
      <c r="I27" s="56"/>
      <c r="J27" s="56"/>
    </row>
  </sheetData>
  <mergeCells count="7">
    <mergeCell ref="B19:K19"/>
    <mergeCell ref="A2:K2"/>
    <mergeCell ref="B3:K3"/>
    <mergeCell ref="A5:A6"/>
    <mergeCell ref="B5:B6"/>
    <mergeCell ref="C5:F5"/>
    <mergeCell ref="H5:K5"/>
  </mergeCells>
  <printOptions horizontalCentered="1"/>
  <pageMargins left="0.39370078740157483" right="0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30"/>
  <sheetViews>
    <sheetView view="pageLayout" topLeftCell="B1" zoomScaleNormal="70" workbookViewId="0">
      <selection activeCell="A23" sqref="A23"/>
    </sheetView>
  </sheetViews>
  <sheetFormatPr defaultColWidth="9.125" defaultRowHeight="30" customHeight="1"/>
  <cols>
    <col min="1" max="1" width="4.375" style="31" hidden="1" customWidth="1"/>
    <col min="2" max="2" width="28.75" style="42" customWidth="1"/>
    <col min="3" max="3" width="8.125" style="42" bestFit="1" customWidth="1"/>
    <col min="4" max="4" width="8.25" style="42" bestFit="1" customWidth="1"/>
    <col min="5" max="5" width="6.875" style="42" bestFit="1" customWidth="1"/>
    <col min="6" max="6" width="8.25" style="42" bestFit="1" customWidth="1"/>
    <col min="7" max="7" width="4.625" style="42" customWidth="1"/>
    <col min="8" max="8" width="8.125" style="42" bestFit="1" customWidth="1"/>
    <col min="9" max="9" width="8.25" style="42" bestFit="1" customWidth="1"/>
    <col min="10" max="10" width="6.875" style="42" bestFit="1" customWidth="1"/>
    <col min="11" max="11" width="8.75" style="42" customWidth="1"/>
    <col min="12" max="16384" width="9.125" style="42"/>
  </cols>
  <sheetData>
    <row r="1" spans="1:17" ht="30" customHeight="1">
      <c r="A1" s="42"/>
      <c r="B1" s="41" t="s">
        <v>39</v>
      </c>
    </row>
    <row r="2" spans="1:17" ht="42" customHeight="1">
      <c r="A2" s="150" t="s">
        <v>138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7" ht="30" customHeight="1">
      <c r="A3" s="150" t="s">
        <v>101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7" ht="30" customHeight="1">
      <c r="B4" s="151"/>
      <c r="C4" s="151"/>
      <c r="D4" s="151"/>
      <c r="E4" s="151"/>
      <c r="F4" s="151"/>
      <c r="G4" s="151"/>
      <c r="H4" s="151"/>
      <c r="I4" s="28"/>
      <c r="K4" s="43" t="s">
        <v>3</v>
      </c>
    </row>
    <row r="5" spans="1:17" ht="42.75" customHeight="1">
      <c r="A5" s="151"/>
      <c r="B5" s="147"/>
      <c r="C5" s="149" t="s">
        <v>136</v>
      </c>
      <c r="D5" s="149"/>
      <c r="E5" s="149"/>
      <c r="F5" s="149"/>
      <c r="G5" s="25"/>
      <c r="H5" s="149" t="s">
        <v>106</v>
      </c>
      <c r="I5" s="149"/>
      <c r="J5" s="149"/>
      <c r="K5" s="149"/>
    </row>
    <row r="6" spans="1:17" ht="70.5" customHeight="1">
      <c r="A6" s="151"/>
      <c r="B6" s="148"/>
      <c r="C6" s="26" t="s">
        <v>137</v>
      </c>
      <c r="D6" s="26" t="s">
        <v>108</v>
      </c>
      <c r="E6" s="26" t="s">
        <v>109</v>
      </c>
      <c r="F6" s="26" t="s">
        <v>110</v>
      </c>
      <c r="G6" s="26"/>
      <c r="H6" s="26" t="s">
        <v>137</v>
      </c>
      <c r="I6" s="26" t="s">
        <v>108</v>
      </c>
      <c r="J6" s="26" t="s">
        <v>109</v>
      </c>
      <c r="K6" s="26" t="s">
        <v>110</v>
      </c>
    </row>
    <row r="7" spans="1:17" s="61" customFormat="1" ht="40.5" customHeight="1">
      <c r="A7" s="58"/>
      <c r="B7" s="59"/>
      <c r="C7" s="60"/>
      <c r="D7" s="60"/>
      <c r="E7" s="60"/>
      <c r="F7" s="60"/>
      <c r="G7" s="60"/>
      <c r="H7" s="60"/>
      <c r="I7" s="60"/>
      <c r="J7" s="60"/>
      <c r="K7" s="60"/>
    </row>
    <row r="8" spans="1:17" ht="30" customHeight="1">
      <c r="B8" s="32" t="s">
        <v>111</v>
      </c>
      <c r="C8" s="49">
        <v>30.87</v>
      </c>
      <c r="D8" s="49">
        <v>47.61</v>
      </c>
      <c r="E8" s="49">
        <v>21.52</v>
      </c>
      <c r="F8" s="49">
        <v>9.3500000000000014</v>
      </c>
      <c r="G8" s="33"/>
      <c r="H8" s="49">
        <v>31.09</v>
      </c>
      <c r="I8" s="49">
        <v>47.44</v>
      </c>
      <c r="J8" s="49">
        <v>21.47</v>
      </c>
      <c r="K8" s="49">
        <v>9.620000000000001</v>
      </c>
      <c r="L8" s="45"/>
      <c r="M8" s="45"/>
      <c r="N8" s="45"/>
      <c r="O8" s="45"/>
      <c r="Q8" s="45"/>
    </row>
    <row r="9" spans="1:17" ht="30" customHeight="1">
      <c r="B9" s="36" t="s">
        <v>112</v>
      </c>
      <c r="C9" s="45"/>
      <c r="D9" s="45"/>
      <c r="E9" s="45"/>
      <c r="F9" s="45"/>
      <c r="G9" s="37"/>
      <c r="H9" s="45"/>
      <c r="I9" s="45"/>
      <c r="J9" s="45"/>
      <c r="K9" s="45"/>
      <c r="L9" s="45"/>
    </row>
    <row r="10" spans="1:17" ht="30" customHeight="1">
      <c r="A10" s="31">
        <v>1</v>
      </c>
      <c r="B10" s="38" t="s">
        <v>113</v>
      </c>
      <c r="C10" s="45">
        <v>27.59</v>
      </c>
      <c r="D10" s="45">
        <v>37.93</v>
      </c>
      <c r="E10" s="45">
        <v>34.479999999999997</v>
      </c>
      <c r="F10" s="45">
        <v>-6.889999999999997</v>
      </c>
      <c r="G10" s="37"/>
      <c r="H10" s="45">
        <v>31.03</v>
      </c>
      <c r="I10" s="45">
        <v>41.38</v>
      </c>
      <c r="J10" s="45">
        <v>27.59</v>
      </c>
      <c r="K10" s="45">
        <v>3.4400000000000013</v>
      </c>
      <c r="L10" s="45"/>
      <c r="M10" s="45"/>
      <c r="N10" s="45"/>
      <c r="O10" s="45"/>
      <c r="Q10" s="45"/>
    </row>
    <row r="11" spans="1:17" ht="30" customHeight="1">
      <c r="A11" s="31">
        <v>2</v>
      </c>
      <c r="B11" s="38" t="s">
        <v>114</v>
      </c>
      <c r="C11" s="45">
        <v>31.02</v>
      </c>
      <c r="D11" s="45">
        <v>47.56</v>
      </c>
      <c r="E11" s="45">
        <v>21.42</v>
      </c>
      <c r="F11" s="45">
        <v>9.5999999999999979</v>
      </c>
      <c r="G11" s="37"/>
      <c r="H11" s="45">
        <v>31.13</v>
      </c>
      <c r="I11" s="45">
        <v>47.42</v>
      </c>
      <c r="J11" s="45">
        <v>21.45</v>
      </c>
      <c r="K11" s="45">
        <v>9.68</v>
      </c>
      <c r="L11" s="45"/>
      <c r="M11" s="45"/>
      <c r="N11" s="45"/>
      <c r="O11" s="45"/>
      <c r="Q11" s="45"/>
    </row>
    <row r="12" spans="1:17" ht="30" customHeight="1">
      <c r="A12" s="31">
        <v>3</v>
      </c>
      <c r="B12" s="38" t="s">
        <v>115</v>
      </c>
      <c r="C12" s="45">
        <v>25.93</v>
      </c>
      <c r="D12" s="45">
        <v>53.09</v>
      </c>
      <c r="E12" s="45">
        <v>20.99</v>
      </c>
      <c r="F12" s="45">
        <v>4.9400000000000013</v>
      </c>
      <c r="G12" s="37"/>
      <c r="H12" s="45">
        <v>29.59</v>
      </c>
      <c r="I12" s="45">
        <v>50</v>
      </c>
      <c r="J12" s="45">
        <v>20.41</v>
      </c>
      <c r="K12" s="45">
        <v>9.18</v>
      </c>
      <c r="L12" s="45"/>
      <c r="M12" s="45"/>
      <c r="N12" s="45"/>
      <c r="O12" s="45"/>
      <c r="Q12" s="45"/>
    </row>
    <row r="13" spans="1:17" ht="30" customHeight="1">
      <c r="B13" s="38"/>
      <c r="C13" s="45"/>
      <c r="D13" s="45"/>
      <c r="E13" s="45"/>
      <c r="F13" s="45"/>
      <c r="G13" s="37"/>
      <c r="H13" s="45"/>
      <c r="I13" s="45"/>
      <c r="J13" s="45"/>
      <c r="K13" s="45"/>
      <c r="L13" s="45"/>
    </row>
    <row r="14" spans="1:17" ht="30" customHeight="1">
      <c r="B14" s="36" t="s">
        <v>116</v>
      </c>
      <c r="C14" s="45"/>
      <c r="D14" s="45"/>
      <c r="E14" s="45"/>
      <c r="F14" s="45"/>
      <c r="G14" s="37"/>
      <c r="H14" s="45"/>
      <c r="I14" s="45"/>
      <c r="J14" s="45"/>
      <c r="K14" s="45"/>
      <c r="L14" s="45"/>
    </row>
    <row r="15" spans="1:17" ht="30" customHeight="1">
      <c r="A15" s="31">
        <v>41</v>
      </c>
      <c r="B15" s="38" t="s">
        <v>117</v>
      </c>
      <c r="C15" s="45">
        <v>31.59</v>
      </c>
      <c r="D15" s="45">
        <v>47.61</v>
      </c>
      <c r="E15" s="45">
        <v>20.8</v>
      </c>
      <c r="F15" s="45">
        <v>10.79</v>
      </c>
      <c r="G15" s="37"/>
      <c r="H15" s="45">
        <v>33.159999999999997</v>
      </c>
      <c r="I15" s="45">
        <v>46.23</v>
      </c>
      <c r="J15" s="45">
        <v>20.61</v>
      </c>
      <c r="K15" s="45">
        <v>12.549999999999997</v>
      </c>
      <c r="L15" s="45"/>
      <c r="M15" s="45"/>
      <c r="N15" s="45"/>
      <c r="O15" s="45"/>
      <c r="Q15" s="45"/>
    </row>
    <row r="16" spans="1:17" ht="42" customHeight="1">
      <c r="A16" s="31">
        <v>42</v>
      </c>
      <c r="B16" s="38" t="s">
        <v>118</v>
      </c>
      <c r="C16" s="45">
        <v>31.7</v>
      </c>
      <c r="D16" s="45">
        <v>48.14</v>
      </c>
      <c r="E16" s="45">
        <v>20.16</v>
      </c>
      <c r="F16" s="45">
        <v>11.54</v>
      </c>
      <c r="G16" s="37"/>
      <c r="H16" s="45">
        <v>30.76</v>
      </c>
      <c r="I16" s="45">
        <v>48.35</v>
      </c>
      <c r="J16" s="45">
        <v>20.89</v>
      </c>
      <c r="K16" s="45">
        <v>9.870000000000001</v>
      </c>
      <c r="L16" s="45"/>
      <c r="M16" s="45"/>
      <c r="N16" s="45"/>
      <c r="O16" s="45"/>
      <c r="Q16" s="45"/>
    </row>
    <row r="17" spans="1:17" ht="38.25" customHeight="1">
      <c r="A17" s="31">
        <v>43</v>
      </c>
      <c r="B17" s="38" t="s">
        <v>126</v>
      </c>
      <c r="C17" s="45">
        <v>27.71</v>
      </c>
      <c r="D17" s="45">
        <v>46.57</v>
      </c>
      <c r="E17" s="45">
        <v>25.71</v>
      </c>
      <c r="F17" s="45">
        <v>2</v>
      </c>
      <c r="G17" s="37"/>
      <c r="H17" s="45">
        <v>27.63</v>
      </c>
      <c r="I17" s="45">
        <v>48.07</v>
      </c>
      <c r="J17" s="45">
        <v>24.29</v>
      </c>
      <c r="K17" s="45">
        <v>3.34</v>
      </c>
      <c r="L17" s="45"/>
      <c r="M17" s="45"/>
      <c r="N17" s="45"/>
      <c r="O17" s="45"/>
      <c r="Q17" s="45"/>
    </row>
    <row r="19" spans="1:17" ht="47.25" customHeight="1">
      <c r="B19" s="145"/>
      <c r="C19" s="145"/>
      <c r="D19" s="145"/>
      <c r="E19" s="145"/>
      <c r="F19" s="145"/>
      <c r="G19" s="145"/>
      <c r="H19" s="145"/>
      <c r="I19" s="145"/>
      <c r="J19" s="145"/>
      <c r="K19" s="145"/>
    </row>
    <row r="20" spans="1:17" ht="30" customHeight="1">
      <c r="C20" s="45"/>
      <c r="D20" s="45"/>
      <c r="E20" s="45"/>
      <c r="H20" s="45"/>
      <c r="I20" s="45"/>
      <c r="J20" s="45"/>
    </row>
    <row r="21" spans="1:17" ht="30" customHeight="1">
      <c r="C21" s="45"/>
      <c r="D21" s="45"/>
      <c r="E21" s="45"/>
      <c r="H21" s="45"/>
      <c r="I21" s="45"/>
      <c r="J21" s="45"/>
    </row>
    <row r="22" spans="1:17" ht="30" customHeight="1">
      <c r="C22" s="45"/>
      <c r="D22" s="45"/>
      <c r="E22" s="45"/>
      <c r="H22" s="45"/>
      <c r="I22" s="45"/>
      <c r="J22" s="45"/>
    </row>
    <row r="23" spans="1:17" ht="30" customHeight="1">
      <c r="C23" s="45"/>
      <c r="D23" s="45"/>
      <c r="E23" s="45"/>
      <c r="H23" s="45"/>
      <c r="I23" s="45"/>
      <c r="J23" s="45"/>
    </row>
    <row r="24" spans="1:17" ht="30" customHeight="1">
      <c r="C24" s="45"/>
      <c r="D24" s="45"/>
      <c r="E24" s="45"/>
      <c r="H24" s="45"/>
      <c r="I24" s="45"/>
      <c r="J24" s="45"/>
    </row>
    <row r="25" spans="1:17" ht="30" customHeight="1">
      <c r="C25" s="45"/>
      <c r="D25" s="45"/>
      <c r="E25" s="45"/>
      <c r="H25" s="45"/>
      <c r="I25" s="45"/>
      <c r="J25" s="45"/>
    </row>
    <row r="26" spans="1:17" ht="30" customHeight="1">
      <c r="C26" s="45"/>
      <c r="D26" s="45"/>
      <c r="E26" s="45"/>
      <c r="H26" s="45"/>
      <c r="I26" s="45"/>
      <c r="J26" s="45"/>
    </row>
    <row r="27" spans="1:17" ht="30" customHeight="1">
      <c r="C27" s="45"/>
      <c r="D27" s="45"/>
      <c r="E27" s="45"/>
      <c r="H27" s="45"/>
      <c r="I27" s="45"/>
      <c r="J27" s="45"/>
    </row>
    <row r="28" spans="1:17" ht="30" customHeight="1">
      <c r="C28" s="45"/>
      <c r="D28" s="45"/>
      <c r="E28" s="45"/>
      <c r="H28" s="45"/>
      <c r="I28" s="45"/>
      <c r="J28" s="45"/>
    </row>
    <row r="29" spans="1:17" ht="30" customHeight="1">
      <c r="C29" s="45"/>
      <c r="D29" s="45"/>
      <c r="E29" s="45"/>
      <c r="H29" s="45"/>
      <c r="I29" s="45"/>
      <c r="J29" s="45"/>
    </row>
    <row r="30" spans="1:17" ht="30" customHeight="1">
      <c r="C30" s="45"/>
      <c r="D30" s="45"/>
      <c r="E30" s="45"/>
      <c r="H30" s="45"/>
      <c r="I30" s="45"/>
      <c r="J30" s="45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A27"/>
  <sheetViews>
    <sheetView view="pageLayout" topLeftCell="B1" zoomScale="85" zoomScaleNormal="70" zoomScalePageLayoutView="85" workbookViewId="0">
      <selection activeCell="A23" sqref="A23"/>
    </sheetView>
  </sheetViews>
  <sheetFormatPr defaultColWidth="9.125" defaultRowHeight="30" customHeight="1"/>
  <cols>
    <col min="1" max="1" width="4.375" style="31" hidden="1" customWidth="1"/>
    <col min="2" max="2" width="27.5" style="42" customWidth="1"/>
    <col min="3" max="10" width="6.875" style="42" customWidth="1"/>
    <col min="11" max="11" width="1.375" style="42" customWidth="1"/>
    <col min="12" max="13" width="6.875" style="42" customWidth="1"/>
    <col min="14" max="23" width="9.125" style="42"/>
    <col min="24" max="24" width="10.25" style="42" bestFit="1" customWidth="1"/>
    <col min="25" max="16384" width="9.125" style="42"/>
  </cols>
  <sheetData>
    <row r="1" spans="1:27" ht="24.95" customHeight="1">
      <c r="A1" s="42"/>
      <c r="B1" s="41" t="s">
        <v>66</v>
      </c>
    </row>
    <row r="2" spans="1:27" ht="24.95" customHeight="1">
      <c r="A2" s="150" t="s">
        <v>139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1:27" ht="24.95" customHeight="1">
      <c r="A3" s="150" t="s">
        <v>101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27" ht="24.95" customHeight="1">
      <c r="B4" s="151"/>
      <c r="C4" s="151"/>
      <c r="D4" s="151"/>
      <c r="E4" s="151"/>
      <c r="F4" s="151"/>
      <c r="G4" s="151"/>
      <c r="M4" s="43" t="s">
        <v>3</v>
      </c>
    </row>
    <row r="5" spans="1:27" ht="42.75" customHeight="1">
      <c r="A5" s="151" t="s">
        <v>122</v>
      </c>
      <c r="B5" s="147"/>
      <c r="C5" s="149" t="s">
        <v>140</v>
      </c>
      <c r="D5" s="149"/>
      <c r="E5" s="149"/>
      <c r="F5" s="149"/>
      <c r="G5" s="149"/>
      <c r="H5" s="149"/>
      <c r="I5" s="149"/>
      <c r="J5" s="149"/>
      <c r="K5" s="25"/>
      <c r="L5" s="149" t="s">
        <v>141</v>
      </c>
      <c r="M5" s="149"/>
    </row>
    <row r="6" spans="1:27" ht="136.5" customHeight="1">
      <c r="A6" s="151"/>
      <c r="B6" s="148"/>
      <c r="C6" s="62" t="s">
        <v>142</v>
      </c>
      <c r="D6" s="62" t="s">
        <v>143</v>
      </c>
      <c r="E6" s="62" t="s">
        <v>144</v>
      </c>
      <c r="F6" s="62" t="s">
        <v>145</v>
      </c>
      <c r="G6" s="62" t="s">
        <v>146</v>
      </c>
      <c r="H6" s="62" t="s">
        <v>147</v>
      </c>
      <c r="I6" s="62" t="s">
        <v>148</v>
      </c>
      <c r="J6" s="62" t="s">
        <v>149</v>
      </c>
      <c r="K6" s="62"/>
      <c r="L6" s="62" t="s">
        <v>150</v>
      </c>
      <c r="M6" s="62" t="s">
        <v>151</v>
      </c>
    </row>
    <row r="7" spans="1:27" s="47" customFormat="1" ht="35.25" customHeight="1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27" ht="24.95" customHeight="1">
      <c r="B8" s="32" t="s">
        <v>111</v>
      </c>
      <c r="C8" s="63">
        <v>52.17</v>
      </c>
      <c r="D8" s="63">
        <v>13.74</v>
      </c>
      <c r="E8" s="63">
        <v>5.66</v>
      </c>
      <c r="F8" s="63">
        <v>8.81</v>
      </c>
      <c r="G8" s="63">
        <v>12.52</v>
      </c>
      <c r="H8" s="63">
        <v>4.7699999999999996</v>
      </c>
      <c r="I8" s="63">
        <v>1.79</v>
      </c>
      <c r="J8" s="63">
        <v>0.53</v>
      </c>
      <c r="K8" s="63"/>
      <c r="L8" s="49">
        <v>45.76</v>
      </c>
      <c r="M8" s="49">
        <v>54.24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ht="24.95" customHeight="1">
      <c r="B9" s="36" t="s">
        <v>112</v>
      </c>
      <c r="C9" s="37"/>
      <c r="D9" s="37"/>
      <c r="E9" s="37"/>
      <c r="F9" s="37"/>
      <c r="G9" s="37"/>
      <c r="H9" s="37"/>
      <c r="I9" s="37"/>
      <c r="J9" s="37"/>
      <c r="K9" s="37"/>
      <c r="L9" s="45"/>
      <c r="M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7" ht="24.95" customHeight="1">
      <c r="A10" s="31">
        <v>1</v>
      </c>
      <c r="B10" s="38" t="s">
        <v>113</v>
      </c>
      <c r="C10" s="64">
        <v>53.19</v>
      </c>
      <c r="D10" s="64">
        <v>21.33</v>
      </c>
      <c r="E10" s="64">
        <v>6.46</v>
      </c>
      <c r="F10" s="64">
        <v>12.02</v>
      </c>
      <c r="G10" s="64">
        <v>0.21</v>
      </c>
      <c r="H10" s="64">
        <v>4.28</v>
      </c>
      <c r="I10" s="64">
        <v>0.71</v>
      </c>
      <c r="J10" s="64">
        <v>1.8</v>
      </c>
      <c r="K10" s="64"/>
      <c r="L10" s="45">
        <v>69.28</v>
      </c>
      <c r="M10" s="45">
        <v>30.72</v>
      </c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ht="34.5" customHeight="1">
      <c r="A11" s="31">
        <v>2</v>
      </c>
      <c r="B11" s="38" t="s">
        <v>114</v>
      </c>
      <c r="C11" s="64">
        <v>53.15</v>
      </c>
      <c r="D11" s="64">
        <v>14.04</v>
      </c>
      <c r="E11" s="64">
        <v>5.87</v>
      </c>
      <c r="F11" s="64">
        <v>8.7799999999999994</v>
      </c>
      <c r="G11" s="64">
        <v>11.18</v>
      </c>
      <c r="H11" s="64">
        <v>4.5599999999999996</v>
      </c>
      <c r="I11" s="64">
        <v>1.92</v>
      </c>
      <c r="J11" s="64">
        <v>0.5</v>
      </c>
      <c r="K11" s="64"/>
      <c r="L11" s="45">
        <v>43.79</v>
      </c>
      <c r="M11" s="45">
        <v>56.21</v>
      </c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ht="24.95" customHeight="1">
      <c r="A12" s="31">
        <v>3</v>
      </c>
      <c r="B12" s="38" t="s">
        <v>115</v>
      </c>
      <c r="C12" s="64">
        <v>39.700000000000003</v>
      </c>
      <c r="D12" s="64">
        <v>8.94</v>
      </c>
      <c r="E12" s="64">
        <v>2.96</v>
      </c>
      <c r="F12" s="64">
        <v>8.73</v>
      </c>
      <c r="G12" s="64">
        <v>31.04</v>
      </c>
      <c r="H12" s="64">
        <v>7.53</v>
      </c>
      <c r="I12" s="64">
        <v>0.33</v>
      </c>
      <c r="J12" s="64">
        <v>0.77</v>
      </c>
      <c r="K12" s="64"/>
      <c r="L12" s="45">
        <v>74.959999999999994</v>
      </c>
      <c r="M12" s="45">
        <v>25.04</v>
      </c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ht="24.95" customHeight="1">
      <c r="B13" s="38"/>
      <c r="C13" s="64"/>
      <c r="D13" s="64"/>
      <c r="E13" s="64"/>
      <c r="F13" s="64"/>
      <c r="G13" s="64"/>
      <c r="H13" s="64"/>
      <c r="I13" s="64"/>
      <c r="J13" s="64"/>
      <c r="K13" s="64"/>
      <c r="L13" s="45"/>
      <c r="M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7" ht="24.95" customHeight="1">
      <c r="B14" s="36" t="s">
        <v>116</v>
      </c>
      <c r="C14" s="37"/>
      <c r="D14" s="37"/>
      <c r="E14" s="37"/>
      <c r="F14" s="37"/>
      <c r="G14" s="37"/>
      <c r="H14" s="37"/>
      <c r="I14" s="37"/>
      <c r="J14" s="37"/>
      <c r="K14" s="37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7" ht="24.95" customHeight="1">
      <c r="A15" s="31">
        <v>41</v>
      </c>
      <c r="B15" s="38" t="s">
        <v>117</v>
      </c>
      <c r="C15" s="37">
        <v>48.09</v>
      </c>
      <c r="D15" s="37">
        <v>13.42</v>
      </c>
      <c r="E15" s="37">
        <v>4.24</v>
      </c>
      <c r="F15" s="37">
        <v>8.32</v>
      </c>
      <c r="G15" s="37">
        <v>19.620000000000005</v>
      </c>
      <c r="H15" s="37">
        <v>4.4000000000000004</v>
      </c>
      <c r="I15" s="37">
        <v>1.47</v>
      </c>
      <c r="J15" s="37">
        <v>0.44</v>
      </c>
      <c r="K15" s="37"/>
      <c r="L15" s="45">
        <v>37.520000000000003</v>
      </c>
      <c r="M15" s="45">
        <v>62.48</v>
      </c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ht="44.25" customHeight="1">
      <c r="A16" s="31">
        <v>42</v>
      </c>
      <c r="B16" s="38" t="s">
        <v>118</v>
      </c>
      <c r="C16" s="37">
        <v>53.9</v>
      </c>
      <c r="D16" s="45">
        <v>14.67</v>
      </c>
      <c r="E16" s="45">
        <v>7.76</v>
      </c>
      <c r="F16" s="45">
        <v>8.2100000000000009</v>
      </c>
      <c r="G16" s="45">
        <v>7.7200000000000077</v>
      </c>
      <c r="H16" s="45">
        <v>5.04</v>
      </c>
      <c r="I16" s="45">
        <v>2.09</v>
      </c>
      <c r="J16" s="45">
        <v>0.61</v>
      </c>
      <c r="K16" s="45"/>
      <c r="L16" s="45">
        <v>46.64</v>
      </c>
      <c r="M16" s="45">
        <v>53.36</v>
      </c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ht="39.75" customHeight="1">
      <c r="A17" s="31">
        <v>43</v>
      </c>
      <c r="B17" s="38" t="s">
        <v>126</v>
      </c>
      <c r="C17" s="37">
        <v>56.6</v>
      </c>
      <c r="D17" s="45">
        <v>12.36</v>
      </c>
      <c r="E17" s="45">
        <v>3.93</v>
      </c>
      <c r="F17" s="45">
        <v>11.11</v>
      </c>
      <c r="G17" s="45">
        <v>8.7299999999999862</v>
      </c>
      <c r="H17" s="45">
        <v>4.9399999999999995</v>
      </c>
      <c r="I17" s="45">
        <v>1.79</v>
      </c>
      <c r="J17" s="45">
        <v>0.54</v>
      </c>
      <c r="K17" s="45"/>
      <c r="L17" s="45">
        <v>62.53</v>
      </c>
      <c r="M17" s="45">
        <v>37.47</v>
      </c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1:27" ht="30" customHeight="1"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</row>
    <row r="19" spans="1:27" ht="30" customHeight="1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1:27" ht="30" customHeight="1"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  <row r="21" spans="1:27" ht="30" customHeight="1"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27" ht="30" customHeight="1"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1:27" ht="30" customHeight="1"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27" ht="30" customHeight="1"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27" ht="30" customHeight="1"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27" ht="30" customHeight="1"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27" ht="30" customHeight="1"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</sheetData>
  <mergeCells count="7">
    <mergeCell ref="A2:M2"/>
    <mergeCell ref="A3:M3"/>
    <mergeCell ref="B4:G4"/>
    <mergeCell ref="A5:A6"/>
    <mergeCell ref="B5:B6"/>
    <mergeCell ref="C5:J5"/>
    <mergeCell ref="L5:M5"/>
  </mergeCells>
  <printOptions horizontalCentered="1"/>
  <pageMargins left="0.39370078740157483" right="0.19685039370078741" top="0.78740157480314965" bottom="0.27559055118110237" header="0.31496062992125984" footer="0.15748031496062992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8"/>
  <sheetViews>
    <sheetView zoomScale="90" zoomScaleNormal="90" workbookViewId="0">
      <selection activeCell="J31" sqref="J31"/>
    </sheetView>
  </sheetViews>
  <sheetFormatPr defaultRowHeight="1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1" ht="16.5" customHeight="1">
      <c r="A1" s="9" t="s">
        <v>34</v>
      </c>
    </row>
    <row r="2" spans="1:11" ht="46.5" customHeight="1">
      <c r="A2" s="129" t="s">
        <v>87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1" ht="20.25" customHeight="1">
      <c r="A3" s="124" t="str">
        <f>+'B01'!A3:J3</f>
        <v>Quý I năm 2021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1" ht="16.5" customHeight="1">
      <c r="A4" s="125" t="s">
        <v>3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1" ht="30" customHeight="1">
      <c r="A5" s="126"/>
      <c r="B5" s="122" t="str">
        <f>+'B01'!B5:E5</f>
        <v>Dự báo quý I/2021
so với quý IV/2020</v>
      </c>
      <c r="C5" s="122"/>
      <c r="D5" s="122"/>
      <c r="E5" s="122"/>
      <c r="F5" s="100"/>
      <c r="G5" s="122" t="str">
        <f>+'B01'!G5:J5</f>
        <v>Dự báo quý II/2021
so với quý I/2021</v>
      </c>
      <c r="H5" s="122"/>
      <c r="I5" s="122"/>
      <c r="J5" s="122"/>
    </row>
    <row r="6" spans="1:11" ht="18" customHeight="1">
      <c r="A6" s="127"/>
      <c r="B6" s="117" t="s">
        <v>83</v>
      </c>
      <c r="C6" s="117" t="s">
        <v>0</v>
      </c>
      <c r="D6" s="117" t="s">
        <v>84</v>
      </c>
      <c r="E6" s="117" t="s">
        <v>2</v>
      </c>
      <c r="F6" s="97"/>
      <c r="G6" s="117" t="s">
        <v>83</v>
      </c>
      <c r="H6" s="117" t="s">
        <v>0</v>
      </c>
      <c r="I6" s="117" t="s">
        <v>84</v>
      </c>
      <c r="J6" s="117" t="s">
        <v>2</v>
      </c>
    </row>
    <row r="7" spans="1:11" ht="20.25" customHeight="1">
      <c r="A7" s="128"/>
      <c r="B7" s="118"/>
      <c r="C7" s="118"/>
      <c r="D7" s="118"/>
      <c r="E7" s="118"/>
      <c r="F7" s="99"/>
      <c r="G7" s="118"/>
      <c r="H7" s="118"/>
      <c r="I7" s="118"/>
      <c r="J7" s="118"/>
    </row>
    <row r="8" spans="1:11" ht="6" customHeight="1">
      <c r="A8" s="110"/>
      <c r="B8" s="97"/>
      <c r="C8" s="97"/>
      <c r="D8" s="97"/>
      <c r="E8" s="97"/>
      <c r="F8" s="97"/>
      <c r="G8" s="97"/>
      <c r="H8" s="97"/>
      <c r="I8" s="97"/>
      <c r="J8" s="97"/>
    </row>
    <row r="9" spans="1:11" ht="18.75" customHeight="1">
      <c r="A9" s="82" t="s">
        <v>56</v>
      </c>
      <c r="B9" s="86">
        <v>27.8</v>
      </c>
      <c r="C9" s="86">
        <v>41.7</v>
      </c>
      <c r="D9" s="86">
        <v>30.5</v>
      </c>
      <c r="E9" s="86">
        <v>-2.6999999999999993</v>
      </c>
      <c r="F9" s="86"/>
      <c r="G9" s="86">
        <v>47.5</v>
      </c>
      <c r="H9" s="86">
        <v>39.1</v>
      </c>
      <c r="I9" s="86">
        <v>13.4</v>
      </c>
      <c r="J9" s="86">
        <v>34.1</v>
      </c>
      <c r="K9" s="7"/>
    </row>
    <row r="10" spans="1:11" ht="18.75" customHeight="1">
      <c r="A10" s="65" t="s">
        <v>31</v>
      </c>
      <c r="B10" s="71"/>
      <c r="C10" s="71"/>
      <c r="D10" s="71"/>
      <c r="E10" s="71"/>
      <c r="F10" s="71"/>
      <c r="G10" s="71"/>
      <c r="H10" s="71"/>
      <c r="I10" s="71"/>
      <c r="J10" s="71"/>
    </row>
    <row r="11" spans="1:11" ht="18.75" customHeight="1">
      <c r="A11" s="67" t="s">
        <v>30</v>
      </c>
      <c r="B11" s="79">
        <v>30.3</v>
      </c>
      <c r="C11" s="79">
        <v>45.900000000000006</v>
      </c>
      <c r="D11" s="79">
        <v>23.8</v>
      </c>
      <c r="E11" s="79">
        <v>6.5</v>
      </c>
      <c r="F11" s="79"/>
      <c r="G11" s="79">
        <v>43.1</v>
      </c>
      <c r="H11" s="79">
        <v>43.099999999999994</v>
      </c>
      <c r="I11" s="79">
        <v>13.8</v>
      </c>
      <c r="J11" s="79">
        <v>29.3</v>
      </c>
    </row>
    <row r="12" spans="1:11" ht="18.75" customHeight="1">
      <c r="A12" s="67" t="s">
        <v>4</v>
      </c>
      <c r="B12" s="79">
        <v>25.8</v>
      </c>
      <c r="C12" s="79">
        <v>40.900000000000006</v>
      </c>
      <c r="D12" s="79">
        <v>33.299999999999997</v>
      </c>
      <c r="E12" s="79">
        <v>-7.4999999999999964</v>
      </c>
      <c r="F12" s="79"/>
      <c r="G12" s="79">
        <v>48.7</v>
      </c>
      <c r="H12" s="79">
        <v>36.9</v>
      </c>
      <c r="I12" s="79">
        <v>14.4</v>
      </c>
      <c r="J12" s="79">
        <v>34.300000000000004</v>
      </c>
    </row>
    <row r="13" spans="1:11" ht="18.75" customHeight="1">
      <c r="A13" s="67" t="s">
        <v>5</v>
      </c>
      <c r="B13" s="79">
        <v>32</v>
      </c>
      <c r="C13" s="79">
        <v>43</v>
      </c>
      <c r="D13" s="79">
        <v>25</v>
      </c>
      <c r="E13" s="79">
        <v>7</v>
      </c>
      <c r="F13" s="79"/>
      <c r="G13" s="79">
        <v>45.5</v>
      </c>
      <c r="H13" s="79">
        <v>43.5</v>
      </c>
      <c r="I13" s="79">
        <v>11</v>
      </c>
      <c r="J13" s="79">
        <v>34.5</v>
      </c>
    </row>
    <row r="14" spans="1:11" ht="18.75" customHeight="1">
      <c r="A14" s="65" t="s">
        <v>29</v>
      </c>
      <c r="B14" s="80">
        <v>27.8</v>
      </c>
      <c r="C14" s="80">
        <v>41.7</v>
      </c>
      <c r="D14" s="80">
        <v>30.5</v>
      </c>
      <c r="E14" s="80">
        <v>-2.6999999999999993</v>
      </c>
      <c r="F14" s="80"/>
      <c r="G14" s="80">
        <v>47.5</v>
      </c>
      <c r="H14" s="80">
        <v>39.1</v>
      </c>
      <c r="I14" s="80">
        <v>13.4</v>
      </c>
      <c r="J14" s="80">
        <v>34.1</v>
      </c>
    </row>
    <row r="15" spans="1:11" ht="18.75" customHeight="1">
      <c r="A15" s="81" t="s">
        <v>40</v>
      </c>
      <c r="B15" s="79">
        <v>31.5</v>
      </c>
      <c r="C15" s="79">
        <v>34.9</v>
      </c>
      <c r="D15" s="79">
        <v>33.6</v>
      </c>
      <c r="E15" s="79">
        <v>-2.1000000000000014</v>
      </c>
      <c r="F15" s="79"/>
      <c r="G15" s="79">
        <v>51.5</v>
      </c>
      <c r="H15" s="79">
        <v>32.799999999999997</v>
      </c>
      <c r="I15" s="79">
        <v>15.7</v>
      </c>
      <c r="J15" s="79">
        <v>35.799999999999997</v>
      </c>
    </row>
    <row r="16" spans="1:11" ht="18.75" customHeight="1">
      <c r="A16" s="81" t="s">
        <v>41</v>
      </c>
      <c r="B16" s="79">
        <v>32.4</v>
      </c>
      <c r="C16" s="79">
        <v>38.799999999999997</v>
      </c>
      <c r="D16" s="79">
        <v>28.8</v>
      </c>
      <c r="E16" s="79">
        <v>3.5999999999999979</v>
      </c>
      <c r="F16" s="79"/>
      <c r="G16" s="79">
        <v>46.2</v>
      </c>
      <c r="H16" s="79">
        <v>37.799999999999997</v>
      </c>
      <c r="I16" s="79">
        <v>16</v>
      </c>
      <c r="J16" s="79">
        <v>30.200000000000003</v>
      </c>
    </row>
    <row r="17" spans="1:10" ht="18.75" customHeight="1">
      <c r="A17" s="81" t="s">
        <v>57</v>
      </c>
      <c r="B17" s="79">
        <v>31.3</v>
      </c>
      <c r="C17" s="79">
        <v>49.900000000000006</v>
      </c>
      <c r="D17" s="79">
        <v>18.8</v>
      </c>
      <c r="E17" s="79">
        <v>12.5</v>
      </c>
      <c r="F17" s="79"/>
      <c r="G17" s="79">
        <v>25</v>
      </c>
      <c r="H17" s="79">
        <v>62.5</v>
      </c>
      <c r="I17" s="79">
        <v>12.5</v>
      </c>
      <c r="J17" s="79">
        <v>12.5</v>
      </c>
    </row>
    <row r="18" spans="1:10" ht="18.75" customHeight="1">
      <c r="A18" s="81" t="s">
        <v>9</v>
      </c>
      <c r="B18" s="79">
        <v>27.2</v>
      </c>
      <c r="C18" s="79">
        <v>42.5</v>
      </c>
      <c r="D18" s="79">
        <v>30.3</v>
      </c>
      <c r="E18" s="79">
        <v>-3.1000000000000014</v>
      </c>
      <c r="F18" s="79"/>
      <c r="G18" s="79">
        <v>42.1</v>
      </c>
      <c r="H18" s="79">
        <v>42.9</v>
      </c>
      <c r="I18" s="79">
        <v>15</v>
      </c>
      <c r="J18" s="79">
        <v>27.1</v>
      </c>
    </row>
    <row r="19" spans="1:10" ht="18.75" customHeight="1">
      <c r="A19" s="81" t="s">
        <v>42</v>
      </c>
      <c r="B19" s="79">
        <v>28.3</v>
      </c>
      <c r="C19" s="79">
        <v>43.900000000000006</v>
      </c>
      <c r="D19" s="79">
        <v>27.8</v>
      </c>
      <c r="E19" s="79">
        <v>0.5</v>
      </c>
      <c r="F19" s="79"/>
      <c r="G19" s="79">
        <v>48.5</v>
      </c>
      <c r="H19" s="79">
        <v>36.4</v>
      </c>
      <c r="I19" s="79">
        <v>15.1</v>
      </c>
      <c r="J19" s="79">
        <v>33.4</v>
      </c>
    </row>
    <row r="20" spans="1:10" ht="18.75" customHeight="1">
      <c r="A20" s="81" t="s">
        <v>43</v>
      </c>
      <c r="B20" s="79">
        <v>31.4</v>
      </c>
      <c r="C20" s="79">
        <v>46.8</v>
      </c>
      <c r="D20" s="79">
        <v>21.8</v>
      </c>
      <c r="E20" s="79">
        <v>9.5999999999999979</v>
      </c>
      <c r="F20" s="79"/>
      <c r="G20" s="79">
        <v>49.7</v>
      </c>
      <c r="H20" s="79">
        <v>41.4</v>
      </c>
      <c r="I20" s="79">
        <v>8.9</v>
      </c>
      <c r="J20" s="79">
        <v>40.800000000000004</v>
      </c>
    </row>
    <row r="21" spans="1:10" ht="30.75" customHeight="1">
      <c r="A21" s="81" t="s">
        <v>58</v>
      </c>
      <c r="B21" s="79">
        <v>26.1</v>
      </c>
      <c r="C21" s="79">
        <v>45.800000000000004</v>
      </c>
      <c r="D21" s="79">
        <v>28.1</v>
      </c>
      <c r="E21" s="79">
        <v>-2</v>
      </c>
      <c r="F21" s="79"/>
      <c r="G21" s="79">
        <v>47.8</v>
      </c>
      <c r="H21" s="79">
        <v>41.800000000000004</v>
      </c>
      <c r="I21" s="79">
        <v>10.4</v>
      </c>
      <c r="J21" s="79">
        <v>37.4</v>
      </c>
    </row>
    <row r="22" spans="1:10" ht="18.75" customHeight="1">
      <c r="A22" s="81" t="s">
        <v>44</v>
      </c>
      <c r="B22" s="79">
        <v>24.2</v>
      </c>
      <c r="C22" s="79">
        <v>44.4</v>
      </c>
      <c r="D22" s="79">
        <v>31.4</v>
      </c>
      <c r="E22" s="79">
        <v>-7.1999999999999993</v>
      </c>
      <c r="F22" s="79"/>
      <c r="G22" s="79">
        <v>45.3</v>
      </c>
      <c r="H22" s="79">
        <v>42.900000000000006</v>
      </c>
      <c r="I22" s="79">
        <v>11.8</v>
      </c>
      <c r="J22" s="79">
        <v>33.5</v>
      </c>
    </row>
    <row r="23" spans="1:10" ht="18.75" customHeight="1">
      <c r="A23" s="81" t="s">
        <v>13</v>
      </c>
      <c r="B23" s="79">
        <v>24.6</v>
      </c>
      <c r="C23" s="79">
        <v>46.300000000000004</v>
      </c>
      <c r="D23" s="79">
        <v>29.1</v>
      </c>
      <c r="E23" s="79">
        <v>-4.5</v>
      </c>
      <c r="F23" s="79"/>
      <c r="G23" s="79">
        <v>34.9</v>
      </c>
      <c r="H23" s="79">
        <v>51.999999999999993</v>
      </c>
      <c r="I23" s="79">
        <v>13.1</v>
      </c>
      <c r="J23" s="79">
        <v>21.799999999999997</v>
      </c>
    </row>
    <row r="24" spans="1:10" ht="18.75" customHeight="1">
      <c r="A24" s="81" t="s">
        <v>45</v>
      </c>
      <c r="B24" s="79">
        <v>50</v>
      </c>
      <c r="C24" s="79">
        <v>40</v>
      </c>
      <c r="D24" s="79">
        <v>10</v>
      </c>
      <c r="E24" s="79">
        <v>40</v>
      </c>
      <c r="F24" s="79"/>
      <c r="G24" s="79">
        <v>66.7</v>
      </c>
      <c r="H24" s="79">
        <v>22.199999999999996</v>
      </c>
      <c r="I24" s="79">
        <v>11.1</v>
      </c>
      <c r="J24" s="79">
        <v>55.6</v>
      </c>
    </row>
    <row r="25" spans="1:10" ht="18.75" customHeight="1">
      <c r="A25" s="81" t="s">
        <v>46</v>
      </c>
      <c r="B25" s="79">
        <v>27.8</v>
      </c>
      <c r="C25" s="79">
        <v>44</v>
      </c>
      <c r="D25" s="79">
        <v>28.2</v>
      </c>
      <c r="E25" s="79">
        <v>-0.39999999999999858</v>
      </c>
      <c r="F25" s="79"/>
      <c r="G25" s="79">
        <v>45</v>
      </c>
      <c r="H25" s="79">
        <v>42.9</v>
      </c>
      <c r="I25" s="79">
        <v>12.1</v>
      </c>
      <c r="J25" s="79">
        <v>32.9</v>
      </c>
    </row>
    <row r="26" spans="1:10" ht="18.75" customHeight="1">
      <c r="A26" s="81" t="s">
        <v>47</v>
      </c>
      <c r="B26" s="79">
        <v>31.8</v>
      </c>
      <c r="C26" s="79">
        <v>43.2</v>
      </c>
      <c r="D26" s="79">
        <v>25</v>
      </c>
      <c r="E26" s="79">
        <v>6.8000000000000007</v>
      </c>
      <c r="F26" s="79"/>
      <c r="G26" s="79">
        <v>58.6</v>
      </c>
      <c r="H26" s="79">
        <v>29.9</v>
      </c>
      <c r="I26" s="79">
        <v>11.5</v>
      </c>
      <c r="J26" s="79">
        <v>47.1</v>
      </c>
    </row>
    <row r="27" spans="1:10" ht="18.75" customHeight="1">
      <c r="A27" s="81" t="s">
        <v>48</v>
      </c>
      <c r="B27" s="79">
        <v>21.3</v>
      </c>
      <c r="C27" s="79">
        <v>47</v>
      </c>
      <c r="D27" s="79">
        <v>31.7</v>
      </c>
      <c r="E27" s="79">
        <v>-10.399999999999999</v>
      </c>
      <c r="F27" s="79"/>
      <c r="G27" s="79">
        <v>45.8</v>
      </c>
      <c r="H27" s="79">
        <v>42.300000000000004</v>
      </c>
      <c r="I27" s="79">
        <v>11.9</v>
      </c>
      <c r="J27" s="79">
        <v>33.9</v>
      </c>
    </row>
    <row r="28" spans="1:10" ht="18.75" customHeight="1">
      <c r="A28" s="81" t="s">
        <v>49</v>
      </c>
      <c r="B28" s="79">
        <v>23.6</v>
      </c>
      <c r="C28" s="79">
        <v>43.300000000000004</v>
      </c>
      <c r="D28" s="79">
        <v>33.1</v>
      </c>
      <c r="E28" s="79">
        <v>-9.5</v>
      </c>
      <c r="F28" s="79"/>
      <c r="G28" s="79">
        <v>53.2</v>
      </c>
      <c r="H28" s="79">
        <v>31.199999999999996</v>
      </c>
      <c r="I28" s="79">
        <v>15.6</v>
      </c>
      <c r="J28" s="79">
        <v>37.6</v>
      </c>
    </row>
    <row r="29" spans="1:10" ht="18.75" customHeight="1">
      <c r="A29" s="81" t="s">
        <v>50</v>
      </c>
      <c r="B29" s="79">
        <v>36.4</v>
      </c>
      <c r="C29" s="79">
        <v>32.6</v>
      </c>
      <c r="D29" s="79">
        <v>31</v>
      </c>
      <c r="E29" s="79">
        <v>5.3999999999999986</v>
      </c>
      <c r="F29" s="79"/>
      <c r="G29" s="79">
        <v>55</v>
      </c>
      <c r="H29" s="79">
        <v>32.6</v>
      </c>
      <c r="I29" s="79">
        <v>12.4</v>
      </c>
      <c r="J29" s="79">
        <v>42.6</v>
      </c>
    </row>
    <row r="30" spans="1:10" ht="28.5" customHeight="1">
      <c r="A30" s="81" t="s">
        <v>59</v>
      </c>
      <c r="B30" s="79">
        <v>24.7</v>
      </c>
      <c r="C30" s="79">
        <v>39.4</v>
      </c>
      <c r="D30" s="79">
        <v>35.9</v>
      </c>
      <c r="E30" s="79">
        <v>-11.2</v>
      </c>
      <c r="F30" s="79"/>
      <c r="G30" s="79">
        <v>49.4</v>
      </c>
      <c r="H30" s="79">
        <v>36.799999999999997</v>
      </c>
      <c r="I30" s="79">
        <v>13.8</v>
      </c>
      <c r="J30" s="79">
        <v>35.599999999999994</v>
      </c>
    </row>
    <row r="31" spans="1:10" ht="30" customHeight="1">
      <c r="A31" s="81" t="s">
        <v>60</v>
      </c>
      <c r="B31" s="79">
        <v>38.1</v>
      </c>
      <c r="C31" s="79">
        <v>32.5</v>
      </c>
      <c r="D31" s="79">
        <v>29.4</v>
      </c>
      <c r="E31" s="79">
        <v>8.7000000000000028</v>
      </c>
      <c r="F31" s="79"/>
      <c r="G31" s="79">
        <v>56.7</v>
      </c>
      <c r="H31" s="79">
        <v>34.599999999999994</v>
      </c>
      <c r="I31" s="79">
        <v>8.6999999999999993</v>
      </c>
      <c r="J31" s="79">
        <v>48</v>
      </c>
    </row>
    <row r="32" spans="1:10" ht="18.75" customHeight="1">
      <c r="A32" s="81" t="s">
        <v>51</v>
      </c>
      <c r="B32" s="79">
        <v>43.5</v>
      </c>
      <c r="C32" s="79">
        <v>36.5</v>
      </c>
      <c r="D32" s="79">
        <v>20</v>
      </c>
      <c r="E32" s="79">
        <v>23.5</v>
      </c>
      <c r="F32" s="79"/>
      <c r="G32" s="79">
        <v>46.1</v>
      </c>
      <c r="H32" s="79">
        <v>44.3</v>
      </c>
      <c r="I32" s="79">
        <v>9.6</v>
      </c>
      <c r="J32" s="79">
        <v>36.5</v>
      </c>
    </row>
    <row r="33" spans="1:10" ht="24" customHeight="1">
      <c r="A33" s="81" t="s">
        <v>52</v>
      </c>
      <c r="B33" s="79">
        <v>28.3</v>
      </c>
      <c r="C33" s="79">
        <v>33.800000000000004</v>
      </c>
      <c r="D33" s="79">
        <v>37.9</v>
      </c>
      <c r="E33" s="79">
        <v>-9.5999999999999979</v>
      </c>
      <c r="F33" s="79"/>
      <c r="G33" s="79">
        <v>45.8</v>
      </c>
      <c r="H33" s="79">
        <v>38.900000000000006</v>
      </c>
      <c r="I33" s="79">
        <v>15.3</v>
      </c>
      <c r="J33" s="79">
        <v>30.499999999999996</v>
      </c>
    </row>
    <row r="34" spans="1:10" ht="18.75" customHeight="1">
      <c r="A34" s="81" t="s">
        <v>53</v>
      </c>
      <c r="B34" s="79">
        <v>28.8</v>
      </c>
      <c r="C34" s="79">
        <v>43.7</v>
      </c>
      <c r="D34" s="79">
        <v>27.5</v>
      </c>
      <c r="E34" s="79">
        <v>1.3000000000000007</v>
      </c>
      <c r="F34" s="79"/>
      <c r="G34" s="79">
        <v>54.3</v>
      </c>
      <c r="H34" s="79">
        <v>39.5</v>
      </c>
      <c r="I34" s="79">
        <v>6.2</v>
      </c>
      <c r="J34" s="79">
        <v>48.099999999999994</v>
      </c>
    </row>
    <row r="35" spans="1:10" ht="18.75" customHeight="1">
      <c r="A35" s="81" t="s">
        <v>54</v>
      </c>
      <c r="B35" s="79">
        <v>25</v>
      </c>
      <c r="C35" s="79">
        <v>43.7</v>
      </c>
      <c r="D35" s="79">
        <v>31.3</v>
      </c>
      <c r="E35" s="79">
        <v>-6.3000000000000007</v>
      </c>
      <c r="F35" s="79"/>
      <c r="G35" s="79">
        <v>43.6</v>
      </c>
      <c r="H35" s="79">
        <v>42.8</v>
      </c>
      <c r="I35" s="79">
        <v>13.6</v>
      </c>
      <c r="J35" s="79">
        <v>30</v>
      </c>
    </row>
    <row r="36" spans="1:10" ht="18.75" customHeight="1">
      <c r="A36" s="81" t="s">
        <v>55</v>
      </c>
      <c r="B36" s="79">
        <v>29.4</v>
      </c>
      <c r="C36" s="79">
        <v>45.699999999999996</v>
      </c>
      <c r="D36" s="79">
        <v>24.9</v>
      </c>
      <c r="E36" s="79">
        <v>4.5</v>
      </c>
      <c r="F36" s="79"/>
      <c r="G36" s="79">
        <v>39.799999999999997</v>
      </c>
      <c r="H36" s="79">
        <v>46</v>
      </c>
      <c r="I36" s="79">
        <v>14.2</v>
      </c>
      <c r="J36" s="79">
        <v>25.599999999999998</v>
      </c>
    </row>
    <row r="37" spans="1:10" ht="18.75" customHeight="1">
      <c r="A37" s="81" t="s">
        <v>26</v>
      </c>
      <c r="B37" s="79">
        <v>29.1</v>
      </c>
      <c r="C37" s="79">
        <v>44.400000000000006</v>
      </c>
      <c r="D37" s="79">
        <v>26.5</v>
      </c>
      <c r="E37" s="79">
        <v>2.6000000000000014</v>
      </c>
      <c r="F37" s="79"/>
      <c r="G37" s="79">
        <v>36.1</v>
      </c>
      <c r="H37" s="79">
        <v>53.8</v>
      </c>
      <c r="I37" s="79">
        <v>10.1</v>
      </c>
      <c r="J37" s="79">
        <v>26</v>
      </c>
    </row>
    <row r="38" spans="1:10" ht="26.25" customHeight="1">
      <c r="A38" s="96" t="s">
        <v>27</v>
      </c>
      <c r="B38" s="95">
        <v>15.7</v>
      </c>
      <c r="C38" s="95">
        <v>45</v>
      </c>
      <c r="D38" s="95">
        <v>39.299999999999997</v>
      </c>
      <c r="E38" s="95">
        <v>-23.599999999999998</v>
      </c>
      <c r="F38" s="95"/>
      <c r="G38" s="95">
        <v>41.8</v>
      </c>
      <c r="H38" s="95">
        <v>38.400000000000006</v>
      </c>
      <c r="I38" s="95">
        <v>19.8</v>
      </c>
      <c r="J38" s="95">
        <v>21.999999999999996</v>
      </c>
    </row>
  </sheetData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5"/>
  <sheetViews>
    <sheetView topLeftCell="A20" zoomScaleNormal="100" workbookViewId="0">
      <selection activeCell="J31" sqref="J31"/>
    </sheetView>
  </sheetViews>
  <sheetFormatPr defaultRowHeight="1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1" ht="16.5" customHeight="1">
      <c r="A1" s="9" t="s">
        <v>35</v>
      </c>
    </row>
    <row r="2" spans="1:11" ht="46.5" customHeight="1">
      <c r="A2" s="129" t="s">
        <v>88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1" ht="21" customHeight="1">
      <c r="A3" s="124" t="str">
        <f>+'B01'!A3:J3</f>
        <v>Quý I năm 2021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1" ht="16.5" customHeight="1">
      <c r="A4" s="125" t="s">
        <v>3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1" ht="30" customHeight="1">
      <c r="A5" s="126"/>
      <c r="B5" s="122" t="str">
        <f>+'B01'!B5:E5</f>
        <v>Dự báo quý I/2021
so với quý IV/2020</v>
      </c>
      <c r="C5" s="122"/>
      <c r="D5" s="122"/>
      <c r="E5" s="122"/>
      <c r="F5" s="100"/>
      <c r="G5" s="122" t="str">
        <f>+'B01'!G5:J5</f>
        <v>Dự báo quý II/2021
so với quý I/2021</v>
      </c>
      <c r="H5" s="122"/>
      <c r="I5" s="122"/>
      <c r="J5" s="122"/>
    </row>
    <row r="6" spans="1:11" ht="15" customHeight="1">
      <c r="A6" s="127"/>
      <c r="B6" s="117" t="s">
        <v>83</v>
      </c>
      <c r="C6" s="117" t="s">
        <v>0</v>
      </c>
      <c r="D6" s="117" t="s">
        <v>84</v>
      </c>
      <c r="E6" s="117" t="s">
        <v>2</v>
      </c>
      <c r="F6" s="97"/>
      <c r="G6" s="117" t="s">
        <v>83</v>
      </c>
      <c r="H6" s="117" t="s">
        <v>0</v>
      </c>
      <c r="I6" s="117" t="s">
        <v>84</v>
      </c>
      <c r="J6" s="117" t="s">
        <v>2</v>
      </c>
    </row>
    <row r="7" spans="1:11" ht="20.25" customHeight="1">
      <c r="A7" s="128"/>
      <c r="B7" s="118"/>
      <c r="C7" s="118"/>
      <c r="D7" s="118"/>
      <c r="E7" s="118"/>
      <c r="F7" s="99"/>
      <c r="G7" s="118"/>
      <c r="H7" s="118"/>
      <c r="I7" s="118"/>
      <c r="J7" s="118"/>
    </row>
    <row r="8" spans="1:11" ht="6" customHeight="1">
      <c r="A8" s="110"/>
      <c r="B8" s="97"/>
      <c r="C8" s="97"/>
      <c r="D8" s="97"/>
      <c r="E8" s="97"/>
      <c r="F8" s="97"/>
      <c r="G8" s="97"/>
      <c r="H8" s="97"/>
      <c r="I8" s="97"/>
      <c r="J8" s="97"/>
    </row>
    <row r="9" spans="1:11" ht="18.75" customHeight="1">
      <c r="A9" s="82" t="s">
        <v>56</v>
      </c>
      <c r="B9" s="86">
        <v>25.3</v>
      </c>
      <c r="C9" s="86">
        <v>45.300000000000004</v>
      </c>
      <c r="D9" s="86">
        <v>29.4</v>
      </c>
      <c r="E9" s="86">
        <v>-4.0999999999999979</v>
      </c>
      <c r="F9" s="86"/>
      <c r="G9" s="86">
        <v>37.5</v>
      </c>
      <c r="H9" s="86">
        <v>47.5</v>
      </c>
      <c r="I9" s="86">
        <v>15</v>
      </c>
      <c r="J9" s="86">
        <v>22.5</v>
      </c>
      <c r="K9" s="7"/>
    </row>
    <row r="10" spans="1:11" ht="18.75" customHeight="1">
      <c r="A10" s="65" t="s">
        <v>31</v>
      </c>
      <c r="B10" s="79"/>
      <c r="C10" s="79"/>
      <c r="D10" s="79"/>
      <c r="E10" s="79"/>
      <c r="F10" s="79"/>
      <c r="G10" s="79"/>
      <c r="H10" s="79"/>
      <c r="I10" s="79"/>
      <c r="J10" s="79"/>
    </row>
    <row r="11" spans="1:11" ht="18.75" customHeight="1">
      <c r="A11" s="67" t="s">
        <v>30</v>
      </c>
      <c r="B11" s="79">
        <v>26.6</v>
      </c>
      <c r="C11" s="79">
        <v>56.300000000000004</v>
      </c>
      <c r="D11" s="79">
        <v>17.100000000000001</v>
      </c>
      <c r="E11" s="79">
        <v>9.5</v>
      </c>
      <c r="F11" s="79"/>
      <c r="G11" s="79">
        <v>33.5</v>
      </c>
      <c r="H11" s="79">
        <v>50</v>
      </c>
      <c r="I11" s="79">
        <v>16.5</v>
      </c>
      <c r="J11" s="79">
        <v>17</v>
      </c>
    </row>
    <row r="12" spans="1:11" ht="18.75" customHeight="1">
      <c r="A12" s="67" t="s">
        <v>4</v>
      </c>
      <c r="B12" s="79">
        <v>22</v>
      </c>
      <c r="C12" s="79">
        <v>43.6</v>
      </c>
      <c r="D12" s="79">
        <v>34.4</v>
      </c>
      <c r="E12" s="79">
        <v>-12.399999999999999</v>
      </c>
      <c r="F12" s="79"/>
      <c r="G12" s="79">
        <v>36.200000000000003</v>
      </c>
      <c r="H12" s="79">
        <v>46.099999999999994</v>
      </c>
      <c r="I12" s="79">
        <v>17.7</v>
      </c>
      <c r="J12" s="79">
        <v>18.500000000000004</v>
      </c>
    </row>
    <row r="13" spans="1:11" ht="18.75" customHeight="1">
      <c r="A13" s="67" t="s">
        <v>5</v>
      </c>
      <c r="B13" s="79">
        <v>29</v>
      </c>
      <c r="C13" s="79">
        <v>45.9</v>
      </c>
      <c r="D13" s="79">
        <v>25.1</v>
      </c>
      <c r="E13" s="79">
        <v>3.8999999999999986</v>
      </c>
      <c r="F13" s="79"/>
      <c r="G13" s="79">
        <v>39.6</v>
      </c>
      <c r="H13" s="79">
        <v>49</v>
      </c>
      <c r="I13" s="79">
        <v>11.4</v>
      </c>
      <c r="J13" s="79">
        <v>28.200000000000003</v>
      </c>
    </row>
    <row r="14" spans="1:11" ht="18.75" customHeight="1">
      <c r="A14" s="65" t="s">
        <v>29</v>
      </c>
      <c r="B14" s="79">
        <v>25.3</v>
      </c>
      <c r="C14" s="79">
        <v>45.300000000000004</v>
      </c>
      <c r="D14" s="79">
        <v>29.4</v>
      </c>
      <c r="E14" s="79">
        <v>-4.0999999999999979</v>
      </c>
      <c r="F14" s="79"/>
      <c r="G14" s="79">
        <v>37.5</v>
      </c>
      <c r="H14" s="79">
        <v>47.5</v>
      </c>
      <c r="I14" s="79">
        <v>15</v>
      </c>
      <c r="J14" s="79">
        <v>22.5</v>
      </c>
    </row>
    <row r="15" spans="1:11" ht="18.75" customHeight="1">
      <c r="A15" s="67" t="s">
        <v>40</v>
      </c>
      <c r="B15" s="79">
        <v>25.9</v>
      </c>
      <c r="C15" s="79">
        <v>39.799999999999997</v>
      </c>
      <c r="D15" s="79">
        <v>34.299999999999997</v>
      </c>
      <c r="E15" s="79">
        <v>-8.3999999999999986</v>
      </c>
      <c r="F15" s="79"/>
      <c r="G15" s="79">
        <v>45</v>
      </c>
      <c r="H15" s="79">
        <v>39.5</v>
      </c>
      <c r="I15" s="79">
        <v>15.5</v>
      </c>
      <c r="J15" s="79">
        <v>29.5</v>
      </c>
    </row>
    <row r="16" spans="1:11" ht="18.75" customHeight="1">
      <c r="A16" s="67" t="s">
        <v>41</v>
      </c>
      <c r="B16" s="79">
        <v>25.9</v>
      </c>
      <c r="C16" s="79">
        <v>51.899999999999991</v>
      </c>
      <c r="D16" s="79">
        <v>22.2</v>
      </c>
      <c r="E16" s="79">
        <v>3.6999999999999993</v>
      </c>
      <c r="F16" s="79"/>
      <c r="G16" s="79">
        <v>26.7</v>
      </c>
      <c r="H16" s="79">
        <v>53.3</v>
      </c>
      <c r="I16" s="79">
        <v>20</v>
      </c>
      <c r="J16" s="79">
        <v>6.6999999999999993</v>
      </c>
    </row>
    <row r="17" spans="1:10" ht="18.75" customHeight="1">
      <c r="A17" s="67" t="s">
        <v>57</v>
      </c>
      <c r="B17" s="79">
        <v>35.700000000000003</v>
      </c>
      <c r="C17" s="79">
        <v>35.699999999999996</v>
      </c>
      <c r="D17" s="79">
        <v>28.6</v>
      </c>
      <c r="E17" s="79">
        <v>7.1000000000000014</v>
      </c>
      <c r="F17" s="79"/>
      <c r="G17" s="79">
        <v>21.4</v>
      </c>
      <c r="H17" s="79">
        <v>57.199999999999996</v>
      </c>
      <c r="I17" s="79">
        <v>21.4</v>
      </c>
      <c r="J17" s="79">
        <v>0</v>
      </c>
    </row>
    <row r="18" spans="1:10" ht="18.75" customHeight="1">
      <c r="A18" s="67" t="s">
        <v>9</v>
      </c>
      <c r="B18" s="79">
        <v>24.7</v>
      </c>
      <c r="C18" s="79">
        <v>43</v>
      </c>
      <c r="D18" s="79">
        <v>32.299999999999997</v>
      </c>
      <c r="E18" s="79">
        <v>-7.5999999999999979</v>
      </c>
      <c r="F18" s="79"/>
      <c r="G18" s="79">
        <v>34.200000000000003</v>
      </c>
      <c r="H18" s="79">
        <v>49.199999999999996</v>
      </c>
      <c r="I18" s="79">
        <v>16.600000000000001</v>
      </c>
      <c r="J18" s="79">
        <v>17.600000000000001</v>
      </c>
    </row>
    <row r="19" spans="1:10" ht="18.75" customHeight="1">
      <c r="A19" s="67" t="s">
        <v>42</v>
      </c>
      <c r="B19" s="79">
        <v>27.8</v>
      </c>
      <c r="C19" s="79">
        <v>42.7</v>
      </c>
      <c r="D19" s="79">
        <v>29.5</v>
      </c>
      <c r="E19" s="79">
        <v>-1.6999999999999993</v>
      </c>
      <c r="F19" s="79"/>
      <c r="G19" s="79">
        <v>43</v>
      </c>
      <c r="H19" s="79">
        <v>42.4</v>
      </c>
      <c r="I19" s="79">
        <v>14.6</v>
      </c>
      <c r="J19" s="79">
        <v>28.4</v>
      </c>
    </row>
    <row r="20" spans="1:10" ht="18.75" customHeight="1">
      <c r="A20" s="67" t="s">
        <v>43</v>
      </c>
      <c r="B20" s="79">
        <v>28.2</v>
      </c>
      <c r="C20" s="79">
        <v>47.099999999999994</v>
      </c>
      <c r="D20" s="79">
        <v>24.7</v>
      </c>
      <c r="E20" s="79">
        <v>3.5</v>
      </c>
      <c r="F20" s="79"/>
      <c r="G20" s="79">
        <v>45.1</v>
      </c>
      <c r="H20" s="79">
        <v>45.9</v>
      </c>
      <c r="I20" s="79">
        <v>9</v>
      </c>
      <c r="J20" s="79">
        <v>36.1</v>
      </c>
    </row>
    <row r="21" spans="1:10" ht="30" customHeight="1">
      <c r="A21" s="67" t="s">
        <v>58</v>
      </c>
      <c r="B21" s="79">
        <v>22.9</v>
      </c>
      <c r="C21" s="79">
        <v>48.599999999999994</v>
      </c>
      <c r="D21" s="79">
        <v>28.5</v>
      </c>
      <c r="E21" s="79">
        <v>-5.6000000000000014</v>
      </c>
      <c r="F21" s="79"/>
      <c r="G21" s="79">
        <v>39.200000000000003</v>
      </c>
      <c r="H21" s="79">
        <v>49.3</v>
      </c>
      <c r="I21" s="79">
        <v>11.5</v>
      </c>
      <c r="J21" s="79">
        <v>27.700000000000003</v>
      </c>
    </row>
    <row r="22" spans="1:10" ht="18" customHeight="1">
      <c r="A22" s="67" t="s">
        <v>44</v>
      </c>
      <c r="B22" s="79">
        <v>14.7</v>
      </c>
      <c r="C22" s="79">
        <v>47.699999999999996</v>
      </c>
      <c r="D22" s="79">
        <v>37.6</v>
      </c>
      <c r="E22" s="79">
        <v>-22.900000000000002</v>
      </c>
      <c r="F22" s="79"/>
      <c r="G22" s="79">
        <v>30.4</v>
      </c>
      <c r="H22" s="79">
        <v>55.3</v>
      </c>
      <c r="I22" s="79">
        <v>14.3</v>
      </c>
      <c r="J22" s="79">
        <v>16.099999999999998</v>
      </c>
    </row>
    <row r="23" spans="1:10" ht="18" customHeight="1">
      <c r="A23" s="67" t="s">
        <v>13</v>
      </c>
      <c r="B23" s="79">
        <v>14.9</v>
      </c>
      <c r="C23" s="79">
        <v>55.3</v>
      </c>
      <c r="D23" s="79">
        <v>29.8</v>
      </c>
      <c r="E23" s="79">
        <v>-14.9</v>
      </c>
      <c r="F23" s="79"/>
      <c r="G23" s="79">
        <v>22</v>
      </c>
      <c r="H23" s="79">
        <v>62</v>
      </c>
      <c r="I23" s="79">
        <v>16</v>
      </c>
      <c r="J23" s="79">
        <v>6</v>
      </c>
    </row>
    <row r="24" spans="1:10" ht="18" customHeight="1">
      <c r="A24" s="67" t="s">
        <v>45</v>
      </c>
      <c r="B24" s="79">
        <v>40</v>
      </c>
      <c r="C24" s="79">
        <v>20</v>
      </c>
      <c r="D24" s="79">
        <v>40</v>
      </c>
      <c r="E24" s="79">
        <v>0</v>
      </c>
      <c r="F24" s="79"/>
      <c r="G24" s="79">
        <v>60</v>
      </c>
      <c r="H24" s="79">
        <v>40</v>
      </c>
      <c r="I24" s="79">
        <v>0</v>
      </c>
      <c r="J24" s="79">
        <v>60</v>
      </c>
    </row>
    <row r="25" spans="1:10" ht="18" customHeight="1">
      <c r="A25" s="67" t="s">
        <v>46</v>
      </c>
      <c r="B25" s="79">
        <v>24.3</v>
      </c>
      <c r="C25" s="79">
        <v>48.5</v>
      </c>
      <c r="D25" s="79">
        <v>27.2</v>
      </c>
      <c r="E25" s="79">
        <v>-2.8999999999999986</v>
      </c>
      <c r="F25" s="79"/>
      <c r="G25" s="79">
        <v>26.2</v>
      </c>
      <c r="H25" s="79">
        <v>59.599999999999994</v>
      </c>
      <c r="I25" s="79">
        <v>14.2</v>
      </c>
      <c r="J25" s="79">
        <v>12</v>
      </c>
    </row>
    <row r="26" spans="1:10" ht="18" customHeight="1">
      <c r="A26" s="67" t="s">
        <v>47</v>
      </c>
      <c r="B26" s="79">
        <v>21.6</v>
      </c>
      <c r="C26" s="79">
        <v>43.100000000000009</v>
      </c>
      <c r="D26" s="79">
        <v>35.299999999999997</v>
      </c>
      <c r="E26" s="79">
        <v>-13.699999999999996</v>
      </c>
      <c r="F26" s="79"/>
      <c r="G26" s="79">
        <v>32.1</v>
      </c>
      <c r="H26" s="79">
        <v>50.900000000000006</v>
      </c>
      <c r="I26" s="79">
        <v>17</v>
      </c>
      <c r="J26" s="79">
        <v>15.100000000000001</v>
      </c>
    </row>
    <row r="27" spans="1:10" ht="18" customHeight="1">
      <c r="A27" s="67" t="s">
        <v>48</v>
      </c>
      <c r="B27" s="79">
        <v>18.2</v>
      </c>
      <c r="C27" s="79">
        <v>47.699999999999996</v>
      </c>
      <c r="D27" s="79">
        <v>34.1</v>
      </c>
      <c r="E27" s="79">
        <v>-15.900000000000002</v>
      </c>
      <c r="F27" s="79"/>
      <c r="G27" s="79">
        <v>34.799999999999997</v>
      </c>
      <c r="H27" s="79">
        <v>53.400000000000006</v>
      </c>
      <c r="I27" s="79">
        <v>11.8</v>
      </c>
      <c r="J27" s="79">
        <v>22.999999999999996</v>
      </c>
    </row>
    <row r="28" spans="1:10" ht="18" customHeight="1">
      <c r="A28" s="67" t="s">
        <v>49</v>
      </c>
      <c r="B28" s="79">
        <v>23.5</v>
      </c>
      <c r="C28" s="79">
        <v>47.6</v>
      </c>
      <c r="D28" s="79">
        <v>28.9</v>
      </c>
      <c r="E28" s="79">
        <v>-5.3999999999999986</v>
      </c>
      <c r="F28" s="79"/>
      <c r="G28" s="79">
        <v>34.200000000000003</v>
      </c>
      <c r="H28" s="79">
        <v>46.699999999999996</v>
      </c>
      <c r="I28" s="79">
        <v>19.100000000000001</v>
      </c>
      <c r="J28" s="79">
        <v>15.100000000000001</v>
      </c>
    </row>
    <row r="29" spans="1:10" ht="18" customHeight="1">
      <c r="A29" s="67" t="s">
        <v>50</v>
      </c>
      <c r="B29" s="79">
        <v>31.8</v>
      </c>
      <c r="C29" s="79">
        <v>34.900000000000006</v>
      </c>
      <c r="D29" s="79">
        <v>33.299999999999997</v>
      </c>
      <c r="E29" s="79">
        <v>-1.4999999999999964</v>
      </c>
      <c r="F29" s="79"/>
      <c r="G29" s="79">
        <v>47.1</v>
      </c>
      <c r="H29" s="79">
        <v>27.9</v>
      </c>
      <c r="I29" s="79">
        <v>25</v>
      </c>
      <c r="J29" s="79">
        <v>22.1</v>
      </c>
    </row>
    <row r="30" spans="1:10" ht="28.5" customHeight="1">
      <c r="A30" s="67" t="s">
        <v>59</v>
      </c>
      <c r="B30" s="79">
        <v>24.1</v>
      </c>
      <c r="C30" s="79">
        <v>46.300000000000004</v>
      </c>
      <c r="D30" s="79">
        <v>29.6</v>
      </c>
      <c r="E30" s="79">
        <v>-5.5</v>
      </c>
      <c r="F30" s="79"/>
      <c r="G30" s="79">
        <v>28</v>
      </c>
      <c r="H30" s="79">
        <v>52.1</v>
      </c>
      <c r="I30" s="79">
        <v>19.899999999999999</v>
      </c>
      <c r="J30" s="79">
        <v>8.1000000000000014</v>
      </c>
    </row>
    <row r="31" spans="1:10" ht="29.25" customHeight="1">
      <c r="A31" s="67" t="s">
        <v>60</v>
      </c>
      <c r="B31" s="79">
        <v>34.6</v>
      </c>
      <c r="C31" s="79">
        <v>39.900000000000006</v>
      </c>
      <c r="D31" s="79">
        <v>25.5</v>
      </c>
      <c r="E31" s="79">
        <v>9.1000000000000014</v>
      </c>
      <c r="F31" s="79"/>
      <c r="G31" s="79">
        <v>54.9</v>
      </c>
      <c r="H31" s="79">
        <v>36.200000000000003</v>
      </c>
      <c r="I31" s="79">
        <v>8.9</v>
      </c>
      <c r="J31" s="79">
        <v>46</v>
      </c>
    </row>
    <row r="32" spans="1:10" ht="18.75" customHeight="1">
      <c r="A32" s="67" t="s">
        <v>51</v>
      </c>
      <c r="B32" s="79">
        <v>32.299999999999997</v>
      </c>
      <c r="C32" s="79">
        <v>47.300000000000004</v>
      </c>
      <c r="D32" s="79">
        <v>20.399999999999999</v>
      </c>
      <c r="E32" s="79">
        <v>11.899999999999999</v>
      </c>
      <c r="F32" s="79"/>
      <c r="G32" s="79">
        <v>27.7</v>
      </c>
      <c r="H32" s="79">
        <v>58.5</v>
      </c>
      <c r="I32" s="79">
        <v>13.8</v>
      </c>
      <c r="J32" s="79">
        <v>13.899999999999999</v>
      </c>
    </row>
    <row r="33" spans="1:10" ht="24" customHeight="1">
      <c r="A33" s="67" t="s">
        <v>52</v>
      </c>
      <c r="B33" s="79">
        <v>26.4</v>
      </c>
      <c r="C33" s="79">
        <v>42.8</v>
      </c>
      <c r="D33" s="79">
        <v>30.8</v>
      </c>
      <c r="E33" s="79">
        <v>-4.4000000000000021</v>
      </c>
      <c r="F33" s="79"/>
      <c r="G33" s="79">
        <v>40.9</v>
      </c>
      <c r="H33" s="79">
        <v>42</v>
      </c>
      <c r="I33" s="79">
        <v>17.100000000000001</v>
      </c>
      <c r="J33" s="79">
        <v>23.799999999999997</v>
      </c>
    </row>
    <row r="34" spans="1:10" ht="18.75" customHeight="1">
      <c r="A34" s="67" t="s">
        <v>53</v>
      </c>
      <c r="B34" s="79">
        <v>33.299999999999997</v>
      </c>
      <c r="C34" s="79">
        <v>42.1</v>
      </c>
      <c r="D34" s="79">
        <v>24.6</v>
      </c>
      <c r="E34" s="79">
        <v>8.6999999999999957</v>
      </c>
      <c r="F34" s="79"/>
      <c r="G34" s="79">
        <v>45.5</v>
      </c>
      <c r="H34" s="79">
        <v>45.4</v>
      </c>
      <c r="I34" s="79">
        <v>9.1</v>
      </c>
      <c r="J34" s="79">
        <v>36.4</v>
      </c>
    </row>
    <row r="35" spans="1:10" ht="18.75" customHeight="1">
      <c r="A35" s="67" t="s">
        <v>54</v>
      </c>
      <c r="B35" s="79">
        <v>30.2</v>
      </c>
      <c r="C35" s="79">
        <v>45.3</v>
      </c>
      <c r="D35" s="79">
        <v>24.5</v>
      </c>
      <c r="E35" s="79">
        <v>5.6999999999999993</v>
      </c>
      <c r="F35" s="79"/>
      <c r="G35" s="79">
        <v>37.299999999999997</v>
      </c>
      <c r="H35" s="79">
        <v>47</v>
      </c>
      <c r="I35" s="79">
        <v>15.7</v>
      </c>
      <c r="J35" s="79">
        <v>21.599999999999998</v>
      </c>
    </row>
    <row r="36" spans="1:10" ht="18.75" customHeight="1">
      <c r="A36" s="67" t="s">
        <v>55</v>
      </c>
      <c r="B36" s="79">
        <v>29.2</v>
      </c>
      <c r="C36" s="79">
        <v>52.5</v>
      </c>
      <c r="D36" s="79">
        <v>18.3</v>
      </c>
      <c r="E36" s="79">
        <v>10.899999999999999</v>
      </c>
      <c r="F36" s="79"/>
      <c r="G36" s="79">
        <v>32.700000000000003</v>
      </c>
      <c r="H36" s="79">
        <v>50.9</v>
      </c>
      <c r="I36" s="79">
        <v>16.399999999999999</v>
      </c>
      <c r="J36" s="79">
        <v>16.300000000000004</v>
      </c>
    </row>
    <row r="37" spans="1:10" ht="18.75" customHeight="1">
      <c r="A37" s="67" t="s">
        <v>26</v>
      </c>
      <c r="B37" s="79">
        <v>20.399999999999999</v>
      </c>
      <c r="C37" s="79">
        <v>49.999999999999993</v>
      </c>
      <c r="D37" s="79">
        <v>29.6</v>
      </c>
      <c r="E37" s="79">
        <v>-9.2000000000000028</v>
      </c>
      <c r="F37" s="79"/>
      <c r="G37" s="79">
        <v>32.700000000000003</v>
      </c>
      <c r="H37" s="79">
        <v>57.099999999999994</v>
      </c>
      <c r="I37" s="79">
        <v>10.199999999999999</v>
      </c>
      <c r="J37" s="79">
        <v>22.500000000000004</v>
      </c>
    </row>
    <row r="38" spans="1:10" ht="26.25" customHeight="1">
      <c r="A38" s="91" t="s">
        <v>27</v>
      </c>
      <c r="B38" s="95">
        <v>10.7</v>
      </c>
      <c r="C38" s="95">
        <v>53.599999999999994</v>
      </c>
      <c r="D38" s="95">
        <v>35.700000000000003</v>
      </c>
      <c r="E38" s="95">
        <v>-25.000000000000004</v>
      </c>
      <c r="F38" s="95"/>
      <c r="G38" s="95">
        <v>51.6</v>
      </c>
      <c r="H38" s="95">
        <v>29</v>
      </c>
      <c r="I38" s="95">
        <v>19.399999999999999</v>
      </c>
      <c r="J38" s="95">
        <v>32.200000000000003</v>
      </c>
    </row>
    <row r="39" spans="1:10">
      <c r="A39" s="12"/>
      <c r="B39" s="10"/>
      <c r="C39" s="10"/>
      <c r="D39" s="10"/>
      <c r="E39" s="10"/>
      <c r="F39" s="10"/>
      <c r="G39" s="10"/>
      <c r="H39" s="10"/>
      <c r="I39" s="10"/>
      <c r="J39" s="10"/>
    </row>
    <row r="40" spans="1:10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>
      <c r="A43" s="12"/>
      <c r="B43" s="10"/>
      <c r="C43" s="10"/>
      <c r="D43" s="10"/>
      <c r="E43" s="10"/>
      <c r="F43" s="10"/>
      <c r="G43" s="10"/>
      <c r="H43" s="10"/>
      <c r="I43" s="10"/>
      <c r="J43" s="10"/>
    </row>
    <row r="44" spans="1:10">
      <c r="A44" s="12"/>
      <c r="B44" s="10"/>
      <c r="C44" s="10"/>
      <c r="D44" s="10"/>
      <c r="E44" s="10"/>
      <c r="F44" s="10"/>
      <c r="G44" s="10"/>
      <c r="H44" s="10"/>
      <c r="I44" s="10"/>
      <c r="J44" s="10"/>
    </row>
    <row r="45" spans="1:10">
      <c r="A45" s="12"/>
      <c r="B45" s="10"/>
      <c r="C45" s="10"/>
      <c r="D45" s="10"/>
      <c r="E45" s="10"/>
      <c r="F45" s="10"/>
      <c r="G45" s="10"/>
      <c r="H45" s="10"/>
      <c r="I45" s="10"/>
      <c r="J45" s="10"/>
    </row>
  </sheetData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4"/>
  <sheetViews>
    <sheetView topLeftCell="A25" zoomScaleNormal="100" workbookViewId="0">
      <selection activeCell="J31" sqref="J31"/>
    </sheetView>
  </sheetViews>
  <sheetFormatPr defaultRowHeight="1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6.5" customHeight="1">
      <c r="A1" s="9" t="s">
        <v>36</v>
      </c>
    </row>
    <row r="2" spans="1:10" ht="46.5" customHeight="1">
      <c r="A2" s="129" t="s">
        <v>89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20.25" customHeight="1">
      <c r="A3" s="124" t="str">
        <f>+'B01'!A3:J3</f>
        <v>Quý I năm 2021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0" ht="16.5" customHeight="1">
      <c r="A4" s="125" t="s">
        <v>3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0" ht="30" customHeight="1">
      <c r="A5" s="126"/>
      <c r="B5" s="122" t="str">
        <f>+'B01'!B5:E5</f>
        <v>Dự báo quý I/2021
so với quý IV/2020</v>
      </c>
      <c r="C5" s="122"/>
      <c r="D5" s="122"/>
      <c r="E5" s="122"/>
      <c r="F5" s="100"/>
      <c r="G5" s="122" t="str">
        <f>+'B01'!G5:J5</f>
        <v>Dự báo quý II/2021
so với quý I/2021</v>
      </c>
      <c r="H5" s="122"/>
      <c r="I5" s="122"/>
      <c r="J5" s="122"/>
    </row>
    <row r="6" spans="1:10" ht="15" customHeight="1">
      <c r="A6" s="127"/>
      <c r="B6" s="117" t="s">
        <v>83</v>
      </c>
      <c r="C6" s="117" t="s">
        <v>0</v>
      </c>
      <c r="D6" s="117" t="s">
        <v>84</v>
      </c>
      <c r="E6" s="117" t="s">
        <v>2</v>
      </c>
      <c r="F6" s="97"/>
      <c r="G6" s="117" t="s">
        <v>83</v>
      </c>
      <c r="H6" s="117" t="s">
        <v>0</v>
      </c>
      <c r="I6" s="117" t="s">
        <v>84</v>
      </c>
      <c r="J6" s="117" t="s">
        <v>2</v>
      </c>
    </row>
    <row r="7" spans="1:10" ht="20.25" customHeight="1">
      <c r="A7" s="128"/>
      <c r="B7" s="118"/>
      <c r="C7" s="118"/>
      <c r="D7" s="118"/>
      <c r="E7" s="118"/>
      <c r="F7" s="99"/>
      <c r="G7" s="118"/>
      <c r="H7" s="118"/>
      <c r="I7" s="118"/>
      <c r="J7" s="118"/>
    </row>
    <row r="8" spans="1:10" ht="6" customHeight="1">
      <c r="A8" s="110"/>
      <c r="B8" s="97"/>
      <c r="C8" s="97"/>
      <c r="D8" s="97"/>
      <c r="E8" s="97"/>
      <c r="F8" s="97"/>
      <c r="G8" s="97"/>
      <c r="H8" s="97"/>
      <c r="I8" s="97"/>
      <c r="J8" s="97"/>
    </row>
    <row r="9" spans="1:10" ht="18.75" customHeight="1">
      <c r="A9" s="84" t="s">
        <v>56</v>
      </c>
      <c r="B9" s="86">
        <v>20.9</v>
      </c>
      <c r="C9" s="86">
        <v>50.899999999999991</v>
      </c>
      <c r="D9" s="86">
        <v>28.2</v>
      </c>
      <c r="E9" s="86">
        <v>-7.3000000000000007</v>
      </c>
      <c r="F9" s="86"/>
      <c r="G9" s="86">
        <v>14.9</v>
      </c>
      <c r="H9" s="86">
        <v>55.099999999999994</v>
      </c>
      <c r="I9" s="86">
        <v>30</v>
      </c>
      <c r="J9" s="86">
        <v>-15.1</v>
      </c>
    </row>
    <row r="10" spans="1:10" ht="18.75" customHeight="1">
      <c r="A10" s="65" t="s">
        <v>31</v>
      </c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>
      <c r="A11" s="67" t="s">
        <v>30</v>
      </c>
      <c r="B11" s="79">
        <v>15.2</v>
      </c>
      <c r="C11" s="79">
        <v>53.699999999999996</v>
      </c>
      <c r="D11" s="79">
        <v>31.1</v>
      </c>
      <c r="E11" s="79">
        <v>-15.900000000000002</v>
      </c>
      <c r="F11" s="79"/>
      <c r="G11" s="79">
        <v>11.9</v>
      </c>
      <c r="H11" s="79">
        <v>55.599999999999994</v>
      </c>
      <c r="I11" s="79">
        <v>32.5</v>
      </c>
      <c r="J11" s="79">
        <v>-20.6</v>
      </c>
    </row>
    <row r="12" spans="1:10" ht="18.75" customHeight="1">
      <c r="A12" s="67" t="s">
        <v>4</v>
      </c>
      <c r="B12" s="79">
        <v>19.7</v>
      </c>
      <c r="C12" s="79">
        <v>51.599999999999994</v>
      </c>
      <c r="D12" s="79">
        <v>28.7</v>
      </c>
      <c r="E12" s="79">
        <v>-9</v>
      </c>
      <c r="F12" s="79"/>
      <c r="G12" s="79">
        <v>14</v>
      </c>
      <c r="H12" s="79">
        <v>54.7</v>
      </c>
      <c r="I12" s="79">
        <v>31.3</v>
      </c>
      <c r="J12" s="79">
        <v>-17.3</v>
      </c>
    </row>
    <row r="13" spans="1:10" ht="18.75" customHeight="1">
      <c r="A13" s="67" t="s">
        <v>5</v>
      </c>
      <c r="B13" s="79">
        <v>25</v>
      </c>
      <c r="C13" s="79">
        <v>48.3</v>
      </c>
      <c r="D13" s="79">
        <v>26.7</v>
      </c>
      <c r="E13" s="79">
        <v>-1.6999999999999993</v>
      </c>
      <c r="F13" s="79"/>
      <c r="G13" s="79">
        <v>17.7</v>
      </c>
      <c r="H13" s="79">
        <v>56</v>
      </c>
      <c r="I13" s="79">
        <v>26.3</v>
      </c>
      <c r="J13" s="79">
        <v>-8.6000000000000014</v>
      </c>
    </row>
    <row r="14" spans="1:10" ht="18.75" customHeight="1">
      <c r="A14" s="65" t="s">
        <v>29</v>
      </c>
      <c r="B14" s="80">
        <v>20.9</v>
      </c>
      <c r="C14" s="80">
        <v>50.899999999999991</v>
      </c>
      <c r="D14" s="80">
        <v>28.2</v>
      </c>
      <c r="E14" s="80">
        <v>-7.3000000000000007</v>
      </c>
      <c r="F14" s="80"/>
      <c r="G14" s="80">
        <v>14.9</v>
      </c>
      <c r="H14" s="80">
        <v>55.099999999999994</v>
      </c>
      <c r="I14" s="80">
        <v>30</v>
      </c>
      <c r="J14" s="80">
        <v>-15.1</v>
      </c>
    </row>
    <row r="15" spans="1:10" ht="18.75" customHeight="1">
      <c r="A15" s="67" t="s">
        <v>40</v>
      </c>
      <c r="B15" s="79">
        <v>24.4</v>
      </c>
      <c r="C15" s="79">
        <v>40.299999999999997</v>
      </c>
      <c r="D15" s="79">
        <v>35.299999999999997</v>
      </c>
      <c r="E15" s="79">
        <v>-10.899999999999999</v>
      </c>
      <c r="F15" s="79"/>
      <c r="G15" s="79">
        <v>19.399999999999999</v>
      </c>
      <c r="H15" s="79">
        <v>45.599999999999994</v>
      </c>
      <c r="I15" s="79">
        <v>35</v>
      </c>
      <c r="J15" s="79">
        <v>-15.600000000000001</v>
      </c>
    </row>
    <row r="16" spans="1:10" ht="18.75" customHeight="1">
      <c r="A16" s="67" t="s">
        <v>41</v>
      </c>
      <c r="B16" s="79">
        <v>25.2</v>
      </c>
      <c r="C16" s="79">
        <v>45.699999999999996</v>
      </c>
      <c r="D16" s="79">
        <v>29.1</v>
      </c>
      <c r="E16" s="79">
        <v>-3.9000000000000021</v>
      </c>
      <c r="F16" s="79"/>
      <c r="G16" s="79">
        <v>14.5</v>
      </c>
      <c r="H16" s="79">
        <v>47.6</v>
      </c>
      <c r="I16" s="79">
        <v>37.9</v>
      </c>
      <c r="J16" s="79">
        <v>-23.4</v>
      </c>
    </row>
    <row r="17" spans="1:10" ht="18.75" customHeight="1">
      <c r="A17" s="67" t="s">
        <v>57</v>
      </c>
      <c r="B17" s="79">
        <v>11.1</v>
      </c>
      <c r="C17" s="79">
        <v>50.000000000000007</v>
      </c>
      <c r="D17" s="79">
        <v>38.9</v>
      </c>
      <c r="E17" s="79">
        <v>-27.799999999999997</v>
      </c>
      <c r="F17" s="79"/>
      <c r="G17" s="79">
        <v>5.6</v>
      </c>
      <c r="H17" s="79">
        <v>61.100000000000009</v>
      </c>
      <c r="I17" s="79">
        <v>33.299999999999997</v>
      </c>
      <c r="J17" s="79">
        <v>-27.699999999999996</v>
      </c>
    </row>
    <row r="18" spans="1:10" ht="18.75" customHeight="1">
      <c r="A18" s="67" t="s">
        <v>9</v>
      </c>
      <c r="B18" s="79">
        <v>25.9</v>
      </c>
      <c r="C18" s="79">
        <v>46.699999999999996</v>
      </c>
      <c r="D18" s="79">
        <v>27.4</v>
      </c>
      <c r="E18" s="79">
        <v>-1.5</v>
      </c>
      <c r="F18" s="79"/>
      <c r="G18" s="79">
        <v>15.5</v>
      </c>
      <c r="H18" s="79">
        <v>57.3</v>
      </c>
      <c r="I18" s="79">
        <v>27.2</v>
      </c>
      <c r="J18" s="79">
        <v>-11.7</v>
      </c>
    </row>
    <row r="19" spans="1:10" ht="18.75" customHeight="1">
      <c r="A19" s="67" t="s">
        <v>42</v>
      </c>
      <c r="B19" s="79">
        <v>14.7</v>
      </c>
      <c r="C19" s="79">
        <v>54.199999999999996</v>
      </c>
      <c r="D19" s="79">
        <v>31.1</v>
      </c>
      <c r="E19" s="79">
        <v>-16.400000000000002</v>
      </c>
      <c r="F19" s="79"/>
      <c r="G19" s="79">
        <v>13.3</v>
      </c>
      <c r="H19" s="79">
        <v>55.2</v>
      </c>
      <c r="I19" s="79">
        <v>31.5</v>
      </c>
      <c r="J19" s="79">
        <v>-18.2</v>
      </c>
    </row>
    <row r="20" spans="1:10" ht="18.75" customHeight="1">
      <c r="A20" s="67" t="s">
        <v>43</v>
      </c>
      <c r="B20" s="79">
        <v>26.6</v>
      </c>
      <c r="C20" s="79">
        <v>50.600000000000009</v>
      </c>
      <c r="D20" s="79">
        <v>22.8</v>
      </c>
      <c r="E20" s="79">
        <v>3.8000000000000007</v>
      </c>
      <c r="F20" s="79"/>
      <c r="G20" s="79">
        <v>17.100000000000001</v>
      </c>
      <c r="H20" s="79">
        <v>59.500000000000007</v>
      </c>
      <c r="I20" s="79">
        <v>23.4</v>
      </c>
      <c r="J20" s="79">
        <v>-6.2999999999999972</v>
      </c>
    </row>
    <row r="21" spans="1:10" ht="29.25" customHeight="1">
      <c r="A21" s="67" t="s">
        <v>58</v>
      </c>
      <c r="B21" s="79">
        <v>20.3</v>
      </c>
      <c r="C21" s="79">
        <v>50.2</v>
      </c>
      <c r="D21" s="79">
        <v>29.5</v>
      </c>
      <c r="E21" s="79">
        <v>-9.1999999999999993</v>
      </c>
      <c r="F21" s="79"/>
      <c r="G21" s="79">
        <v>13.8</v>
      </c>
      <c r="H21" s="79">
        <v>53.2</v>
      </c>
      <c r="I21" s="79">
        <v>33</v>
      </c>
      <c r="J21" s="79">
        <v>-19.2</v>
      </c>
    </row>
    <row r="22" spans="1:10" ht="18.75" customHeight="1">
      <c r="A22" s="67" t="s">
        <v>44</v>
      </c>
      <c r="B22" s="79">
        <v>22.8</v>
      </c>
      <c r="C22" s="79">
        <v>45.300000000000004</v>
      </c>
      <c r="D22" s="79">
        <v>31.9</v>
      </c>
      <c r="E22" s="79">
        <v>-9.0999999999999979</v>
      </c>
      <c r="F22" s="79"/>
      <c r="G22" s="79">
        <v>10.8</v>
      </c>
      <c r="H22" s="79">
        <v>56.400000000000006</v>
      </c>
      <c r="I22" s="79">
        <v>32.799999999999997</v>
      </c>
      <c r="J22" s="79">
        <v>-21.999999999999996</v>
      </c>
    </row>
    <row r="23" spans="1:10" ht="18.75" customHeight="1">
      <c r="A23" s="67" t="s">
        <v>13</v>
      </c>
      <c r="B23" s="79">
        <v>7.1</v>
      </c>
      <c r="C23" s="79">
        <v>67.400000000000006</v>
      </c>
      <c r="D23" s="79">
        <v>25.5</v>
      </c>
      <c r="E23" s="79">
        <v>-18.399999999999999</v>
      </c>
      <c r="F23" s="79"/>
      <c r="G23" s="79">
        <v>6.6</v>
      </c>
      <c r="H23" s="79">
        <v>68.800000000000011</v>
      </c>
      <c r="I23" s="79">
        <v>24.6</v>
      </c>
      <c r="J23" s="79">
        <v>-18</v>
      </c>
    </row>
    <row r="24" spans="1:10" ht="18.75" customHeight="1">
      <c r="A24" s="67" t="s">
        <v>45</v>
      </c>
      <c r="B24" s="79">
        <v>50</v>
      </c>
      <c r="C24" s="79">
        <v>20</v>
      </c>
      <c r="D24" s="79">
        <v>30</v>
      </c>
      <c r="E24" s="79">
        <v>20</v>
      </c>
      <c r="F24" s="79"/>
      <c r="G24" s="79">
        <v>20</v>
      </c>
      <c r="H24" s="79">
        <v>60</v>
      </c>
      <c r="I24" s="79">
        <v>20</v>
      </c>
      <c r="J24" s="79">
        <v>0</v>
      </c>
    </row>
    <row r="25" spans="1:10" ht="18.75" customHeight="1">
      <c r="A25" s="67" t="s">
        <v>46</v>
      </c>
      <c r="B25" s="79">
        <v>17.399999999999999</v>
      </c>
      <c r="C25" s="79">
        <v>51.8</v>
      </c>
      <c r="D25" s="79">
        <v>30.8</v>
      </c>
      <c r="E25" s="79">
        <v>-13.400000000000002</v>
      </c>
      <c r="F25" s="79"/>
      <c r="G25" s="79">
        <v>11.4</v>
      </c>
      <c r="H25" s="79">
        <v>60.399999999999991</v>
      </c>
      <c r="I25" s="79">
        <v>28.2</v>
      </c>
      <c r="J25" s="79">
        <v>-16.799999999999997</v>
      </c>
    </row>
    <row r="26" spans="1:10" ht="18.75" customHeight="1">
      <c r="A26" s="67" t="s">
        <v>47</v>
      </c>
      <c r="B26" s="79">
        <v>18.3</v>
      </c>
      <c r="C26" s="79">
        <v>48.400000000000006</v>
      </c>
      <c r="D26" s="79">
        <v>33.299999999999997</v>
      </c>
      <c r="E26" s="79">
        <v>-14.999999999999996</v>
      </c>
      <c r="F26" s="79"/>
      <c r="G26" s="79">
        <v>20.7</v>
      </c>
      <c r="H26" s="79">
        <v>52.099999999999994</v>
      </c>
      <c r="I26" s="79">
        <v>27.2</v>
      </c>
      <c r="J26" s="79">
        <v>-6.5</v>
      </c>
    </row>
    <row r="27" spans="1:10" ht="18.75" customHeight="1">
      <c r="A27" s="67" t="s">
        <v>48</v>
      </c>
      <c r="B27" s="79">
        <v>22.7</v>
      </c>
      <c r="C27" s="79">
        <v>53.8</v>
      </c>
      <c r="D27" s="79">
        <v>23.5</v>
      </c>
      <c r="E27" s="79">
        <v>-0.80000000000000071</v>
      </c>
      <c r="F27" s="79"/>
      <c r="G27" s="79">
        <v>17.2</v>
      </c>
      <c r="H27" s="79">
        <v>56</v>
      </c>
      <c r="I27" s="79">
        <v>26.8</v>
      </c>
      <c r="J27" s="79">
        <v>-9.6000000000000014</v>
      </c>
    </row>
    <row r="28" spans="1:10" ht="18.75" customHeight="1">
      <c r="A28" s="67" t="s">
        <v>49</v>
      </c>
      <c r="B28" s="79">
        <v>20.9</v>
      </c>
      <c r="C28" s="79">
        <v>52.599999999999994</v>
      </c>
      <c r="D28" s="79">
        <v>26.5</v>
      </c>
      <c r="E28" s="79">
        <v>-5.6000000000000014</v>
      </c>
      <c r="F28" s="79"/>
      <c r="G28" s="79">
        <v>16.399999999999999</v>
      </c>
      <c r="H28" s="79">
        <v>51.899999999999991</v>
      </c>
      <c r="I28" s="79">
        <v>31.7</v>
      </c>
      <c r="J28" s="79">
        <v>-15.3</v>
      </c>
    </row>
    <row r="29" spans="1:10" ht="18.75" customHeight="1">
      <c r="A29" s="67" t="s">
        <v>50</v>
      </c>
      <c r="B29" s="79">
        <v>23.9</v>
      </c>
      <c r="C29" s="79">
        <v>47.599999999999994</v>
      </c>
      <c r="D29" s="79">
        <v>28.5</v>
      </c>
      <c r="E29" s="79">
        <v>-4.6000000000000014</v>
      </c>
      <c r="F29" s="79"/>
      <c r="G29" s="79">
        <v>13</v>
      </c>
      <c r="H29" s="79">
        <v>50.4</v>
      </c>
      <c r="I29" s="79">
        <v>36.6</v>
      </c>
      <c r="J29" s="79">
        <v>-23.6</v>
      </c>
    </row>
    <row r="30" spans="1:10" ht="28.5" customHeight="1">
      <c r="A30" s="81" t="s">
        <v>59</v>
      </c>
      <c r="B30" s="79">
        <v>19.100000000000001</v>
      </c>
      <c r="C30" s="79">
        <v>53.100000000000009</v>
      </c>
      <c r="D30" s="79">
        <v>27.8</v>
      </c>
      <c r="E30" s="79">
        <v>-8.6999999999999993</v>
      </c>
      <c r="F30" s="79"/>
      <c r="G30" s="79">
        <v>12.4</v>
      </c>
      <c r="H30" s="79">
        <v>55.999999999999993</v>
      </c>
      <c r="I30" s="79">
        <v>31.6</v>
      </c>
      <c r="J30" s="79">
        <v>-19.200000000000003</v>
      </c>
    </row>
    <row r="31" spans="1:10" ht="27.75" customHeight="1">
      <c r="A31" s="67" t="s">
        <v>60</v>
      </c>
      <c r="B31" s="79">
        <v>30.8</v>
      </c>
      <c r="C31" s="79">
        <v>42.900000000000006</v>
      </c>
      <c r="D31" s="79">
        <v>26.3</v>
      </c>
      <c r="E31" s="79">
        <v>4.5</v>
      </c>
      <c r="F31" s="79"/>
      <c r="G31" s="79">
        <v>25.8</v>
      </c>
      <c r="H31" s="79">
        <v>40.1</v>
      </c>
      <c r="I31" s="79">
        <v>34.1</v>
      </c>
      <c r="J31" s="79">
        <v>-8.3000000000000007</v>
      </c>
    </row>
    <row r="32" spans="1:10" ht="18.75" customHeight="1">
      <c r="A32" s="67" t="s">
        <v>51</v>
      </c>
      <c r="B32" s="79">
        <v>35</v>
      </c>
      <c r="C32" s="79">
        <v>46.2</v>
      </c>
      <c r="D32" s="79">
        <v>18.8</v>
      </c>
      <c r="E32" s="79">
        <v>16.2</v>
      </c>
      <c r="F32" s="79"/>
      <c r="G32" s="79">
        <v>20.7</v>
      </c>
      <c r="H32" s="79">
        <v>56</v>
      </c>
      <c r="I32" s="79">
        <v>23.3</v>
      </c>
      <c r="J32" s="79">
        <v>-2.6000000000000014</v>
      </c>
    </row>
    <row r="33" spans="1:10" ht="24" customHeight="1">
      <c r="A33" s="67" t="s">
        <v>52</v>
      </c>
      <c r="B33" s="79">
        <v>21.9</v>
      </c>
      <c r="C33" s="79">
        <v>52.099999999999994</v>
      </c>
      <c r="D33" s="79">
        <v>26</v>
      </c>
      <c r="E33" s="79">
        <v>-4.1000000000000014</v>
      </c>
      <c r="F33" s="79"/>
      <c r="G33" s="79">
        <v>17.7</v>
      </c>
      <c r="H33" s="79">
        <v>57.8</v>
      </c>
      <c r="I33" s="79">
        <v>24.5</v>
      </c>
      <c r="J33" s="79">
        <v>-6.8000000000000007</v>
      </c>
    </row>
    <row r="34" spans="1:10" ht="18.75" customHeight="1">
      <c r="A34" s="67" t="s">
        <v>53</v>
      </c>
      <c r="B34" s="79">
        <v>28.6</v>
      </c>
      <c r="C34" s="79">
        <v>34.500000000000007</v>
      </c>
      <c r="D34" s="79">
        <v>36.9</v>
      </c>
      <c r="E34" s="79">
        <v>-8.2999999999999972</v>
      </c>
      <c r="F34" s="79"/>
      <c r="G34" s="79">
        <v>19.100000000000001</v>
      </c>
      <c r="H34" s="79">
        <v>57.100000000000009</v>
      </c>
      <c r="I34" s="79">
        <v>23.8</v>
      </c>
      <c r="J34" s="79">
        <v>-4.6999999999999993</v>
      </c>
    </row>
    <row r="35" spans="1:10" ht="18.75" customHeight="1">
      <c r="A35" s="67" t="s">
        <v>54</v>
      </c>
      <c r="B35" s="79">
        <v>12</v>
      </c>
      <c r="C35" s="79">
        <v>61.5</v>
      </c>
      <c r="D35" s="79">
        <v>26.5</v>
      </c>
      <c r="E35" s="79">
        <v>-14.5</v>
      </c>
      <c r="F35" s="79"/>
      <c r="G35" s="79">
        <v>12.2</v>
      </c>
      <c r="H35" s="79">
        <v>60</v>
      </c>
      <c r="I35" s="79">
        <v>27.8</v>
      </c>
      <c r="J35" s="79">
        <v>-15.600000000000001</v>
      </c>
    </row>
    <row r="36" spans="1:10" ht="18.75" customHeight="1">
      <c r="A36" s="67" t="s">
        <v>55</v>
      </c>
      <c r="B36" s="79">
        <v>20.100000000000001</v>
      </c>
      <c r="C36" s="79">
        <v>59.000000000000007</v>
      </c>
      <c r="D36" s="79">
        <v>20.9</v>
      </c>
      <c r="E36" s="79">
        <v>-0.79999999999999716</v>
      </c>
      <c r="F36" s="79"/>
      <c r="G36" s="79">
        <v>13.2</v>
      </c>
      <c r="H36" s="79">
        <v>60.099999999999994</v>
      </c>
      <c r="I36" s="79">
        <v>26.7</v>
      </c>
      <c r="J36" s="79">
        <v>-13.5</v>
      </c>
    </row>
    <row r="37" spans="1:10" ht="18.75" customHeight="1">
      <c r="A37" s="67" t="s">
        <v>26</v>
      </c>
      <c r="B37" s="79">
        <v>20.3</v>
      </c>
      <c r="C37" s="79">
        <v>52.1</v>
      </c>
      <c r="D37" s="79">
        <v>27.6</v>
      </c>
      <c r="E37" s="79">
        <v>-7.3000000000000007</v>
      </c>
      <c r="F37" s="79"/>
      <c r="G37" s="79">
        <v>11.4</v>
      </c>
      <c r="H37" s="79">
        <v>64.199999999999989</v>
      </c>
      <c r="I37" s="79">
        <v>24.4</v>
      </c>
      <c r="J37" s="79">
        <v>-12.999999999999998</v>
      </c>
    </row>
    <row r="38" spans="1:10" ht="26.25" customHeight="1">
      <c r="A38" s="91" t="s">
        <v>27</v>
      </c>
      <c r="B38" s="95">
        <v>5</v>
      </c>
      <c r="C38" s="95">
        <v>72.2</v>
      </c>
      <c r="D38" s="95">
        <v>22.8</v>
      </c>
      <c r="E38" s="95">
        <v>-17.8</v>
      </c>
      <c r="F38" s="95"/>
      <c r="G38" s="95">
        <v>7</v>
      </c>
      <c r="H38" s="95">
        <v>76</v>
      </c>
      <c r="I38" s="95">
        <v>17</v>
      </c>
      <c r="J38" s="95">
        <v>-10</v>
      </c>
    </row>
    <row r="39" spans="1:10">
      <c r="A39" s="12"/>
      <c r="B39" s="10"/>
      <c r="C39" s="10"/>
      <c r="D39" s="10"/>
      <c r="E39" s="10"/>
      <c r="F39" s="10"/>
      <c r="G39" s="10"/>
      <c r="H39" s="10"/>
      <c r="I39" s="10"/>
      <c r="J39" s="10"/>
    </row>
    <row r="40" spans="1:10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>
      <c r="A43" s="12"/>
      <c r="B43" s="10"/>
      <c r="C43" s="10"/>
      <c r="D43" s="10"/>
      <c r="E43" s="10"/>
      <c r="F43" s="10"/>
      <c r="G43" s="10"/>
      <c r="H43" s="10"/>
      <c r="I43" s="10"/>
      <c r="J43" s="10"/>
    </row>
    <row r="44" spans="1:10">
      <c r="A44" s="12"/>
    </row>
  </sheetData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3"/>
  <sheetViews>
    <sheetView zoomScaleNormal="100" workbookViewId="0">
      <selection activeCell="J31" sqref="J31"/>
    </sheetView>
  </sheetViews>
  <sheetFormatPr defaultRowHeight="1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1" ht="16.5" customHeight="1">
      <c r="A1" s="9" t="s">
        <v>37</v>
      </c>
    </row>
    <row r="2" spans="1:11" ht="46.5" customHeight="1">
      <c r="A2" s="130" t="s">
        <v>90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1" ht="20.25" customHeight="1">
      <c r="A3" s="124" t="str">
        <f>+'B01'!A3:J3</f>
        <v>Quý I năm 2021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1" ht="16.5" customHeight="1">
      <c r="A4" s="125" t="s">
        <v>3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1" ht="30" customHeight="1">
      <c r="A5" s="126"/>
      <c r="B5" s="122" t="str">
        <f>+'B01'!B5:E5</f>
        <v>Dự báo quý I/2021
so với quý IV/2020</v>
      </c>
      <c r="C5" s="122"/>
      <c r="D5" s="122"/>
      <c r="E5" s="122"/>
      <c r="F5" s="100"/>
      <c r="G5" s="122" t="str">
        <f>+'B01'!G5:J5</f>
        <v>Dự báo quý II/2021
so với quý I/2021</v>
      </c>
      <c r="H5" s="122"/>
      <c r="I5" s="122"/>
      <c r="J5" s="122"/>
    </row>
    <row r="6" spans="1:11" ht="15" customHeight="1">
      <c r="A6" s="127"/>
      <c r="B6" s="117" t="s">
        <v>83</v>
      </c>
      <c r="C6" s="117" t="s">
        <v>0</v>
      </c>
      <c r="D6" s="117" t="s">
        <v>84</v>
      </c>
      <c r="E6" s="117" t="s">
        <v>2</v>
      </c>
      <c r="F6" s="97"/>
      <c r="G6" s="117" t="s">
        <v>83</v>
      </c>
      <c r="H6" s="117" t="s">
        <v>0</v>
      </c>
      <c r="I6" s="117" t="s">
        <v>84</v>
      </c>
      <c r="J6" s="117" t="s">
        <v>2</v>
      </c>
    </row>
    <row r="7" spans="1:11" ht="20.25" customHeight="1">
      <c r="A7" s="128"/>
      <c r="B7" s="118"/>
      <c r="C7" s="118"/>
      <c r="D7" s="118"/>
      <c r="E7" s="118"/>
      <c r="F7" s="99"/>
      <c r="G7" s="118"/>
      <c r="H7" s="118"/>
      <c r="I7" s="118"/>
      <c r="J7" s="118"/>
    </row>
    <row r="8" spans="1:11" ht="6" customHeight="1">
      <c r="A8" s="110"/>
      <c r="B8" s="97"/>
      <c r="C8" s="97"/>
      <c r="D8" s="97"/>
      <c r="E8" s="97"/>
      <c r="F8" s="97"/>
      <c r="G8" s="97"/>
      <c r="H8" s="97"/>
      <c r="I8" s="97"/>
      <c r="J8" s="97"/>
    </row>
    <row r="9" spans="1:11" ht="18" customHeight="1">
      <c r="A9" s="84" t="s">
        <v>56</v>
      </c>
      <c r="B9" s="86">
        <v>18.100000000000001</v>
      </c>
      <c r="C9" s="86">
        <v>53.800000000000004</v>
      </c>
      <c r="D9" s="86">
        <v>28.1</v>
      </c>
      <c r="E9" s="86">
        <f>+B9-D9</f>
        <v>-10</v>
      </c>
      <c r="F9" s="86"/>
      <c r="G9" s="86">
        <v>14.4</v>
      </c>
      <c r="H9" s="86">
        <v>56.3</v>
      </c>
      <c r="I9" s="86">
        <v>29.3</v>
      </c>
      <c r="J9" s="86">
        <f>+G9-I9</f>
        <v>-14.9</v>
      </c>
    </row>
    <row r="10" spans="1:11" ht="18" customHeight="1">
      <c r="A10" s="65" t="s">
        <v>31</v>
      </c>
      <c r="B10" s="71"/>
      <c r="C10" s="71"/>
      <c r="D10" s="71"/>
      <c r="E10" s="71"/>
      <c r="F10" s="71"/>
      <c r="G10" s="71"/>
      <c r="H10" s="71"/>
      <c r="I10" s="71"/>
      <c r="J10" s="71"/>
    </row>
    <row r="11" spans="1:11" ht="18" customHeight="1">
      <c r="A11" s="67" t="s">
        <v>30</v>
      </c>
      <c r="B11" s="72">
        <v>12.6</v>
      </c>
      <c r="C11" s="72">
        <v>57.300000000000004</v>
      </c>
      <c r="D11" s="72">
        <v>30.1</v>
      </c>
      <c r="E11" s="72">
        <f>+B11-D11</f>
        <v>-17.5</v>
      </c>
      <c r="F11" s="72"/>
      <c r="G11" s="72">
        <v>11.9</v>
      </c>
      <c r="H11" s="72">
        <v>57.599999999999994</v>
      </c>
      <c r="I11" s="72">
        <v>30.5</v>
      </c>
      <c r="J11" s="72">
        <f>+G11-I11</f>
        <v>-18.600000000000001</v>
      </c>
      <c r="K11" s="7"/>
    </row>
    <row r="12" spans="1:11" ht="18" customHeight="1">
      <c r="A12" s="67" t="s">
        <v>4</v>
      </c>
      <c r="B12" s="72">
        <v>17.3</v>
      </c>
      <c r="C12" s="72">
        <v>54.7</v>
      </c>
      <c r="D12" s="72">
        <v>28</v>
      </c>
      <c r="E12" s="72">
        <f t="shared" ref="E12:E38" si="0">+B12-D12</f>
        <v>-10.7</v>
      </c>
      <c r="F12" s="72"/>
      <c r="G12" s="72">
        <v>13.5</v>
      </c>
      <c r="H12" s="72">
        <v>55.7</v>
      </c>
      <c r="I12" s="72">
        <v>30.8</v>
      </c>
      <c r="J12" s="72">
        <f t="shared" ref="J12:J38" si="1">+G12-I12</f>
        <v>-17.3</v>
      </c>
      <c r="K12" s="7"/>
    </row>
    <row r="13" spans="1:11" ht="18" customHeight="1">
      <c r="A13" s="67" t="s">
        <v>5</v>
      </c>
      <c r="B13" s="72">
        <v>21.4</v>
      </c>
      <c r="C13" s="72">
        <v>50.8</v>
      </c>
      <c r="D13" s="72">
        <v>27.8</v>
      </c>
      <c r="E13" s="72">
        <f t="shared" si="0"/>
        <v>-6.4000000000000021</v>
      </c>
      <c r="F13" s="72"/>
      <c r="G13" s="72">
        <v>17.3</v>
      </c>
      <c r="H13" s="72">
        <v>57.300000000000004</v>
      </c>
      <c r="I13" s="72">
        <v>25.4</v>
      </c>
      <c r="J13" s="72">
        <f t="shared" si="1"/>
        <v>-8.0999999999999979</v>
      </c>
      <c r="K13" s="7"/>
    </row>
    <row r="14" spans="1:11" ht="18" customHeight="1">
      <c r="A14" s="65" t="s">
        <v>29</v>
      </c>
      <c r="B14" s="73">
        <v>18.100000000000001</v>
      </c>
      <c r="C14" s="73">
        <v>53.800000000000004</v>
      </c>
      <c r="D14" s="73">
        <v>28.1</v>
      </c>
      <c r="E14" s="73">
        <f t="shared" si="0"/>
        <v>-10</v>
      </c>
      <c r="F14" s="73"/>
      <c r="G14" s="73">
        <v>14.4</v>
      </c>
      <c r="H14" s="73">
        <v>56.3</v>
      </c>
      <c r="I14" s="73">
        <v>29.3</v>
      </c>
      <c r="J14" s="73">
        <f t="shared" si="1"/>
        <v>-14.9</v>
      </c>
    </row>
    <row r="15" spans="1:11" ht="18" customHeight="1">
      <c r="A15" s="67" t="s">
        <v>40</v>
      </c>
      <c r="B15" s="72">
        <v>20</v>
      </c>
      <c r="C15" s="72">
        <v>46.8</v>
      </c>
      <c r="D15" s="72">
        <v>33.200000000000003</v>
      </c>
      <c r="E15" s="72">
        <f t="shared" si="0"/>
        <v>-13.200000000000003</v>
      </c>
      <c r="F15" s="72"/>
      <c r="G15" s="72">
        <v>18.100000000000001</v>
      </c>
      <c r="H15" s="72">
        <v>47.2</v>
      </c>
      <c r="I15" s="72">
        <v>34.700000000000003</v>
      </c>
      <c r="J15" s="72">
        <f t="shared" si="1"/>
        <v>-16.600000000000001</v>
      </c>
    </row>
    <row r="16" spans="1:11" ht="18" customHeight="1">
      <c r="A16" s="67" t="s">
        <v>41</v>
      </c>
      <c r="B16" s="72">
        <v>22.7</v>
      </c>
      <c r="C16" s="72">
        <v>49.199999999999996</v>
      </c>
      <c r="D16" s="72">
        <v>28.1</v>
      </c>
      <c r="E16" s="72">
        <f t="shared" si="0"/>
        <v>-5.4000000000000021</v>
      </c>
      <c r="F16" s="72"/>
      <c r="G16" s="72">
        <v>17.5</v>
      </c>
      <c r="H16" s="72">
        <v>48.4</v>
      </c>
      <c r="I16" s="72">
        <v>34.1</v>
      </c>
      <c r="J16" s="72">
        <f t="shared" si="1"/>
        <v>-16.600000000000001</v>
      </c>
    </row>
    <row r="17" spans="1:10" ht="18" customHeight="1">
      <c r="A17" s="67" t="s">
        <v>57</v>
      </c>
      <c r="B17" s="72">
        <v>5.6</v>
      </c>
      <c r="C17" s="72">
        <v>66.600000000000009</v>
      </c>
      <c r="D17" s="72">
        <v>27.8</v>
      </c>
      <c r="E17" s="72">
        <f t="shared" si="0"/>
        <v>-22.200000000000003</v>
      </c>
      <c r="F17" s="72"/>
      <c r="G17" s="72">
        <v>5.6</v>
      </c>
      <c r="H17" s="72">
        <v>61.100000000000009</v>
      </c>
      <c r="I17" s="72">
        <v>33.299999999999997</v>
      </c>
      <c r="J17" s="72">
        <f t="shared" si="1"/>
        <v>-27.699999999999996</v>
      </c>
    </row>
    <row r="18" spans="1:10" ht="18" customHeight="1">
      <c r="A18" s="67" t="s">
        <v>9</v>
      </c>
      <c r="B18" s="72">
        <v>21.8</v>
      </c>
      <c r="C18" s="72">
        <v>48.1</v>
      </c>
      <c r="D18" s="72">
        <v>30.1</v>
      </c>
      <c r="E18" s="72">
        <f t="shared" si="0"/>
        <v>-8.3000000000000007</v>
      </c>
      <c r="F18" s="72"/>
      <c r="G18" s="72">
        <v>18.100000000000001</v>
      </c>
      <c r="H18" s="72">
        <v>57.000000000000007</v>
      </c>
      <c r="I18" s="72">
        <v>24.9</v>
      </c>
      <c r="J18" s="72">
        <f t="shared" si="1"/>
        <v>-6.7999999999999972</v>
      </c>
    </row>
    <row r="19" spans="1:10" ht="18" customHeight="1">
      <c r="A19" s="67" t="s">
        <v>42</v>
      </c>
      <c r="B19" s="72">
        <v>13.4</v>
      </c>
      <c r="C19" s="72">
        <v>56.999999999999993</v>
      </c>
      <c r="D19" s="72">
        <v>29.6</v>
      </c>
      <c r="E19" s="72">
        <f t="shared" si="0"/>
        <v>-16.200000000000003</v>
      </c>
      <c r="F19" s="72"/>
      <c r="G19" s="72">
        <v>14.8</v>
      </c>
      <c r="H19" s="72">
        <v>55.400000000000006</v>
      </c>
      <c r="I19" s="72">
        <v>29.8</v>
      </c>
      <c r="J19" s="72">
        <f t="shared" si="1"/>
        <v>-15</v>
      </c>
    </row>
    <row r="20" spans="1:10" ht="18" customHeight="1">
      <c r="A20" s="67" t="s">
        <v>43</v>
      </c>
      <c r="B20" s="72">
        <v>21.5</v>
      </c>
      <c r="C20" s="72">
        <v>51.3</v>
      </c>
      <c r="D20" s="72">
        <v>27.2</v>
      </c>
      <c r="E20" s="72">
        <f t="shared" si="0"/>
        <v>-5.6999999999999993</v>
      </c>
      <c r="F20" s="72"/>
      <c r="G20" s="72">
        <v>17.7</v>
      </c>
      <c r="H20" s="72">
        <v>58.9</v>
      </c>
      <c r="I20" s="72">
        <v>23.4</v>
      </c>
      <c r="J20" s="72">
        <f t="shared" si="1"/>
        <v>-5.6999999999999993</v>
      </c>
    </row>
    <row r="21" spans="1:10" ht="32.25" customHeight="1">
      <c r="A21" s="67" t="s">
        <v>58</v>
      </c>
      <c r="B21" s="72">
        <v>16.600000000000001</v>
      </c>
      <c r="C21" s="72">
        <v>54.2</v>
      </c>
      <c r="D21" s="72">
        <v>29.2</v>
      </c>
      <c r="E21" s="72">
        <f t="shared" si="0"/>
        <v>-12.599999999999998</v>
      </c>
      <c r="F21" s="72"/>
      <c r="G21" s="72">
        <v>12.8</v>
      </c>
      <c r="H21" s="72">
        <v>53.900000000000006</v>
      </c>
      <c r="I21" s="72">
        <v>33.299999999999997</v>
      </c>
      <c r="J21" s="72">
        <f t="shared" si="1"/>
        <v>-20.499999999999996</v>
      </c>
    </row>
    <row r="22" spans="1:10" ht="18" customHeight="1">
      <c r="A22" s="67" t="s">
        <v>44</v>
      </c>
      <c r="B22" s="72">
        <v>19</v>
      </c>
      <c r="C22" s="72">
        <v>48.2</v>
      </c>
      <c r="D22" s="72">
        <v>32.799999999999997</v>
      </c>
      <c r="E22" s="72">
        <f t="shared" si="0"/>
        <v>-13.799999999999997</v>
      </c>
      <c r="F22" s="72"/>
      <c r="G22" s="72">
        <v>12.5</v>
      </c>
      <c r="H22" s="72">
        <v>56.5</v>
      </c>
      <c r="I22" s="72">
        <v>31</v>
      </c>
      <c r="J22" s="72">
        <f t="shared" si="1"/>
        <v>-18.5</v>
      </c>
    </row>
    <row r="23" spans="1:10" ht="18" customHeight="1">
      <c r="A23" s="67" t="s">
        <v>13</v>
      </c>
      <c r="B23" s="72">
        <v>8.1999999999999993</v>
      </c>
      <c r="C23" s="72">
        <v>67.900000000000006</v>
      </c>
      <c r="D23" s="72">
        <v>23.9</v>
      </c>
      <c r="E23" s="72">
        <f t="shared" si="0"/>
        <v>-15.7</v>
      </c>
      <c r="F23" s="72"/>
      <c r="G23" s="72">
        <v>6.6</v>
      </c>
      <c r="H23" s="72">
        <v>66.100000000000009</v>
      </c>
      <c r="I23" s="72">
        <v>27.3</v>
      </c>
      <c r="J23" s="72">
        <f t="shared" si="1"/>
        <v>-20.700000000000003</v>
      </c>
    </row>
    <row r="24" spans="1:10" ht="18" customHeight="1">
      <c r="A24" s="67" t="s">
        <v>45</v>
      </c>
      <c r="B24" s="72">
        <v>40</v>
      </c>
      <c r="C24" s="72">
        <v>30</v>
      </c>
      <c r="D24" s="72">
        <v>30</v>
      </c>
      <c r="E24" s="72">
        <f t="shared" si="0"/>
        <v>10</v>
      </c>
      <c r="F24" s="72"/>
      <c r="G24" s="72">
        <v>20</v>
      </c>
      <c r="H24" s="72">
        <v>50</v>
      </c>
      <c r="I24" s="72">
        <v>30</v>
      </c>
      <c r="J24" s="72">
        <f t="shared" si="1"/>
        <v>-10</v>
      </c>
    </row>
    <row r="25" spans="1:10" ht="18" customHeight="1">
      <c r="A25" s="67" t="s">
        <v>46</v>
      </c>
      <c r="B25" s="72">
        <v>14.6</v>
      </c>
      <c r="C25" s="72">
        <v>53.800000000000004</v>
      </c>
      <c r="D25" s="72">
        <v>31.6</v>
      </c>
      <c r="E25" s="72">
        <f t="shared" si="0"/>
        <v>-17</v>
      </c>
      <c r="F25" s="72"/>
      <c r="G25" s="72">
        <v>10.6</v>
      </c>
      <c r="H25" s="72">
        <v>61.600000000000009</v>
      </c>
      <c r="I25" s="72">
        <v>27.8</v>
      </c>
      <c r="J25" s="72">
        <f t="shared" si="1"/>
        <v>-17.200000000000003</v>
      </c>
    </row>
    <row r="26" spans="1:10" ht="18" customHeight="1">
      <c r="A26" s="67" t="s">
        <v>47</v>
      </c>
      <c r="B26" s="72">
        <v>23.7</v>
      </c>
      <c r="C26" s="72">
        <v>54.8</v>
      </c>
      <c r="D26" s="72">
        <v>21.5</v>
      </c>
      <c r="E26" s="72">
        <f t="shared" si="0"/>
        <v>2.1999999999999993</v>
      </c>
      <c r="F26" s="72"/>
      <c r="G26" s="72">
        <v>16.3</v>
      </c>
      <c r="H26" s="72">
        <v>60.900000000000006</v>
      </c>
      <c r="I26" s="72">
        <v>22.8</v>
      </c>
      <c r="J26" s="72">
        <f t="shared" si="1"/>
        <v>-6.5</v>
      </c>
    </row>
    <row r="27" spans="1:10" ht="18" customHeight="1">
      <c r="A27" s="67" t="s">
        <v>48</v>
      </c>
      <c r="B27" s="72">
        <v>18.8</v>
      </c>
      <c r="C27" s="72">
        <v>58.5</v>
      </c>
      <c r="D27" s="72">
        <v>22.7</v>
      </c>
      <c r="E27" s="72">
        <f t="shared" si="0"/>
        <v>-3.8999999999999986</v>
      </c>
      <c r="F27" s="72"/>
      <c r="G27" s="72">
        <v>15.5</v>
      </c>
      <c r="H27" s="72">
        <v>59.4</v>
      </c>
      <c r="I27" s="72">
        <v>25.1</v>
      </c>
      <c r="J27" s="72">
        <f t="shared" si="1"/>
        <v>-9.6000000000000014</v>
      </c>
    </row>
    <row r="28" spans="1:10" ht="18" customHeight="1">
      <c r="A28" s="67" t="s">
        <v>49</v>
      </c>
      <c r="B28" s="72">
        <v>17.5</v>
      </c>
      <c r="C28" s="72">
        <v>55.7</v>
      </c>
      <c r="D28" s="72">
        <v>26.8</v>
      </c>
      <c r="E28" s="72">
        <f t="shared" si="0"/>
        <v>-9.3000000000000007</v>
      </c>
      <c r="F28" s="72"/>
      <c r="G28" s="72">
        <v>14.8</v>
      </c>
      <c r="H28" s="72">
        <v>56.5</v>
      </c>
      <c r="I28" s="72">
        <v>28.7</v>
      </c>
      <c r="J28" s="72">
        <f t="shared" si="1"/>
        <v>-13.899999999999999</v>
      </c>
    </row>
    <row r="29" spans="1:10" ht="18" customHeight="1">
      <c r="A29" s="67" t="s">
        <v>50</v>
      </c>
      <c r="B29" s="72">
        <v>16.7</v>
      </c>
      <c r="C29" s="72">
        <v>53</v>
      </c>
      <c r="D29" s="72">
        <v>30.3</v>
      </c>
      <c r="E29" s="72">
        <f t="shared" si="0"/>
        <v>-13.600000000000001</v>
      </c>
      <c r="F29" s="72"/>
      <c r="G29" s="72">
        <v>10.6</v>
      </c>
      <c r="H29" s="72">
        <v>53.000000000000007</v>
      </c>
      <c r="I29" s="72">
        <v>36.4</v>
      </c>
      <c r="J29" s="72">
        <f t="shared" si="1"/>
        <v>-25.799999999999997</v>
      </c>
    </row>
    <row r="30" spans="1:10" ht="28.5" customHeight="1">
      <c r="A30" s="67" t="s">
        <v>59</v>
      </c>
      <c r="B30" s="72">
        <v>18.399999999999999</v>
      </c>
      <c r="C30" s="72">
        <v>54.099999999999994</v>
      </c>
      <c r="D30" s="72">
        <v>27.5</v>
      </c>
      <c r="E30" s="72">
        <f t="shared" si="0"/>
        <v>-9.1000000000000014</v>
      </c>
      <c r="F30" s="72"/>
      <c r="G30" s="72">
        <v>11.5</v>
      </c>
      <c r="H30" s="72">
        <v>56</v>
      </c>
      <c r="I30" s="72">
        <v>32.5</v>
      </c>
      <c r="J30" s="72">
        <f t="shared" si="1"/>
        <v>-21</v>
      </c>
    </row>
    <row r="31" spans="1:10" ht="29.25" customHeight="1">
      <c r="A31" s="67" t="s">
        <v>60</v>
      </c>
      <c r="B31" s="72">
        <v>27.8</v>
      </c>
      <c r="C31" s="72">
        <v>45.900000000000006</v>
      </c>
      <c r="D31" s="72">
        <v>26.3</v>
      </c>
      <c r="E31" s="72">
        <f t="shared" si="0"/>
        <v>1.5</v>
      </c>
      <c r="F31" s="72"/>
      <c r="G31" s="72">
        <v>20.3</v>
      </c>
      <c r="H31" s="72">
        <v>44.400000000000006</v>
      </c>
      <c r="I31" s="72">
        <v>35.299999999999997</v>
      </c>
      <c r="J31" s="72">
        <f t="shared" si="1"/>
        <v>-14.999999999999996</v>
      </c>
    </row>
    <row r="32" spans="1:10" ht="18" customHeight="1">
      <c r="A32" s="67" t="s">
        <v>51</v>
      </c>
      <c r="B32" s="72">
        <v>24.8</v>
      </c>
      <c r="C32" s="72">
        <v>47</v>
      </c>
      <c r="D32" s="72">
        <v>28.2</v>
      </c>
      <c r="E32" s="72">
        <f t="shared" si="0"/>
        <v>-3.3999999999999986</v>
      </c>
      <c r="F32" s="72"/>
      <c r="G32" s="72">
        <v>21.6</v>
      </c>
      <c r="H32" s="72">
        <v>52.500000000000007</v>
      </c>
      <c r="I32" s="72">
        <v>25.9</v>
      </c>
      <c r="J32" s="72">
        <f t="shared" si="1"/>
        <v>-4.2999999999999972</v>
      </c>
    </row>
    <row r="33" spans="1:10" ht="24" customHeight="1">
      <c r="A33" s="67" t="s">
        <v>52</v>
      </c>
      <c r="B33" s="72">
        <v>21.1</v>
      </c>
      <c r="C33" s="72">
        <v>53.7</v>
      </c>
      <c r="D33" s="72">
        <v>25.2</v>
      </c>
      <c r="E33" s="72">
        <f t="shared" si="0"/>
        <v>-4.0999999999999979</v>
      </c>
      <c r="F33" s="72"/>
      <c r="G33" s="72">
        <v>19.7</v>
      </c>
      <c r="H33" s="72">
        <v>56.5</v>
      </c>
      <c r="I33" s="72">
        <v>23.8</v>
      </c>
      <c r="J33" s="72">
        <f t="shared" si="1"/>
        <v>-4.1000000000000014</v>
      </c>
    </row>
    <row r="34" spans="1:10" ht="18" customHeight="1">
      <c r="A34" s="67" t="s">
        <v>53</v>
      </c>
      <c r="B34" s="72">
        <v>26.2</v>
      </c>
      <c r="C34" s="72">
        <v>39.299999999999997</v>
      </c>
      <c r="D34" s="72">
        <v>34.5</v>
      </c>
      <c r="E34" s="72">
        <f t="shared" si="0"/>
        <v>-8.3000000000000007</v>
      </c>
      <c r="F34" s="72"/>
      <c r="G34" s="72">
        <v>19.100000000000001</v>
      </c>
      <c r="H34" s="72">
        <v>59.500000000000007</v>
      </c>
      <c r="I34" s="72">
        <v>21.4</v>
      </c>
      <c r="J34" s="72">
        <f t="shared" si="1"/>
        <v>-2.2999999999999972</v>
      </c>
    </row>
    <row r="35" spans="1:10" ht="18" customHeight="1">
      <c r="A35" s="67" t="s">
        <v>54</v>
      </c>
      <c r="B35" s="72">
        <v>12.8</v>
      </c>
      <c r="C35" s="72">
        <v>60.7</v>
      </c>
      <c r="D35" s="72">
        <v>26.5</v>
      </c>
      <c r="E35" s="72">
        <f t="shared" si="0"/>
        <v>-13.7</v>
      </c>
      <c r="F35" s="72"/>
      <c r="G35" s="72">
        <v>17.399999999999999</v>
      </c>
      <c r="H35" s="72">
        <v>56.499999999999993</v>
      </c>
      <c r="I35" s="72">
        <v>26.1</v>
      </c>
      <c r="J35" s="72">
        <f t="shared" si="1"/>
        <v>-8.7000000000000028</v>
      </c>
    </row>
    <row r="36" spans="1:10" ht="18" customHeight="1">
      <c r="A36" s="67" t="s">
        <v>55</v>
      </c>
      <c r="B36" s="72">
        <v>18.7</v>
      </c>
      <c r="C36" s="72">
        <v>60.5</v>
      </c>
      <c r="D36" s="72">
        <v>20.8</v>
      </c>
      <c r="E36" s="72">
        <f t="shared" si="0"/>
        <v>-2.1000000000000014</v>
      </c>
      <c r="F36" s="72"/>
      <c r="G36" s="72">
        <v>11.3</v>
      </c>
      <c r="H36" s="72">
        <v>63.400000000000006</v>
      </c>
      <c r="I36" s="72">
        <v>25.3</v>
      </c>
      <c r="J36" s="72">
        <f t="shared" si="1"/>
        <v>-14</v>
      </c>
    </row>
    <row r="37" spans="1:10" ht="18" customHeight="1">
      <c r="A37" s="67" t="s">
        <v>26</v>
      </c>
      <c r="B37" s="72">
        <v>15.5</v>
      </c>
      <c r="C37" s="72">
        <v>55.2</v>
      </c>
      <c r="D37" s="72">
        <v>29.3</v>
      </c>
      <c r="E37" s="72">
        <f t="shared" si="0"/>
        <v>-13.8</v>
      </c>
      <c r="F37" s="72"/>
      <c r="G37" s="72">
        <v>9.8000000000000007</v>
      </c>
      <c r="H37" s="72">
        <v>65.800000000000011</v>
      </c>
      <c r="I37" s="72">
        <v>24.4</v>
      </c>
      <c r="J37" s="72">
        <f t="shared" si="1"/>
        <v>-14.599999999999998</v>
      </c>
    </row>
    <row r="38" spans="1:10" ht="26.25" customHeight="1">
      <c r="A38" s="91" t="s">
        <v>27</v>
      </c>
      <c r="B38" s="92">
        <v>5.9</v>
      </c>
      <c r="C38" s="92">
        <v>67.399999999999991</v>
      </c>
      <c r="D38" s="92">
        <v>26.7</v>
      </c>
      <c r="E38" s="92">
        <f t="shared" si="0"/>
        <v>-20.799999999999997</v>
      </c>
      <c r="F38" s="92"/>
      <c r="G38" s="92">
        <v>7</v>
      </c>
      <c r="H38" s="92">
        <v>73</v>
      </c>
      <c r="I38" s="92">
        <v>20</v>
      </c>
      <c r="J38" s="92">
        <f t="shared" si="1"/>
        <v>-13</v>
      </c>
    </row>
    <row r="39" spans="1:10">
      <c r="A39" s="12"/>
      <c r="B39" s="10"/>
      <c r="C39" s="10"/>
      <c r="D39" s="10"/>
      <c r="E39" s="10"/>
      <c r="F39" s="10"/>
      <c r="G39" s="10"/>
      <c r="H39" s="10"/>
      <c r="I39" s="10"/>
      <c r="J39" s="10"/>
    </row>
    <row r="40" spans="1:10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>
      <c r="A43" s="12"/>
      <c r="B43" s="10"/>
      <c r="C43" s="10"/>
      <c r="D43" s="10"/>
      <c r="E43" s="10"/>
      <c r="F43" s="10"/>
      <c r="G43" s="10"/>
      <c r="H43" s="10"/>
      <c r="I43" s="10"/>
      <c r="J43" s="10"/>
    </row>
  </sheetData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topLeftCell="B1" zoomScaleNormal="100" workbookViewId="0">
      <selection activeCell="J31" sqref="J31"/>
    </sheetView>
  </sheetViews>
  <sheetFormatPr defaultRowHeight="1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6.5" customHeight="1">
      <c r="A1" s="9" t="s">
        <v>67</v>
      </c>
    </row>
    <row r="2" spans="1:10" ht="46.5" customHeight="1">
      <c r="A2" s="129" t="s">
        <v>91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20.25" customHeight="1">
      <c r="A3" s="124" t="str">
        <f>+'B01'!A3:J3</f>
        <v>Quý I năm 2021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0" ht="16.5" customHeight="1">
      <c r="A4" s="125" t="s">
        <v>3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0" ht="30" customHeight="1">
      <c r="A5" s="126"/>
      <c r="B5" s="122" t="str">
        <f>+'B01'!B5:E5</f>
        <v>Dự báo quý I/2021
so với quý IV/2020</v>
      </c>
      <c r="C5" s="122"/>
      <c r="D5" s="122"/>
      <c r="E5" s="122"/>
      <c r="F5" s="100"/>
      <c r="G5" s="122" t="str">
        <f>+'B01'!G5:J5</f>
        <v>Dự báo quý II/2021
so với quý I/2021</v>
      </c>
      <c r="H5" s="122"/>
      <c r="I5" s="122"/>
      <c r="J5" s="122"/>
    </row>
    <row r="6" spans="1:10" ht="15" customHeight="1">
      <c r="A6" s="127"/>
      <c r="B6" s="117" t="s">
        <v>83</v>
      </c>
      <c r="C6" s="117" t="s">
        <v>0</v>
      </c>
      <c r="D6" s="117" t="s">
        <v>84</v>
      </c>
      <c r="E6" s="117" t="s">
        <v>2</v>
      </c>
      <c r="F6" s="97"/>
      <c r="G6" s="117" t="s">
        <v>83</v>
      </c>
      <c r="H6" s="117" t="s">
        <v>0</v>
      </c>
      <c r="I6" s="117" t="s">
        <v>84</v>
      </c>
      <c r="J6" s="117" t="s">
        <v>2</v>
      </c>
    </row>
    <row r="7" spans="1:10" ht="20.25" customHeight="1">
      <c r="A7" s="128"/>
      <c r="B7" s="118"/>
      <c r="C7" s="118"/>
      <c r="D7" s="118"/>
      <c r="E7" s="118"/>
      <c r="F7" s="99"/>
      <c r="G7" s="118"/>
      <c r="H7" s="118"/>
      <c r="I7" s="118"/>
      <c r="J7" s="118"/>
    </row>
    <row r="8" spans="1:10" ht="6" customHeight="1">
      <c r="A8" s="110"/>
      <c r="B8" s="97"/>
      <c r="C8" s="97"/>
      <c r="D8" s="97"/>
      <c r="E8" s="97"/>
      <c r="F8" s="97"/>
      <c r="G8" s="97"/>
      <c r="H8" s="97"/>
      <c r="I8" s="97"/>
      <c r="J8" s="97"/>
    </row>
    <row r="9" spans="1:10" ht="16.5" customHeight="1">
      <c r="A9" s="84" t="s">
        <v>56</v>
      </c>
      <c r="B9" s="86">
        <v>27.5</v>
      </c>
      <c r="C9" s="86">
        <v>64.599999999999994</v>
      </c>
      <c r="D9" s="86">
        <v>7.9</v>
      </c>
      <c r="E9" s="86">
        <f>+B9-D9</f>
        <v>19.600000000000001</v>
      </c>
      <c r="F9" s="86"/>
      <c r="G9" s="86">
        <v>22.1</v>
      </c>
      <c r="H9" s="86">
        <v>68.2</v>
      </c>
      <c r="I9" s="86">
        <v>9.6999999999999993</v>
      </c>
      <c r="J9" s="86">
        <f>+G9-I9</f>
        <v>12.400000000000002</v>
      </c>
    </row>
    <row r="10" spans="1:10">
      <c r="A10" s="65" t="s">
        <v>31</v>
      </c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>
      <c r="A11" s="67" t="s">
        <v>30</v>
      </c>
      <c r="B11" s="72">
        <v>29.1</v>
      </c>
      <c r="C11" s="72">
        <v>63.600000000000009</v>
      </c>
      <c r="D11" s="72">
        <v>7.3</v>
      </c>
      <c r="E11" s="72">
        <f>+B11-D11</f>
        <v>21.8</v>
      </c>
      <c r="F11" s="72"/>
      <c r="G11" s="72">
        <v>23.3</v>
      </c>
      <c r="H11" s="72">
        <v>67.100000000000009</v>
      </c>
      <c r="I11" s="72">
        <v>9.6</v>
      </c>
      <c r="J11" s="72">
        <f>+G11-I11</f>
        <v>13.700000000000001</v>
      </c>
    </row>
    <row r="12" spans="1:10" ht="16.5" customHeight="1">
      <c r="A12" s="67" t="s">
        <v>4</v>
      </c>
      <c r="B12" s="72">
        <v>25.5</v>
      </c>
      <c r="C12" s="72">
        <v>66.5</v>
      </c>
      <c r="D12" s="72">
        <v>8</v>
      </c>
      <c r="E12" s="72">
        <f t="shared" ref="E12:E38" si="0">+B12-D12</f>
        <v>17.5</v>
      </c>
      <c r="F12" s="72"/>
      <c r="G12" s="72">
        <v>20.399999999999999</v>
      </c>
      <c r="H12" s="72">
        <v>69.3</v>
      </c>
      <c r="I12" s="72">
        <v>10.3</v>
      </c>
      <c r="J12" s="72">
        <f t="shared" ref="J12:J38" si="1">+G12-I12</f>
        <v>10.099999999999998</v>
      </c>
    </row>
    <row r="13" spans="1:10" ht="16.5" customHeight="1">
      <c r="A13" s="67" t="s">
        <v>5</v>
      </c>
      <c r="B13" s="72">
        <v>32.1</v>
      </c>
      <c r="C13" s="72">
        <v>60.100000000000009</v>
      </c>
      <c r="D13" s="72">
        <v>7.8</v>
      </c>
      <c r="E13" s="72">
        <f t="shared" si="0"/>
        <v>24.3</v>
      </c>
      <c r="F13" s="72"/>
      <c r="G13" s="72">
        <v>26.1</v>
      </c>
      <c r="H13" s="72">
        <v>65.5</v>
      </c>
      <c r="I13" s="72">
        <v>8.4</v>
      </c>
      <c r="J13" s="72">
        <f t="shared" si="1"/>
        <v>17.700000000000003</v>
      </c>
    </row>
    <row r="14" spans="1:10" ht="14.25" customHeight="1">
      <c r="A14" s="65" t="s">
        <v>29</v>
      </c>
      <c r="B14" s="73">
        <v>27.5</v>
      </c>
      <c r="C14" s="73">
        <v>64.599999999999994</v>
      </c>
      <c r="D14" s="73">
        <v>7.9</v>
      </c>
      <c r="E14" s="73">
        <f t="shared" si="0"/>
        <v>19.600000000000001</v>
      </c>
      <c r="F14" s="73"/>
      <c r="G14" s="73">
        <v>22.1</v>
      </c>
      <c r="H14" s="73">
        <v>68.2</v>
      </c>
      <c r="I14" s="73">
        <v>9.6999999999999993</v>
      </c>
      <c r="J14" s="73">
        <f t="shared" si="1"/>
        <v>12.400000000000002</v>
      </c>
    </row>
    <row r="15" spans="1:10" ht="19.5" customHeight="1">
      <c r="A15" s="67" t="s">
        <v>6</v>
      </c>
      <c r="B15" s="72">
        <v>32.9</v>
      </c>
      <c r="C15" s="72">
        <v>58.3</v>
      </c>
      <c r="D15" s="72">
        <v>8.8000000000000007</v>
      </c>
      <c r="E15" s="72">
        <f t="shared" si="0"/>
        <v>24.099999999999998</v>
      </c>
      <c r="F15" s="72"/>
      <c r="G15" s="72">
        <v>23.3</v>
      </c>
      <c r="H15" s="72">
        <v>64.900000000000006</v>
      </c>
      <c r="I15" s="72">
        <v>11.8</v>
      </c>
      <c r="J15" s="72">
        <f t="shared" si="1"/>
        <v>11.5</v>
      </c>
    </row>
    <row r="16" spans="1:10" ht="19.5" customHeight="1">
      <c r="A16" s="67" t="s">
        <v>7</v>
      </c>
      <c r="B16" s="72">
        <v>28.9</v>
      </c>
      <c r="C16" s="72">
        <v>65.599999999999994</v>
      </c>
      <c r="D16" s="72">
        <v>5.5</v>
      </c>
      <c r="E16" s="72">
        <f t="shared" si="0"/>
        <v>23.4</v>
      </c>
      <c r="F16" s="72"/>
      <c r="G16" s="72">
        <v>19.100000000000001</v>
      </c>
      <c r="H16" s="72">
        <v>69</v>
      </c>
      <c r="I16" s="72">
        <v>11.9</v>
      </c>
      <c r="J16" s="72">
        <f t="shared" si="1"/>
        <v>7.2000000000000011</v>
      </c>
    </row>
    <row r="17" spans="1:10" ht="19.5" customHeight="1">
      <c r="A17" s="67" t="s">
        <v>8</v>
      </c>
      <c r="B17" s="72">
        <v>16.7</v>
      </c>
      <c r="C17" s="72">
        <v>72.2</v>
      </c>
      <c r="D17" s="72">
        <v>11.1</v>
      </c>
      <c r="E17" s="72">
        <f t="shared" si="0"/>
        <v>5.6</v>
      </c>
      <c r="F17" s="72"/>
      <c r="G17" s="72">
        <v>5.6</v>
      </c>
      <c r="H17" s="72">
        <v>94.4</v>
      </c>
      <c r="I17" s="72">
        <v>0</v>
      </c>
      <c r="J17" s="72">
        <f t="shared" si="1"/>
        <v>5.6</v>
      </c>
    </row>
    <row r="18" spans="1:10" ht="18.75" customHeight="1">
      <c r="A18" s="67" t="s">
        <v>9</v>
      </c>
      <c r="B18" s="72">
        <v>30.1</v>
      </c>
      <c r="C18" s="72">
        <v>62.400000000000006</v>
      </c>
      <c r="D18" s="72">
        <v>7.5</v>
      </c>
      <c r="E18" s="72">
        <f t="shared" si="0"/>
        <v>22.6</v>
      </c>
      <c r="F18" s="72"/>
      <c r="G18" s="72">
        <v>24.5</v>
      </c>
      <c r="H18" s="72">
        <v>66.8</v>
      </c>
      <c r="I18" s="72">
        <v>8.6999999999999993</v>
      </c>
      <c r="J18" s="72">
        <f t="shared" si="1"/>
        <v>15.8</v>
      </c>
    </row>
    <row r="19" spans="1:10" ht="18.75" customHeight="1">
      <c r="A19" s="67" t="s">
        <v>10</v>
      </c>
      <c r="B19" s="72">
        <v>25.6</v>
      </c>
      <c r="C19" s="72">
        <v>63.7</v>
      </c>
      <c r="D19" s="72">
        <v>10.7</v>
      </c>
      <c r="E19" s="72">
        <f t="shared" si="0"/>
        <v>14.900000000000002</v>
      </c>
      <c r="F19" s="72"/>
      <c r="G19" s="72">
        <v>30</v>
      </c>
      <c r="H19" s="72">
        <v>59.7</v>
      </c>
      <c r="I19" s="72">
        <v>10.3</v>
      </c>
      <c r="J19" s="72">
        <f t="shared" si="1"/>
        <v>19.7</v>
      </c>
    </row>
    <row r="20" spans="1:10" ht="17.25" customHeight="1">
      <c r="A20" s="67" t="s">
        <v>11</v>
      </c>
      <c r="B20" s="72">
        <v>29.8</v>
      </c>
      <c r="C20" s="72">
        <v>63.2</v>
      </c>
      <c r="D20" s="72">
        <v>7</v>
      </c>
      <c r="E20" s="72">
        <f t="shared" si="0"/>
        <v>22.8</v>
      </c>
      <c r="F20" s="72"/>
      <c r="G20" s="72">
        <v>16.5</v>
      </c>
      <c r="H20" s="72">
        <v>75.900000000000006</v>
      </c>
      <c r="I20" s="72">
        <v>7.6</v>
      </c>
      <c r="J20" s="72">
        <f t="shared" si="1"/>
        <v>8.9</v>
      </c>
    </row>
    <row r="21" spans="1:10" ht="29.25" customHeight="1">
      <c r="A21" s="67" t="s">
        <v>65</v>
      </c>
      <c r="B21" s="72">
        <v>25.3</v>
      </c>
      <c r="C21" s="72">
        <v>67.600000000000009</v>
      </c>
      <c r="D21" s="72">
        <v>7.1</v>
      </c>
      <c r="E21" s="72">
        <f t="shared" si="0"/>
        <v>18.200000000000003</v>
      </c>
      <c r="F21" s="72"/>
      <c r="G21" s="72">
        <v>20.7</v>
      </c>
      <c r="H21" s="72">
        <v>71.8</v>
      </c>
      <c r="I21" s="72">
        <v>7.5</v>
      </c>
      <c r="J21" s="72">
        <f t="shared" si="1"/>
        <v>13.2</v>
      </c>
    </row>
    <row r="22" spans="1:10" ht="19.5" customHeight="1">
      <c r="A22" s="67" t="s">
        <v>12</v>
      </c>
      <c r="B22" s="72">
        <v>28.5</v>
      </c>
      <c r="C22" s="72">
        <v>63.7</v>
      </c>
      <c r="D22" s="72">
        <v>7.8</v>
      </c>
      <c r="E22" s="72">
        <f t="shared" si="0"/>
        <v>20.7</v>
      </c>
      <c r="F22" s="72"/>
      <c r="G22" s="72">
        <v>15.1</v>
      </c>
      <c r="H22" s="72">
        <v>71.100000000000009</v>
      </c>
      <c r="I22" s="72">
        <v>13.8</v>
      </c>
      <c r="J22" s="72">
        <f t="shared" si="1"/>
        <v>1.2999999999999989</v>
      </c>
    </row>
    <row r="23" spans="1:10" ht="19.5" customHeight="1">
      <c r="A23" s="67" t="s">
        <v>13</v>
      </c>
      <c r="B23" s="72">
        <v>20.7</v>
      </c>
      <c r="C23" s="72">
        <v>74.899999999999991</v>
      </c>
      <c r="D23" s="72">
        <v>4.4000000000000004</v>
      </c>
      <c r="E23" s="72">
        <f t="shared" si="0"/>
        <v>16.299999999999997</v>
      </c>
      <c r="F23" s="72"/>
      <c r="G23" s="72">
        <v>21.4</v>
      </c>
      <c r="H23" s="72">
        <v>73.599999999999994</v>
      </c>
      <c r="I23" s="72">
        <v>5</v>
      </c>
      <c r="J23" s="72">
        <f t="shared" si="1"/>
        <v>16.399999999999999</v>
      </c>
    </row>
    <row r="24" spans="1:10" ht="19.5" customHeight="1">
      <c r="A24" s="67" t="s">
        <v>14</v>
      </c>
      <c r="B24" s="72">
        <v>50</v>
      </c>
      <c r="C24" s="72">
        <v>40</v>
      </c>
      <c r="D24" s="72">
        <v>10</v>
      </c>
      <c r="E24" s="72">
        <f t="shared" si="0"/>
        <v>40</v>
      </c>
      <c r="F24" s="72"/>
      <c r="G24" s="72">
        <v>40</v>
      </c>
      <c r="H24" s="72">
        <v>50</v>
      </c>
      <c r="I24" s="72">
        <v>10</v>
      </c>
      <c r="J24" s="72">
        <f t="shared" si="1"/>
        <v>30</v>
      </c>
    </row>
    <row r="25" spans="1:10" ht="19.5" customHeight="1">
      <c r="A25" s="67" t="s">
        <v>15</v>
      </c>
      <c r="B25" s="72">
        <v>29.2</v>
      </c>
      <c r="C25" s="72">
        <v>63.9</v>
      </c>
      <c r="D25" s="72">
        <v>6.9</v>
      </c>
      <c r="E25" s="72">
        <f t="shared" si="0"/>
        <v>22.299999999999997</v>
      </c>
      <c r="F25" s="72"/>
      <c r="G25" s="72">
        <v>19.3</v>
      </c>
      <c r="H25" s="72">
        <v>73.7</v>
      </c>
      <c r="I25" s="72">
        <v>7</v>
      </c>
      <c r="J25" s="72">
        <f t="shared" si="1"/>
        <v>12.3</v>
      </c>
    </row>
    <row r="26" spans="1:10" ht="19.5" customHeight="1">
      <c r="A26" s="67" t="s">
        <v>16</v>
      </c>
      <c r="B26" s="72">
        <v>28</v>
      </c>
      <c r="C26" s="72">
        <v>61.2</v>
      </c>
      <c r="D26" s="72">
        <v>10.8</v>
      </c>
      <c r="E26" s="72">
        <f t="shared" si="0"/>
        <v>17.2</v>
      </c>
      <c r="F26" s="72"/>
      <c r="G26" s="72">
        <v>20.7</v>
      </c>
      <c r="H26" s="72">
        <v>68.399999999999991</v>
      </c>
      <c r="I26" s="72">
        <v>10.9</v>
      </c>
      <c r="J26" s="72">
        <f t="shared" si="1"/>
        <v>9.7999999999999989</v>
      </c>
    </row>
    <row r="27" spans="1:10" ht="19.5" customHeight="1">
      <c r="A27" s="67" t="s">
        <v>17</v>
      </c>
      <c r="B27" s="72">
        <v>22.6</v>
      </c>
      <c r="C27" s="72">
        <v>70.100000000000009</v>
      </c>
      <c r="D27" s="72">
        <v>7.3</v>
      </c>
      <c r="E27" s="72">
        <f t="shared" si="0"/>
        <v>15.3</v>
      </c>
      <c r="F27" s="72"/>
      <c r="G27" s="72">
        <v>19.7</v>
      </c>
      <c r="H27" s="72">
        <v>70.399999999999991</v>
      </c>
      <c r="I27" s="72">
        <v>9.9</v>
      </c>
      <c r="J27" s="72">
        <f t="shared" si="1"/>
        <v>9.7999999999999989</v>
      </c>
    </row>
    <row r="28" spans="1:10" ht="19.5" customHeight="1">
      <c r="A28" s="67" t="s">
        <v>18</v>
      </c>
      <c r="B28" s="72">
        <v>26</v>
      </c>
      <c r="C28" s="72">
        <v>65.7</v>
      </c>
      <c r="D28" s="72">
        <v>8.3000000000000007</v>
      </c>
      <c r="E28" s="72">
        <f t="shared" si="0"/>
        <v>17.7</v>
      </c>
      <c r="F28" s="72"/>
      <c r="G28" s="72">
        <v>25.4</v>
      </c>
      <c r="H28" s="72">
        <v>64.399999999999991</v>
      </c>
      <c r="I28" s="72">
        <v>10.199999999999999</v>
      </c>
      <c r="J28" s="72">
        <f t="shared" si="1"/>
        <v>15.2</v>
      </c>
    </row>
    <row r="29" spans="1:10" ht="19.5" customHeight="1">
      <c r="A29" s="67" t="s">
        <v>19</v>
      </c>
      <c r="B29" s="72">
        <v>36.4</v>
      </c>
      <c r="C29" s="72">
        <v>51.5</v>
      </c>
      <c r="D29" s="72">
        <v>12.1</v>
      </c>
      <c r="E29" s="72">
        <f t="shared" si="0"/>
        <v>24.299999999999997</v>
      </c>
      <c r="F29" s="72"/>
      <c r="G29" s="72">
        <v>29.8</v>
      </c>
      <c r="H29" s="72">
        <v>58</v>
      </c>
      <c r="I29" s="72">
        <v>12.2</v>
      </c>
      <c r="J29" s="72">
        <f t="shared" si="1"/>
        <v>17.600000000000001</v>
      </c>
    </row>
    <row r="30" spans="1:10" ht="28.5" customHeight="1">
      <c r="A30" s="67" t="s">
        <v>59</v>
      </c>
      <c r="B30" s="72">
        <v>24.7</v>
      </c>
      <c r="C30" s="72">
        <v>68.3</v>
      </c>
      <c r="D30" s="72">
        <v>7</v>
      </c>
      <c r="E30" s="72">
        <f t="shared" si="0"/>
        <v>17.7</v>
      </c>
      <c r="F30" s="72"/>
      <c r="G30" s="72">
        <v>20.399999999999999</v>
      </c>
      <c r="H30" s="72">
        <v>71.199999999999989</v>
      </c>
      <c r="I30" s="72">
        <v>8.4</v>
      </c>
      <c r="J30" s="72">
        <f t="shared" si="1"/>
        <v>11.999999999999998</v>
      </c>
    </row>
    <row r="31" spans="1:10" ht="30" customHeight="1">
      <c r="A31" s="67" t="s">
        <v>20</v>
      </c>
      <c r="B31" s="72">
        <v>33.1</v>
      </c>
      <c r="C31" s="72">
        <v>59.400000000000006</v>
      </c>
      <c r="D31" s="72">
        <v>7.5</v>
      </c>
      <c r="E31" s="72">
        <f t="shared" si="0"/>
        <v>25.6</v>
      </c>
      <c r="F31" s="72"/>
      <c r="G31" s="72">
        <v>29</v>
      </c>
      <c r="H31" s="72">
        <v>58.8</v>
      </c>
      <c r="I31" s="72">
        <v>12.2</v>
      </c>
      <c r="J31" s="72">
        <f t="shared" si="1"/>
        <v>16.8</v>
      </c>
    </row>
    <row r="32" spans="1:10" ht="19.5" customHeight="1">
      <c r="A32" s="67" t="s">
        <v>21</v>
      </c>
      <c r="B32" s="72">
        <v>35.9</v>
      </c>
      <c r="C32" s="72">
        <v>53.8</v>
      </c>
      <c r="D32" s="72">
        <v>10.3</v>
      </c>
      <c r="E32" s="72">
        <f t="shared" si="0"/>
        <v>25.599999999999998</v>
      </c>
      <c r="F32" s="72"/>
      <c r="G32" s="72">
        <v>28.5</v>
      </c>
      <c r="H32" s="72">
        <v>58.6</v>
      </c>
      <c r="I32" s="72">
        <v>12.9</v>
      </c>
      <c r="J32" s="72">
        <f t="shared" si="1"/>
        <v>15.6</v>
      </c>
    </row>
    <row r="33" spans="1:10" ht="24" customHeight="1">
      <c r="A33" s="67" t="s">
        <v>22</v>
      </c>
      <c r="B33" s="72">
        <v>27.7</v>
      </c>
      <c r="C33" s="72">
        <v>61.5</v>
      </c>
      <c r="D33" s="72">
        <v>10.8</v>
      </c>
      <c r="E33" s="72">
        <f t="shared" si="0"/>
        <v>16.899999999999999</v>
      </c>
      <c r="F33" s="72"/>
      <c r="G33" s="72">
        <v>23.8</v>
      </c>
      <c r="H33" s="72">
        <v>62.6</v>
      </c>
      <c r="I33" s="72">
        <v>13.6</v>
      </c>
      <c r="J33" s="72">
        <f t="shared" si="1"/>
        <v>10.200000000000001</v>
      </c>
    </row>
    <row r="34" spans="1:10" ht="19.5" customHeight="1">
      <c r="A34" s="67" t="s">
        <v>23</v>
      </c>
      <c r="B34" s="72">
        <v>40.5</v>
      </c>
      <c r="C34" s="72">
        <v>50</v>
      </c>
      <c r="D34" s="72">
        <v>9.5</v>
      </c>
      <c r="E34" s="72">
        <f t="shared" si="0"/>
        <v>31</v>
      </c>
      <c r="F34" s="72"/>
      <c r="G34" s="72">
        <v>21.4</v>
      </c>
      <c r="H34" s="72">
        <v>69.099999999999994</v>
      </c>
      <c r="I34" s="72">
        <v>9.5</v>
      </c>
      <c r="J34" s="72">
        <f t="shared" si="1"/>
        <v>11.899999999999999</v>
      </c>
    </row>
    <row r="35" spans="1:10" ht="19.5" customHeight="1">
      <c r="A35" s="67" t="s">
        <v>24</v>
      </c>
      <c r="B35" s="72">
        <v>24.8</v>
      </c>
      <c r="C35" s="72">
        <v>70.900000000000006</v>
      </c>
      <c r="D35" s="72">
        <v>4.3</v>
      </c>
      <c r="E35" s="72">
        <f t="shared" si="0"/>
        <v>20.5</v>
      </c>
      <c r="F35" s="72"/>
      <c r="G35" s="72">
        <v>25.2</v>
      </c>
      <c r="H35" s="72">
        <v>68.7</v>
      </c>
      <c r="I35" s="72">
        <v>6.1</v>
      </c>
      <c r="J35" s="72">
        <f t="shared" si="1"/>
        <v>19.100000000000001</v>
      </c>
    </row>
    <row r="36" spans="1:10" ht="19.5" customHeight="1">
      <c r="A36" s="67" t="s">
        <v>25</v>
      </c>
      <c r="B36" s="72">
        <v>24.5</v>
      </c>
      <c r="C36" s="72">
        <v>69.599999999999994</v>
      </c>
      <c r="D36" s="72">
        <v>5.9</v>
      </c>
      <c r="E36" s="72">
        <f t="shared" si="0"/>
        <v>18.600000000000001</v>
      </c>
      <c r="F36" s="72"/>
      <c r="G36" s="72">
        <v>17.2</v>
      </c>
      <c r="H36" s="72">
        <v>73.899999999999991</v>
      </c>
      <c r="I36" s="72">
        <v>8.9</v>
      </c>
      <c r="J36" s="72">
        <f t="shared" si="1"/>
        <v>8.2999999999999989</v>
      </c>
    </row>
    <row r="37" spans="1:10" ht="19.5" customHeight="1">
      <c r="A37" s="67" t="s">
        <v>26</v>
      </c>
      <c r="B37" s="72">
        <v>27.1</v>
      </c>
      <c r="C37" s="72">
        <v>62.2</v>
      </c>
      <c r="D37" s="72">
        <v>10.7</v>
      </c>
      <c r="E37" s="72">
        <f t="shared" si="0"/>
        <v>16.400000000000002</v>
      </c>
      <c r="F37" s="72"/>
      <c r="G37" s="72">
        <v>16.3</v>
      </c>
      <c r="H37" s="72">
        <v>73.900000000000006</v>
      </c>
      <c r="I37" s="72">
        <v>9.8000000000000007</v>
      </c>
      <c r="J37" s="72">
        <f t="shared" si="1"/>
        <v>6.5</v>
      </c>
    </row>
    <row r="38" spans="1:10" ht="26.25" customHeight="1">
      <c r="A38" s="91" t="s">
        <v>27</v>
      </c>
      <c r="B38" s="92">
        <v>15.8</v>
      </c>
      <c r="C38" s="92">
        <v>79.2</v>
      </c>
      <c r="D38" s="92">
        <v>5</v>
      </c>
      <c r="E38" s="92">
        <f t="shared" si="0"/>
        <v>10.8</v>
      </c>
      <c r="F38" s="92"/>
      <c r="G38" s="92">
        <v>17</v>
      </c>
      <c r="H38" s="92">
        <v>73</v>
      </c>
      <c r="I38" s="92">
        <v>10</v>
      </c>
      <c r="J38" s="92">
        <f t="shared" si="1"/>
        <v>7</v>
      </c>
    </row>
  </sheetData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1"/>
  <sheetViews>
    <sheetView zoomScaleNormal="100" workbookViewId="0">
      <selection activeCell="J31" sqref="J31"/>
    </sheetView>
  </sheetViews>
  <sheetFormatPr defaultRowHeight="1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0" ht="16.5" customHeight="1">
      <c r="A1" s="9" t="s">
        <v>97</v>
      </c>
    </row>
    <row r="2" spans="1:10" ht="46.5" customHeight="1">
      <c r="A2" s="129" t="s">
        <v>92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20.25" customHeight="1">
      <c r="A3" s="124" t="str">
        <f>+'B01'!A3:J3</f>
        <v>Quý I năm 2021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0" ht="16.5" customHeight="1">
      <c r="A4" s="125" t="s">
        <v>3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0" ht="27" customHeight="1">
      <c r="A5" s="126"/>
      <c r="B5" s="122" t="str">
        <f>+'B01'!B5:E5</f>
        <v>Dự báo quý I/2021
so với quý IV/2020</v>
      </c>
      <c r="C5" s="122"/>
      <c r="D5" s="122"/>
      <c r="E5" s="122"/>
      <c r="F5" s="100"/>
      <c r="G5" s="122" t="str">
        <f>+'B01'!G5:J5</f>
        <v>Dự báo quý II/2021
so với quý I/2021</v>
      </c>
      <c r="H5" s="122"/>
      <c r="I5" s="122"/>
      <c r="J5" s="122"/>
    </row>
    <row r="6" spans="1:10" ht="15" customHeight="1">
      <c r="A6" s="127"/>
      <c r="B6" s="117" t="s">
        <v>83</v>
      </c>
      <c r="C6" s="117" t="s">
        <v>0</v>
      </c>
      <c r="D6" s="117" t="s">
        <v>84</v>
      </c>
      <c r="E6" s="117" t="s">
        <v>2</v>
      </c>
      <c r="F6" s="97"/>
      <c r="G6" s="117" t="s">
        <v>83</v>
      </c>
      <c r="H6" s="117" t="s">
        <v>0</v>
      </c>
      <c r="I6" s="117" t="s">
        <v>84</v>
      </c>
      <c r="J6" s="117" t="s">
        <v>2</v>
      </c>
    </row>
    <row r="7" spans="1:10" ht="18" customHeight="1">
      <c r="A7" s="128"/>
      <c r="B7" s="118"/>
      <c r="C7" s="118"/>
      <c r="D7" s="118"/>
      <c r="E7" s="118"/>
      <c r="F7" s="99"/>
      <c r="G7" s="118"/>
      <c r="H7" s="118"/>
      <c r="I7" s="118"/>
      <c r="J7" s="118"/>
    </row>
    <row r="8" spans="1:10" ht="6" customHeight="1">
      <c r="A8" s="110"/>
      <c r="B8" s="97"/>
      <c r="C8" s="97"/>
      <c r="D8" s="97"/>
      <c r="E8" s="97"/>
      <c r="F8" s="97"/>
      <c r="G8" s="97"/>
      <c r="H8" s="97"/>
      <c r="I8" s="97"/>
      <c r="J8" s="97"/>
    </row>
    <row r="9" spans="1:10" ht="18.75" customHeight="1">
      <c r="A9" s="84" t="s">
        <v>56</v>
      </c>
      <c r="B9" s="86">
        <v>18.3</v>
      </c>
      <c r="C9" s="86">
        <v>72.900000000000006</v>
      </c>
      <c r="D9" s="86">
        <v>8.8000000000000007</v>
      </c>
      <c r="E9" s="86">
        <f>+B9-D9</f>
        <v>9.5</v>
      </c>
      <c r="F9" s="86"/>
      <c r="G9" s="86">
        <v>17.8</v>
      </c>
      <c r="H9" s="86">
        <v>74.400000000000006</v>
      </c>
      <c r="I9" s="86">
        <v>7.8</v>
      </c>
      <c r="J9" s="86">
        <f>+G9-I9</f>
        <v>10</v>
      </c>
    </row>
    <row r="10" spans="1:10" ht="18.75" customHeight="1">
      <c r="A10" s="65" t="s">
        <v>31</v>
      </c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>
      <c r="A11" s="67" t="s">
        <v>30</v>
      </c>
      <c r="B11" s="72">
        <v>21.5</v>
      </c>
      <c r="C11" s="72">
        <v>70.2</v>
      </c>
      <c r="D11" s="72">
        <v>8.3000000000000007</v>
      </c>
      <c r="E11" s="72">
        <f>+B11-D11</f>
        <v>13.2</v>
      </c>
      <c r="F11" s="72"/>
      <c r="G11" s="72">
        <v>16.3</v>
      </c>
      <c r="H11" s="72">
        <v>76.7</v>
      </c>
      <c r="I11" s="72">
        <v>7</v>
      </c>
      <c r="J11" s="72">
        <f>+G11-I11</f>
        <v>9.3000000000000007</v>
      </c>
    </row>
    <row r="12" spans="1:10" ht="18.75" customHeight="1">
      <c r="A12" s="67" t="s">
        <v>4</v>
      </c>
      <c r="B12" s="72">
        <v>16.5</v>
      </c>
      <c r="C12" s="72">
        <v>74.400000000000006</v>
      </c>
      <c r="D12" s="72">
        <v>9.1</v>
      </c>
      <c r="E12" s="72">
        <f t="shared" ref="E12:E38" si="0">+B12-D12</f>
        <v>7.4</v>
      </c>
      <c r="F12" s="72"/>
      <c r="G12" s="72">
        <v>16.7</v>
      </c>
      <c r="H12" s="72">
        <v>74.899999999999991</v>
      </c>
      <c r="I12" s="72">
        <v>8.4</v>
      </c>
      <c r="J12" s="72">
        <f t="shared" ref="J12:J38" si="1">+G12-I12</f>
        <v>8.2999999999999989</v>
      </c>
    </row>
    <row r="13" spans="1:10" ht="18.75" customHeight="1">
      <c r="A13" s="67" t="s">
        <v>5</v>
      </c>
      <c r="B13" s="72">
        <v>22</v>
      </c>
      <c r="C13" s="72">
        <v>69.7</v>
      </c>
      <c r="D13" s="72">
        <v>8.3000000000000007</v>
      </c>
      <c r="E13" s="72">
        <f t="shared" si="0"/>
        <v>13.7</v>
      </c>
      <c r="F13" s="72"/>
      <c r="G13" s="72">
        <v>20.9</v>
      </c>
      <c r="H13" s="72">
        <v>72.399999999999991</v>
      </c>
      <c r="I13" s="72">
        <v>6.7</v>
      </c>
      <c r="J13" s="72">
        <f t="shared" si="1"/>
        <v>14.2</v>
      </c>
    </row>
    <row r="14" spans="1:10" ht="18.75" customHeight="1">
      <c r="A14" s="65" t="s">
        <v>29</v>
      </c>
      <c r="B14" s="73">
        <v>18.3</v>
      </c>
      <c r="C14" s="73">
        <v>72.900000000000006</v>
      </c>
      <c r="D14" s="73">
        <v>8.8000000000000007</v>
      </c>
      <c r="E14" s="73">
        <f t="shared" si="0"/>
        <v>9.5</v>
      </c>
      <c r="F14" s="73"/>
      <c r="G14" s="73">
        <v>17.8</v>
      </c>
      <c r="H14" s="73">
        <v>74.400000000000006</v>
      </c>
      <c r="I14" s="73">
        <v>7.8</v>
      </c>
      <c r="J14" s="73">
        <f t="shared" si="1"/>
        <v>10</v>
      </c>
    </row>
    <row r="15" spans="1:10" ht="18" customHeight="1">
      <c r="A15" s="67" t="s">
        <v>40</v>
      </c>
      <c r="B15" s="72">
        <v>26.3</v>
      </c>
      <c r="C15" s="72">
        <v>64.5</v>
      </c>
      <c r="D15" s="72">
        <v>9.1999999999999993</v>
      </c>
      <c r="E15" s="72">
        <f t="shared" si="0"/>
        <v>17.100000000000001</v>
      </c>
      <c r="F15" s="72"/>
      <c r="G15" s="72">
        <v>21.7</v>
      </c>
      <c r="H15" s="72">
        <v>69.899999999999991</v>
      </c>
      <c r="I15" s="72">
        <v>8.4</v>
      </c>
      <c r="J15" s="72">
        <f t="shared" si="1"/>
        <v>13.299999999999999</v>
      </c>
    </row>
    <row r="16" spans="1:10" ht="18" customHeight="1">
      <c r="A16" s="67" t="s">
        <v>41</v>
      </c>
      <c r="B16" s="72">
        <v>10.199999999999999</v>
      </c>
      <c r="C16" s="72">
        <v>86.7</v>
      </c>
      <c r="D16" s="72">
        <v>3.1</v>
      </c>
      <c r="E16" s="72">
        <f t="shared" si="0"/>
        <v>7.1</v>
      </c>
      <c r="F16" s="72"/>
      <c r="G16" s="72">
        <v>8.6999999999999993</v>
      </c>
      <c r="H16" s="72">
        <v>86.5</v>
      </c>
      <c r="I16" s="72">
        <v>4.8</v>
      </c>
      <c r="J16" s="72">
        <f t="shared" si="1"/>
        <v>3.8999999999999995</v>
      </c>
    </row>
    <row r="17" spans="1:10" ht="18" customHeight="1">
      <c r="A17" s="67" t="s">
        <v>57</v>
      </c>
      <c r="B17" s="72">
        <v>16.7</v>
      </c>
      <c r="C17" s="72">
        <v>77.7</v>
      </c>
      <c r="D17" s="72">
        <v>5.6</v>
      </c>
      <c r="E17" s="72">
        <f t="shared" si="0"/>
        <v>11.1</v>
      </c>
      <c r="F17" s="72"/>
      <c r="G17" s="72">
        <v>0</v>
      </c>
      <c r="H17" s="72">
        <v>100</v>
      </c>
      <c r="I17" s="72">
        <v>0</v>
      </c>
      <c r="J17" s="72">
        <f t="shared" si="1"/>
        <v>0</v>
      </c>
    </row>
    <row r="18" spans="1:10" ht="18" customHeight="1">
      <c r="A18" s="67" t="s">
        <v>9</v>
      </c>
      <c r="B18" s="72">
        <v>23.7</v>
      </c>
      <c r="C18" s="72">
        <v>65.8</v>
      </c>
      <c r="D18" s="72">
        <v>10.5</v>
      </c>
      <c r="E18" s="72">
        <f t="shared" si="0"/>
        <v>13.2</v>
      </c>
      <c r="F18" s="72"/>
      <c r="G18" s="72">
        <v>19.7</v>
      </c>
      <c r="H18" s="72">
        <v>72</v>
      </c>
      <c r="I18" s="72">
        <v>8.3000000000000007</v>
      </c>
      <c r="J18" s="72">
        <f t="shared" si="1"/>
        <v>11.399999999999999</v>
      </c>
    </row>
    <row r="19" spans="1:10" ht="18" customHeight="1">
      <c r="A19" s="67" t="s">
        <v>42</v>
      </c>
      <c r="B19" s="72">
        <v>17.7</v>
      </c>
      <c r="C19" s="72">
        <v>69.899999999999991</v>
      </c>
      <c r="D19" s="72">
        <v>12.4</v>
      </c>
      <c r="E19" s="72">
        <f t="shared" si="0"/>
        <v>5.2999999999999989</v>
      </c>
      <c r="F19" s="72"/>
      <c r="G19" s="72">
        <v>20.3</v>
      </c>
      <c r="H19" s="72">
        <v>69.2</v>
      </c>
      <c r="I19" s="72">
        <v>10.5</v>
      </c>
      <c r="J19" s="72">
        <f t="shared" si="1"/>
        <v>9.8000000000000007</v>
      </c>
    </row>
    <row r="20" spans="1:10" ht="18.75" customHeight="1">
      <c r="A20" s="67" t="s">
        <v>43</v>
      </c>
      <c r="B20" s="72">
        <v>17.7</v>
      </c>
      <c r="C20" s="72">
        <v>72.8</v>
      </c>
      <c r="D20" s="72">
        <v>9.5</v>
      </c>
      <c r="E20" s="72">
        <f t="shared" si="0"/>
        <v>8.1999999999999993</v>
      </c>
      <c r="F20" s="72"/>
      <c r="G20" s="72">
        <v>17.100000000000001</v>
      </c>
      <c r="H20" s="72">
        <v>75.900000000000006</v>
      </c>
      <c r="I20" s="72">
        <v>7</v>
      </c>
      <c r="J20" s="72">
        <f t="shared" si="1"/>
        <v>10.100000000000001</v>
      </c>
    </row>
    <row r="21" spans="1:10" ht="28.5" customHeight="1">
      <c r="A21" s="67" t="s">
        <v>58</v>
      </c>
      <c r="B21" s="72">
        <v>13.4</v>
      </c>
      <c r="C21" s="72">
        <v>75.3</v>
      </c>
      <c r="D21" s="72">
        <v>11.3</v>
      </c>
      <c r="E21" s="72">
        <f t="shared" si="0"/>
        <v>2.0999999999999996</v>
      </c>
      <c r="F21" s="72"/>
      <c r="G21" s="72">
        <v>16.8</v>
      </c>
      <c r="H21" s="72">
        <v>76.8</v>
      </c>
      <c r="I21" s="72">
        <v>6.4</v>
      </c>
      <c r="J21" s="72">
        <f t="shared" si="1"/>
        <v>10.4</v>
      </c>
    </row>
    <row r="22" spans="1:10" ht="18" customHeight="1">
      <c r="A22" s="67" t="s">
        <v>44</v>
      </c>
      <c r="B22" s="72">
        <v>13.8</v>
      </c>
      <c r="C22" s="72">
        <v>75.900000000000006</v>
      </c>
      <c r="D22" s="72">
        <v>10.3</v>
      </c>
      <c r="E22" s="72">
        <f t="shared" si="0"/>
        <v>3.5</v>
      </c>
      <c r="F22" s="72"/>
      <c r="G22" s="72">
        <v>12.1</v>
      </c>
      <c r="H22" s="72">
        <v>77.100000000000009</v>
      </c>
      <c r="I22" s="72">
        <v>10.8</v>
      </c>
      <c r="J22" s="72">
        <f t="shared" si="1"/>
        <v>1.2999999999999989</v>
      </c>
    </row>
    <row r="23" spans="1:10" ht="18" customHeight="1">
      <c r="A23" s="67" t="s">
        <v>13</v>
      </c>
      <c r="B23" s="72">
        <v>14.7</v>
      </c>
      <c r="C23" s="72">
        <v>81.5</v>
      </c>
      <c r="D23" s="72">
        <v>3.8</v>
      </c>
      <c r="E23" s="72">
        <f t="shared" si="0"/>
        <v>10.899999999999999</v>
      </c>
      <c r="F23" s="72"/>
      <c r="G23" s="72">
        <v>16.5</v>
      </c>
      <c r="H23" s="72">
        <v>79.099999999999994</v>
      </c>
      <c r="I23" s="72">
        <v>4.4000000000000004</v>
      </c>
      <c r="J23" s="72">
        <f t="shared" si="1"/>
        <v>12.1</v>
      </c>
    </row>
    <row r="24" spans="1:10" ht="18" customHeight="1">
      <c r="A24" s="67" t="s">
        <v>45</v>
      </c>
      <c r="B24" s="72">
        <v>30</v>
      </c>
      <c r="C24" s="72">
        <v>70</v>
      </c>
      <c r="D24" s="72">
        <v>0</v>
      </c>
      <c r="E24" s="72">
        <f t="shared" si="0"/>
        <v>30</v>
      </c>
      <c r="F24" s="72"/>
      <c r="G24" s="72">
        <v>30</v>
      </c>
      <c r="H24" s="72">
        <v>70</v>
      </c>
      <c r="I24" s="72">
        <v>0</v>
      </c>
      <c r="J24" s="72">
        <f t="shared" si="1"/>
        <v>30</v>
      </c>
    </row>
    <row r="25" spans="1:10" ht="18" customHeight="1">
      <c r="A25" s="67" t="s">
        <v>46</v>
      </c>
      <c r="B25" s="72">
        <v>23.1</v>
      </c>
      <c r="C25" s="72">
        <v>72.400000000000006</v>
      </c>
      <c r="D25" s="72">
        <v>4.5</v>
      </c>
      <c r="E25" s="72">
        <f t="shared" si="0"/>
        <v>18.600000000000001</v>
      </c>
      <c r="F25" s="72"/>
      <c r="G25" s="72">
        <v>20.100000000000001</v>
      </c>
      <c r="H25" s="72">
        <v>75.400000000000006</v>
      </c>
      <c r="I25" s="72">
        <v>4.5</v>
      </c>
      <c r="J25" s="72">
        <f t="shared" si="1"/>
        <v>15.600000000000001</v>
      </c>
    </row>
    <row r="26" spans="1:10" ht="18" customHeight="1">
      <c r="A26" s="67" t="s">
        <v>47</v>
      </c>
      <c r="B26" s="72">
        <v>11.8</v>
      </c>
      <c r="C26" s="72">
        <v>77.400000000000006</v>
      </c>
      <c r="D26" s="72">
        <v>10.8</v>
      </c>
      <c r="E26" s="72">
        <f t="shared" si="0"/>
        <v>1</v>
      </c>
      <c r="F26" s="72"/>
      <c r="G26" s="72">
        <v>16.3</v>
      </c>
      <c r="H26" s="72">
        <v>77.2</v>
      </c>
      <c r="I26" s="72">
        <v>6.5</v>
      </c>
      <c r="J26" s="72">
        <f t="shared" si="1"/>
        <v>9.8000000000000007</v>
      </c>
    </row>
    <row r="27" spans="1:10" ht="18" customHeight="1">
      <c r="A27" s="67" t="s">
        <v>48</v>
      </c>
      <c r="B27" s="72">
        <v>15.9</v>
      </c>
      <c r="C27" s="72">
        <v>76</v>
      </c>
      <c r="D27" s="72">
        <v>8.1</v>
      </c>
      <c r="E27" s="72">
        <f t="shared" si="0"/>
        <v>7.8000000000000007</v>
      </c>
      <c r="F27" s="72"/>
      <c r="G27" s="72">
        <v>14.9</v>
      </c>
      <c r="H27" s="72">
        <v>77.8</v>
      </c>
      <c r="I27" s="72">
        <v>7.3</v>
      </c>
      <c r="J27" s="72">
        <f t="shared" si="1"/>
        <v>7.6000000000000005</v>
      </c>
    </row>
    <row r="28" spans="1:10" ht="18" customHeight="1">
      <c r="A28" s="67" t="s">
        <v>49</v>
      </c>
      <c r="B28" s="72">
        <v>11.9</v>
      </c>
      <c r="C28" s="72">
        <v>77.199999999999989</v>
      </c>
      <c r="D28" s="72">
        <v>10.9</v>
      </c>
      <c r="E28" s="72">
        <f t="shared" si="0"/>
        <v>1</v>
      </c>
      <c r="F28" s="72"/>
      <c r="G28" s="72">
        <v>15.8</v>
      </c>
      <c r="H28" s="72">
        <v>75.400000000000006</v>
      </c>
      <c r="I28" s="72">
        <v>8.8000000000000007</v>
      </c>
      <c r="J28" s="72">
        <f t="shared" si="1"/>
        <v>7</v>
      </c>
    </row>
    <row r="29" spans="1:10" ht="18" customHeight="1">
      <c r="A29" s="67" t="s">
        <v>50</v>
      </c>
      <c r="B29" s="72">
        <v>34.9</v>
      </c>
      <c r="C29" s="72">
        <v>55.199999999999996</v>
      </c>
      <c r="D29" s="72">
        <v>9.9</v>
      </c>
      <c r="E29" s="72">
        <f t="shared" si="0"/>
        <v>25</v>
      </c>
      <c r="F29" s="72"/>
      <c r="G29" s="72">
        <v>30.3</v>
      </c>
      <c r="H29" s="72">
        <v>59.800000000000004</v>
      </c>
      <c r="I29" s="72">
        <v>9.9</v>
      </c>
      <c r="J29" s="72">
        <f t="shared" si="1"/>
        <v>20.399999999999999</v>
      </c>
    </row>
    <row r="30" spans="1:10" ht="28.5" customHeight="1">
      <c r="A30" s="67" t="s">
        <v>59</v>
      </c>
      <c r="B30" s="72">
        <v>17.7</v>
      </c>
      <c r="C30" s="72">
        <v>74.3</v>
      </c>
      <c r="D30" s="72">
        <v>8</v>
      </c>
      <c r="E30" s="72">
        <f t="shared" si="0"/>
        <v>9.6999999999999993</v>
      </c>
      <c r="F30" s="72"/>
      <c r="G30" s="72">
        <v>14.9</v>
      </c>
      <c r="H30" s="72">
        <v>78</v>
      </c>
      <c r="I30" s="72">
        <v>7.1</v>
      </c>
      <c r="J30" s="72">
        <f t="shared" si="1"/>
        <v>7.8000000000000007</v>
      </c>
    </row>
    <row r="31" spans="1:10" ht="27" customHeight="1">
      <c r="A31" s="67" t="s">
        <v>60</v>
      </c>
      <c r="B31" s="72">
        <v>18.100000000000001</v>
      </c>
      <c r="C31" s="72">
        <v>70.600000000000009</v>
      </c>
      <c r="D31" s="72">
        <v>11.3</v>
      </c>
      <c r="E31" s="72">
        <f t="shared" si="0"/>
        <v>6.8000000000000007</v>
      </c>
      <c r="F31" s="72"/>
      <c r="G31" s="72">
        <v>26.5</v>
      </c>
      <c r="H31" s="72">
        <v>65.900000000000006</v>
      </c>
      <c r="I31" s="72">
        <v>7.6</v>
      </c>
      <c r="J31" s="72">
        <f t="shared" si="1"/>
        <v>18.899999999999999</v>
      </c>
    </row>
    <row r="32" spans="1:10" ht="17.25" customHeight="1">
      <c r="A32" s="67" t="s">
        <v>51</v>
      </c>
      <c r="B32" s="72">
        <v>33.299999999999997</v>
      </c>
      <c r="C32" s="72">
        <v>57.300000000000004</v>
      </c>
      <c r="D32" s="72">
        <v>9.4</v>
      </c>
      <c r="E32" s="72">
        <f t="shared" si="0"/>
        <v>23.9</v>
      </c>
      <c r="F32" s="72"/>
      <c r="G32" s="72">
        <v>26.7</v>
      </c>
      <c r="H32" s="72">
        <v>63</v>
      </c>
      <c r="I32" s="72">
        <v>10.3</v>
      </c>
      <c r="J32" s="72">
        <f t="shared" si="1"/>
        <v>16.399999999999999</v>
      </c>
    </row>
    <row r="33" spans="1:10" ht="24" customHeight="1">
      <c r="A33" s="67" t="s">
        <v>52</v>
      </c>
      <c r="B33" s="72">
        <v>16.899999999999999</v>
      </c>
      <c r="C33" s="72">
        <v>70.3</v>
      </c>
      <c r="D33" s="72">
        <v>12.8</v>
      </c>
      <c r="E33" s="72">
        <f t="shared" si="0"/>
        <v>4.0999999999999979</v>
      </c>
      <c r="F33" s="72"/>
      <c r="G33" s="72">
        <v>19.7</v>
      </c>
      <c r="H33" s="72">
        <v>67.399999999999991</v>
      </c>
      <c r="I33" s="72">
        <v>12.9</v>
      </c>
      <c r="J33" s="72">
        <f t="shared" si="1"/>
        <v>6.7999999999999989</v>
      </c>
    </row>
    <row r="34" spans="1:10" ht="17.25" customHeight="1">
      <c r="A34" s="67" t="s">
        <v>53</v>
      </c>
      <c r="B34" s="72">
        <v>21.4</v>
      </c>
      <c r="C34" s="72">
        <v>61.899999999999991</v>
      </c>
      <c r="D34" s="72">
        <v>16.7</v>
      </c>
      <c r="E34" s="72">
        <f t="shared" si="0"/>
        <v>4.6999999999999993</v>
      </c>
      <c r="F34" s="72"/>
      <c r="G34" s="72">
        <v>20.2</v>
      </c>
      <c r="H34" s="72">
        <v>70.3</v>
      </c>
      <c r="I34" s="72">
        <v>9.5</v>
      </c>
      <c r="J34" s="72">
        <f t="shared" si="1"/>
        <v>10.7</v>
      </c>
    </row>
    <row r="35" spans="1:10" ht="18.75" customHeight="1">
      <c r="A35" s="67" t="s">
        <v>54</v>
      </c>
      <c r="B35" s="72">
        <v>18</v>
      </c>
      <c r="C35" s="72">
        <v>76.900000000000006</v>
      </c>
      <c r="D35" s="72">
        <v>5.0999999999999996</v>
      </c>
      <c r="E35" s="72">
        <f t="shared" si="0"/>
        <v>12.9</v>
      </c>
      <c r="F35" s="72"/>
      <c r="G35" s="72">
        <v>20.9</v>
      </c>
      <c r="H35" s="72">
        <v>70.399999999999991</v>
      </c>
      <c r="I35" s="72">
        <v>8.6999999999999993</v>
      </c>
      <c r="J35" s="72">
        <f t="shared" si="1"/>
        <v>12.2</v>
      </c>
    </row>
    <row r="36" spans="1:10" ht="18.75" customHeight="1">
      <c r="A36" s="67" t="s">
        <v>55</v>
      </c>
      <c r="B36" s="72">
        <v>13.3</v>
      </c>
      <c r="C36" s="72">
        <v>83.2</v>
      </c>
      <c r="D36" s="72">
        <v>3.5</v>
      </c>
      <c r="E36" s="72">
        <f t="shared" si="0"/>
        <v>9.8000000000000007</v>
      </c>
      <c r="F36" s="72"/>
      <c r="G36" s="72">
        <v>15.1</v>
      </c>
      <c r="H36" s="72">
        <v>80.100000000000009</v>
      </c>
      <c r="I36" s="72">
        <v>4.8</v>
      </c>
      <c r="J36" s="72">
        <f t="shared" si="1"/>
        <v>10.3</v>
      </c>
    </row>
    <row r="37" spans="1:10" ht="17.25" customHeight="1">
      <c r="A37" s="67" t="s">
        <v>26</v>
      </c>
      <c r="B37" s="72">
        <v>18</v>
      </c>
      <c r="C37" s="72">
        <v>73.8</v>
      </c>
      <c r="D37" s="72">
        <v>8.1999999999999993</v>
      </c>
      <c r="E37" s="72">
        <f t="shared" si="0"/>
        <v>9.8000000000000007</v>
      </c>
      <c r="F37" s="72"/>
      <c r="G37" s="72">
        <v>13.9</v>
      </c>
      <c r="H37" s="72">
        <v>77.899999999999991</v>
      </c>
      <c r="I37" s="72">
        <v>8.1999999999999993</v>
      </c>
      <c r="J37" s="72">
        <f t="shared" si="1"/>
        <v>5.7000000000000011</v>
      </c>
    </row>
    <row r="38" spans="1:10" ht="26.25" customHeight="1">
      <c r="A38" s="91" t="s">
        <v>27</v>
      </c>
      <c r="B38" s="92">
        <v>11.9</v>
      </c>
      <c r="C38" s="92">
        <v>82.199999999999989</v>
      </c>
      <c r="D38" s="92">
        <v>5.9</v>
      </c>
      <c r="E38" s="92">
        <f t="shared" si="0"/>
        <v>6</v>
      </c>
      <c r="F38" s="92"/>
      <c r="G38" s="92">
        <v>13</v>
      </c>
      <c r="H38" s="92">
        <v>76</v>
      </c>
      <c r="I38" s="92">
        <v>11</v>
      </c>
      <c r="J38" s="92">
        <f t="shared" si="1"/>
        <v>2</v>
      </c>
    </row>
    <row r="39" spans="1:10" ht="28.5" customHeight="1">
      <c r="A39" s="67"/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18.75" customHeight="1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 ht="18.75" customHeight="1">
      <c r="A41" s="12"/>
      <c r="B41" s="10"/>
      <c r="C41" s="10"/>
      <c r="D41" s="10"/>
      <c r="E41" s="10"/>
      <c r="F41" s="10"/>
      <c r="G41" s="10"/>
      <c r="H41" s="10"/>
      <c r="I41" s="10"/>
      <c r="J41" s="10"/>
    </row>
  </sheetData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6"/>
  <sheetViews>
    <sheetView topLeftCell="A16" zoomScaleNormal="100" workbookViewId="0">
      <selection activeCell="J31" sqref="J31"/>
    </sheetView>
  </sheetViews>
  <sheetFormatPr defaultRowHeight="1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3" ht="16.5" customHeight="1">
      <c r="A1" s="9" t="s">
        <v>38</v>
      </c>
    </row>
    <row r="2" spans="1:13" ht="46.5" customHeight="1">
      <c r="A2" s="129" t="s">
        <v>93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3" ht="20.25" customHeight="1">
      <c r="A3" s="124" t="str">
        <f>+'B01'!A3:J3</f>
        <v>Quý I năm 2021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3" ht="16.5" customHeight="1">
      <c r="A4" s="125" t="s">
        <v>3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3" ht="30" customHeight="1">
      <c r="A5" s="126"/>
      <c r="B5" s="122" t="str">
        <f>+'B01'!B5:E5</f>
        <v>Dự báo quý I/2021
so với quý IV/2020</v>
      </c>
      <c r="C5" s="122"/>
      <c r="D5" s="122"/>
      <c r="E5" s="122"/>
      <c r="F5" s="100"/>
      <c r="G5" s="122" t="str">
        <f>+'B01'!G5:J5</f>
        <v>Dự báo quý II/2021
so với quý I/2021</v>
      </c>
      <c r="H5" s="122"/>
      <c r="I5" s="122"/>
      <c r="J5" s="122"/>
    </row>
    <row r="6" spans="1:13" ht="15" customHeight="1">
      <c r="A6" s="127"/>
      <c r="B6" s="117" t="s">
        <v>83</v>
      </c>
      <c r="C6" s="117" t="s">
        <v>0</v>
      </c>
      <c r="D6" s="117" t="s">
        <v>84</v>
      </c>
      <c r="E6" s="117" t="s">
        <v>2</v>
      </c>
      <c r="F6" s="97"/>
      <c r="G6" s="117" t="s">
        <v>83</v>
      </c>
      <c r="H6" s="117" t="s">
        <v>0</v>
      </c>
      <c r="I6" s="117" t="s">
        <v>84</v>
      </c>
      <c r="J6" s="117" t="s">
        <v>2</v>
      </c>
    </row>
    <row r="7" spans="1:13" ht="20.25" customHeight="1">
      <c r="A7" s="128"/>
      <c r="B7" s="118"/>
      <c r="C7" s="118"/>
      <c r="D7" s="118"/>
      <c r="E7" s="118"/>
      <c r="F7" s="99"/>
      <c r="G7" s="118"/>
      <c r="H7" s="118"/>
      <c r="I7" s="118"/>
      <c r="J7" s="118"/>
    </row>
    <row r="8" spans="1:13" ht="6" customHeight="1">
      <c r="A8" s="110"/>
      <c r="B8" s="97"/>
      <c r="C8" s="97"/>
      <c r="D8" s="97"/>
      <c r="E8" s="97"/>
      <c r="F8" s="97"/>
      <c r="G8" s="97"/>
      <c r="H8" s="97"/>
      <c r="I8" s="97"/>
      <c r="J8" s="97"/>
    </row>
    <row r="9" spans="1:13" ht="18.75" customHeight="1">
      <c r="A9" s="84" t="s">
        <v>56</v>
      </c>
      <c r="B9" s="88">
        <v>12.9</v>
      </c>
      <c r="C9" s="88">
        <v>69.599999999999994</v>
      </c>
      <c r="D9" s="88">
        <v>17.5</v>
      </c>
      <c r="E9" s="86">
        <f>+B9-D9</f>
        <v>-4.5999999999999996</v>
      </c>
      <c r="F9" s="86"/>
      <c r="G9" s="88">
        <v>19.399999999999999</v>
      </c>
      <c r="H9" s="88">
        <v>71.099999999999994</v>
      </c>
      <c r="I9" s="88">
        <v>9.5</v>
      </c>
      <c r="J9" s="86">
        <f>+G9-I9</f>
        <v>9.8999999999999986</v>
      </c>
      <c r="L9" s="7"/>
      <c r="M9" s="7"/>
    </row>
    <row r="10" spans="1:13" ht="18.75" customHeight="1">
      <c r="A10" s="65" t="s">
        <v>31</v>
      </c>
      <c r="B10" s="76"/>
      <c r="C10" s="76"/>
      <c r="D10" s="76"/>
      <c r="E10" s="71"/>
      <c r="F10" s="71"/>
      <c r="G10" s="76"/>
      <c r="H10" s="76"/>
      <c r="I10" s="76"/>
      <c r="J10" s="71"/>
    </row>
    <row r="11" spans="1:13" ht="18.75" customHeight="1">
      <c r="A11" s="67" t="s">
        <v>30</v>
      </c>
      <c r="B11" s="77">
        <v>11.9</v>
      </c>
      <c r="C11" s="77">
        <v>68.199999999999989</v>
      </c>
      <c r="D11" s="77">
        <v>19.899999999999999</v>
      </c>
      <c r="E11" s="72">
        <f>+B11-D11</f>
        <v>-7.9999999999999982</v>
      </c>
      <c r="F11" s="72"/>
      <c r="G11" s="77">
        <v>15.6</v>
      </c>
      <c r="H11" s="77">
        <v>75.100000000000009</v>
      </c>
      <c r="I11" s="77">
        <v>9.3000000000000007</v>
      </c>
      <c r="J11" s="72">
        <f>+G11-I11</f>
        <v>6.2999999999999989</v>
      </c>
      <c r="L11" s="7"/>
      <c r="M11" s="7"/>
    </row>
    <row r="12" spans="1:13" ht="18.75" customHeight="1">
      <c r="A12" s="67" t="s">
        <v>4</v>
      </c>
      <c r="B12" s="77">
        <v>10.1</v>
      </c>
      <c r="C12" s="77">
        <v>72.100000000000009</v>
      </c>
      <c r="D12" s="77">
        <v>17.8</v>
      </c>
      <c r="E12" s="72">
        <f t="shared" ref="E12:E38" si="0">+B12-D12</f>
        <v>-7.7000000000000011</v>
      </c>
      <c r="F12" s="72"/>
      <c r="G12" s="77">
        <v>17.600000000000001</v>
      </c>
      <c r="H12" s="77">
        <v>72.600000000000009</v>
      </c>
      <c r="I12" s="77">
        <v>9.8000000000000007</v>
      </c>
      <c r="J12" s="72">
        <f t="shared" ref="J12:J38" si="1">+G12-I12</f>
        <v>7.8000000000000007</v>
      </c>
      <c r="L12" s="7"/>
      <c r="M12" s="7"/>
    </row>
    <row r="13" spans="1:13" ht="18.75" customHeight="1">
      <c r="A13" s="67" t="s">
        <v>5</v>
      </c>
      <c r="B13" s="77">
        <v>19.899999999999999</v>
      </c>
      <c r="C13" s="77">
        <v>63.599999999999994</v>
      </c>
      <c r="D13" s="77">
        <v>16.5</v>
      </c>
      <c r="E13" s="72">
        <f t="shared" si="0"/>
        <v>3.3999999999999986</v>
      </c>
      <c r="F13" s="72"/>
      <c r="G13" s="77">
        <v>24.7</v>
      </c>
      <c r="H13" s="77">
        <v>66.599999999999994</v>
      </c>
      <c r="I13" s="77">
        <v>8.6999999999999993</v>
      </c>
      <c r="J13" s="72">
        <f t="shared" si="1"/>
        <v>16</v>
      </c>
      <c r="L13" s="7"/>
      <c r="M13" s="7"/>
    </row>
    <row r="14" spans="1:13" ht="18.75" customHeight="1">
      <c r="A14" s="65" t="s">
        <v>29</v>
      </c>
      <c r="B14" s="78">
        <v>12.9</v>
      </c>
      <c r="C14" s="78">
        <v>69.599999999999994</v>
      </c>
      <c r="D14" s="78">
        <v>17.5</v>
      </c>
      <c r="E14" s="73">
        <f t="shared" si="0"/>
        <v>-4.5999999999999996</v>
      </c>
      <c r="F14" s="73"/>
      <c r="G14" s="78">
        <v>19.399999999999999</v>
      </c>
      <c r="H14" s="78">
        <v>71.099999999999994</v>
      </c>
      <c r="I14" s="78">
        <v>9.5</v>
      </c>
      <c r="J14" s="73">
        <f t="shared" si="1"/>
        <v>9.8999999999999986</v>
      </c>
    </row>
    <row r="15" spans="1:13" ht="18.75" customHeight="1">
      <c r="A15" s="67" t="s">
        <v>40</v>
      </c>
      <c r="B15" s="77">
        <v>12.9</v>
      </c>
      <c r="C15" s="77">
        <v>66.699999999999989</v>
      </c>
      <c r="D15" s="77">
        <v>20.399999999999999</v>
      </c>
      <c r="E15" s="72">
        <f t="shared" si="0"/>
        <v>-7.4999999999999982</v>
      </c>
      <c r="F15" s="72"/>
      <c r="G15" s="77">
        <v>20.100000000000001</v>
      </c>
      <c r="H15" s="77">
        <v>69.5</v>
      </c>
      <c r="I15" s="77">
        <v>10.4</v>
      </c>
      <c r="J15" s="72">
        <f t="shared" si="1"/>
        <v>9.7000000000000011</v>
      </c>
    </row>
    <row r="16" spans="1:13" ht="18.75" customHeight="1">
      <c r="A16" s="67" t="s">
        <v>41</v>
      </c>
      <c r="B16" s="77">
        <v>12.5</v>
      </c>
      <c r="C16" s="77">
        <v>75</v>
      </c>
      <c r="D16" s="77">
        <v>12.5</v>
      </c>
      <c r="E16" s="72">
        <f t="shared" si="0"/>
        <v>0</v>
      </c>
      <c r="F16" s="72"/>
      <c r="G16" s="77">
        <v>15.2</v>
      </c>
      <c r="H16" s="77">
        <v>78.399999999999991</v>
      </c>
      <c r="I16" s="77">
        <v>6.4</v>
      </c>
      <c r="J16" s="72">
        <f t="shared" si="1"/>
        <v>8.7999999999999989</v>
      </c>
    </row>
    <row r="17" spans="1:10" ht="18.75" customHeight="1">
      <c r="A17" s="67" t="s">
        <v>57</v>
      </c>
      <c r="B17" s="77">
        <v>16.7</v>
      </c>
      <c r="C17" s="77">
        <v>72.2</v>
      </c>
      <c r="D17" s="77">
        <v>11.1</v>
      </c>
      <c r="E17" s="72">
        <f t="shared" si="0"/>
        <v>5.6</v>
      </c>
      <c r="F17" s="72"/>
      <c r="G17" s="77">
        <v>16.7</v>
      </c>
      <c r="H17" s="77">
        <v>77.7</v>
      </c>
      <c r="I17" s="77">
        <v>5.6</v>
      </c>
      <c r="J17" s="72">
        <f t="shared" si="1"/>
        <v>11.1</v>
      </c>
    </row>
    <row r="18" spans="1:10" ht="18.75" customHeight="1">
      <c r="A18" s="67" t="s">
        <v>9</v>
      </c>
      <c r="B18" s="77">
        <v>9.4</v>
      </c>
      <c r="C18" s="77">
        <v>69.199999999999989</v>
      </c>
      <c r="D18" s="77">
        <v>21.4</v>
      </c>
      <c r="E18" s="72">
        <f t="shared" si="0"/>
        <v>-11.999999999999998</v>
      </c>
      <c r="F18" s="72"/>
      <c r="G18" s="77">
        <v>16.3</v>
      </c>
      <c r="H18" s="77">
        <v>72.3</v>
      </c>
      <c r="I18" s="77">
        <v>11.4</v>
      </c>
      <c r="J18" s="72">
        <f t="shared" si="1"/>
        <v>4.9000000000000004</v>
      </c>
    </row>
    <row r="19" spans="1:10" ht="18.75" customHeight="1">
      <c r="A19" s="67" t="s">
        <v>42</v>
      </c>
      <c r="B19" s="77">
        <v>16.2</v>
      </c>
      <c r="C19" s="77">
        <v>56.9</v>
      </c>
      <c r="D19" s="77">
        <v>26.9</v>
      </c>
      <c r="E19" s="72">
        <f t="shared" si="0"/>
        <v>-10.7</v>
      </c>
      <c r="F19" s="72"/>
      <c r="G19" s="77">
        <v>27</v>
      </c>
      <c r="H19" s="77">
        <v>58.7</v>
      </c>
      <c r="I19" s="77">
        <v>14.3</v>
      </c>
      <c r="J19" s="72">
        <f t="shared" si="1"/>
        <v>12.7</v>
      </c>
    </row>
    <row r="20" spans="1:10" ht="18.75" customHeight="1">
      <c r="A20" s="67" t="s">
        <v>43</v>
      </c>
      <c r="B20" s="77">
        <v>24.1</v>
      </c>
      <c r="C20" s="77">
        <v>58.800000000000004</v>
      </c>
      <c r="D20" s="77">
        <v>17.100000000000001</v>
      </c>
      <c r="E20" s="72">
        <f t="shared" si="0"/>
        <v>7</v>
      </c>
      <c r="F20" s="72"/>
      <c r="G20" s="77">
        <v>29.1</v>
      </c>
      <c r="H20" s="77">
        <v>61.400000000000006</v>
      </c>
      <c r="I20" s="77">
        <v>9.5</v>
      </c>
      <c r="J20" s="72">
        <f t="shared" si="1"/>
        <v>19.600000000000001</v>
      </c>
    </row>
    <row r="21" spans="1:10" ht="30" customHeight="1">
      <c r="A21" s="67" t="s">
        <v>58</v>
      </c>
      <c r="B21" s="77">
        <v>7.9</v>
      </c>
      <c r="C21" s="77">
        <v>77.599999999999994</v>
      </c>
      <c r="D21" s="77">
        <v>14.5</v>
      </c>
      <c r="E21" s="72">
        <f t="shared" si="0"/>
        <v>-6.6</v>
      </c>
      <c r="F21" s="72"/>
      <c r="G21" s="77">
        <v>16.5</v>
      </c>
      <c r="H21" s="77">
        <v>76</v>
      </c>
      <c r="I21" s="77">
        <v>7.5</v>
      </c>
      <c r="J21" s="72">
        <f t="shared" si="1"/>
        <v>9</v>
      </c>
    </row>
    <row r="22" spans="1:10" ht="18.75" customHeight="1">
      <c r="A22" s="67" t="s">
        <v>44</v>
      </c>
      <c r="B22" s="77">
        <v>9</v>
      </c>
      <c r="C22" s="77">
        <v>69.099999999999994</v>
      </c>
      <c r="D22" s="77">
        <v>21.9</v>
      </c>
      <c r="E22" s="72">
        <f t="shared" si="0"/>
        <v>-12.899999999999999</v>
      </c>
      <c r="F22" s="72"/>
      <c r="G22" s="77">
        <v>13.8</v>
      </c>
      <c r="H22" s="77">
        <v>75.400000000000006</v>
      </c>
      <c r="I22" s="77">
        <v>10.8</v>
      </c>
      <c r="J22" s="72">
        <f t="shared" si="1"/>
        <v>3</v>
      </c>
    </row>
    <row r="23" spans="1:10" ht="18.75" customHeight="1">
      <c r="A23" s="67" t="s">
        <v>13</v>
      </c>
      <c r="B23" s="77">
        <v>7.6</v>
      </c>
      <c r="C23" s="77">
        <v>79.900000000000006</v>
      </c>
      <c r="D23" s="77">
        <v>12.5</v>
      </c>
      <c r="E23" s="72">
        <f t="shared" si="0"/>
        <v>-4.9000000000000004</v>
      </c>
      <c r="F23" s="72"/>
      <c r="G23" s="77">
        <v>8.8000000000000007</v>
      </c>
      <c r="H23" s="77">
        <v>83</v>
      </c>
      <c r="I23" s="77">
        <v>8.1999999999999993</v>
      </c>
      <c r="J23" s="72">
        <f t="shared" si="1"/>
        <v>0.60000000000000142</v>
      </c>
    </row>
    <row r="24" spans="1:10" ht="18.75" customHeight="1">
      <c r="A24" s="67" t="s">
        <v>45</v>
      </c>
      <c r="B24" s="77">
        <v>0</v>
      </c>
      <c r="C24" s="77">
        <v>80</v>
      </c>
      <c r="D24" s="77">
        <v>20</v>
      </c>
      <c r="E24" s="72">
        <f t="shared" si="0"/>
        <v>-20</v>
      </c>
      <c r="F24" s="72"/>
      <c r="G24" s="77">
        <v>10</v>
      </c>
      <c r="H24" s="77">
        <v>80</v>
      </c>
      <c r="I24" s="77">
        <v>10</v>
      </c>
      <c r="J24" s="72">
        <f t="shared" si="1"/>
        <v>0</v>
      </c>
    </row>
    <row r="25" spans="1:10" ht="18.75" customHeight="1">
      <c r="A25" s="67" t="s">
        <v>46</v>
      </c>
      <c r="B25" s="77">
        <v>8.5</v>
      </c>
      <c r="C25" s="77">
        <v>78.099999999999994</v>
      </c>
      <c r="D25" s="77">
        <v>13.4</v>
      </c>
      <c r="E25" s="72">
        <f t="shared" si="0"/>
        <v>-4.9000000000000004</v>
      </c>
      <c r="F25" s="72"/>
      <c r="G25" s="77">
        <v>15.6</v>
      </c>
      <c r="H25" s="77">
        <v>78.2</v>
      </c>
      <c r="I25" s="77">
        <v>6.2</v>
      </c>
      <c r="J25" s="72">
        <f t="shared" si="1"/>
        <v>9.3999999999999986</v>
      </c>
    </row>
    <row r="26" spans="1:10" ht="18.75" customHeight="1">
      <c r="A26" s="67" t="s">
        <v>47</v>
      </c>
      <c r="B26" s="77">
        <v>12.9</v>
      </c>
      <c r="C26" s="77">
        <v>72</v>
      </c>
      <c r="D26" s="77">
        <v>15.1</v>
      </c>
      <c r="E26" s="72">
        <f t="shared" si="0"/>
        <v>-2.1999999999999993</v>
      </c>
      <c r="F26" s="72"/>
      <c r="G26" s="77">
        <v>17.399999999999999</v>
      </c>
      <c r="H26" s="77">
        <v>76.099999999999994</v>
      </c>
      <c r="I26" s="77">
        <v>6.5</v>
      </c>
      <c r="J26" s="72">
        <f t="shared" si="1"/>
        <v>10.899999999999999</v>
      </c>
    </row>
    <row r="27" spans="1:10" ht="18.75" customHeight="1">
      <c r="A27" s="67" t="s">
        <v>48</v>
      </c>
      <c r="B27" s="77">
        <v>9.1999999999999993</v>
      </c>
      <c r="C27" s="77">
        <v>74.3</v>
      </c>
      <c r="D27" s="77">
        <v>16.5</v>
      </c>
      <c r="E27" s="72">
        <f t="shared" si="0"/>
        <v>-7.3000000000000007</v>
      </c>
      <c r="F27" s="72"/>
      <c r="G27" s="77">
        <v>17.8</v>
      </c>
      <c r="H27" s="77">
        <v>71.5</v>
      </c>
      <c r="I27" s="77">
        <v>10.7</v>
      </c>
      <c r="J27" s="72">
        <f t="shared" si="1"/>
        <v>7.1000000000000014</v>
      </c>
    </row>
    <row r="28" spans="1:10" ht="18.75" customHeight="1">
      <c r="A28" s="67" t="s">
        <v>49</v>
      </c>
      <c r="B28" s="77">
        <v>10.1</v>
      </c>
      <c r="C28" s="77">
        <v>70.100000000000009</v>
      </c>
      <c r="D28" s="77">
        <v>19.8</v>
      </c>
      <c r="E28" s="72">
        <f t="shared" si="0"/>
        <v>-9.7000000000000011</v>
      </c>
      <c r="F28" s="72"/>
      <c r="G28" s="77">
        <v>19.100000000000001</v>
      </c>
      <c r="H28" s="77">
        <v>73.100000000000009</v>
      </c>
      <c r="I28" s="77">
        <v>7.8</v>
      </c>
      <c r="J28" s="72">
        <f t="shared" si="1"/>
        <v>11.3</v>
      </c>
    </row>
    <row r="29" spans="1:10" ht="18.75" customHeight="1">
      <c r="A29" s="67" t="s">
        <v>50</v>
      </c>
      <c r="B29" s="77">
        <v>14.4</v>
      </c>
      <c r="C29" s="77">
        <v>73.5</v>
      </c>
      <c r="D29" s="77">
        <v>12.1</v>
      </c>
      <c r="E29" s="72">
        <f t="shared" si="0"/>
        <v>2.3000000000000007</v>
      </c>
      <c r="F29" s="72"/>
      <c r="G29" s="77">
        <v>21.4</v>
      </c>
      <c r="H29" s="77">
        <v>70.199999999999989</v>
      </c>
      <c r="I29" s="77">
        <v>8.4</v>
      </c>
      <c r="J29" s="72">
        <f t="shared" si="1"/>
        <v>12.999999999999998</v>
      </c>
    </row>
    <row r="30" spans="1:10" ht="28.5" customHeight="1">
      <c r="A30" s="67" t="s">
        <v>59</v>
      </c>
      <c r="B30" s="77">
        <v>14</v>
      </c>
      <c r="C30" s="77">
        <v>71.8</v>
      </c>
      <c r="D30" s="77">
        <v>14.2</v>
      </c>
      <c r="E30" s="72">
        <f t="shared" si="0"/>
        <v>-0.19999999999999929</v>
      </c>
      <c r="F30" s="72"/>
      <c r="G30" s="77">
        <v>19</v>
      </c>
      <c r="H30" s="77">
        <v>72.3</v>
      </c>
      <c r="I30" s="77">
        <v>8.6999999999999993</v>
      </c>
      <c r="J30" s="72">
        <f t="shared" si="1"/>
        <v>10.3</v>
      </c>
    </row>
    <row r="31" spans="1:10" ht="30" customHeight="1">
      <c r="A31" s="67" t="s">
        <v>60</v>
      </c>
      <c r="B31" s="77">
        <v>25.6</v>
      </c>
      <c r="C31" s="77">
        <v>51.800000000000004</v>
      </c>
      <c r="D31" s="77">
        <v>22.6</v>
      </c>
      <c r="E31" s="72">
        <f t="shared" si="0"/>
        <v>3</v>
      </c>
      <c r="F31" s="72"/>
      <c r="G31" s="77">
        <v>41.2</v>
      </c>
      <c r="H31" s="77">
        <v>47.3</v>
      </c>
      <c r="I31" s="77">
        <v>11.5</v>
      </c>
      <c r="J31" s="72">
        <f t="shared" si="1"/>
        <v>29.700000000000003</v>
      </c>
    </row>
    <row r="32" spans="1:10" ht="18.75" customHeight="1">
      <c r="A32" s="67" t="s">
        <v>51</v>
      </c>
      <c r="B32" s="77">
        <v>23.9</v>
      </c>
      <c r="C32" s="77">
        <v>59.899999999999991</v>
      </c>
      <c r="D32" s="77">
        <v>16.2</v>
      </c>
      <c r="E32" s="72">
        <f t="shared" si="0"/>
        <v>7.6999999999999993</v>
      </c>
      <c r="F32" s="72"/>
      <c r="G32" s="77">
        <v>24.1</v>
      </c>
      <c r="H32" s="77">
        <v>63.800000000000004</v>
      </c>
      <c r="I32" s="77">
        <v>12.1</v>
      </c>
      <c r="J32" s="72">
        <f t="shared" si="1"/>
        <v>12.000000000000002</v>
      </c>
    </row>
    <row r="33" spans="1:10" ht="24" customHeight="1">
      <c r="A33" s="67" t="s">
        <v>52</v>
      </c>
      <c r="B33" s="77">
        <v>17.600000000000001</v>
      </c>
      <c r="C33" s="77">
        <v>63.500000000000007</v>
      </c>
      <c r="D33" s="77">
        <v>18.899999999999999</v>
      </c>
      <c r="E33" s="72">
        <f t="shared" si="0"/>
        <v>-1.2999999999999972</v>
      </c>
      <c r="F33" s="72"/>
      <c r="G33" s="77">
        <v>21.1</v>
      </c>
      <c r="H33" s="77">
        <v>68</v>
      </c>
      <c r="I33" s="77">
        <v>10.9</v>
      </c>
      <c r="J33" s="72">
        <f t="shared" si="1"/>
        <v>10.200000000000001</v>
      </c>
    </row>
    <row r="34" spans="1:10" ht="18.75" customHeight="1">
      <c r="A34" s="67" t="s">
        <v>53</v>
      </c>
      <c r="B34" s="77">
        <v>17.899999999999999</v>
      </c>
      <c r="C34" s="77">
        <v>69</v>
      </c>
      <c r="D34" s="77">
        <v>13.1</v>
      </c>
      <c r="E34" s="72">
        <f t="shared" si="0"/>
        <v>4.7999999999999989</v>
      </c>
      <c r="F34" s="72"/>
      <c r="G34" s="77">
        <v>23.8</v>
      </c>
      <c r="H34" s="77">
        <v>71.400000000000006</v>
      </c>
      <c r="I34" s="77">
        <v>4.8</v>
      </c>
      <c r="J34" s="72">
        <f t="shared" si="1"/>
        <v>19</v>
      </c>
    </row>
    <row r="35" spans="1:10" ht="18.75" customHeight="1">
      <c r="A35" s="67" t="s">
        <v>54</v>
      </c>
      <c r="B35" s="77">
        <v>16.2</v>
      </c>
      <c r="C35" s="77">
        <v>67.599999999999994</v>
      </c>
      <c r="D35" s="77">
        <v>16.2</v>
      </c>
      <c r="E35" s="72">
        <f t="shared" si="0"/>
        <v>0</v>
      </c>
      <c r="F35" s="72"/>
      <c r="G35" s="77">
        <v>20.9</v>
      </c>
      <c r="H35" s="77">
        <v>70.399999999999991</v>
      </c>
      <c r="I35" s="77">
        <v>8.6999999999999993</v>
      </c>
      <c r="J35" s="72">
        <f t="shared" si="1"/>
        <v>12.2</v>
      </c>
    </row>
    <row r="36" spans="1:10" ht="18.75" customHeight="1">
      <c r="A36" s="67" t="s">
        <v>55</v>
      </c>
      <c r="B36" s="77">
        <v>13.1</v>
      </c>
      <c r="C36" s="77">
        <v>74.600000000000009</v>
      </c>
      <c r="D36" s="77">
        <v>12.3</v>
      </c>
      <c r="E36" s="72">
        <f t="shared" si="0"/>
        <v>0.79999999999999893</v>
      </c>
      <c r="F36" s="72"/>
      <c r="G36" s="77">
        <v>16.100000000000001</v>
      </c>
      <c r="H36" s="77">
        <v>74.5</v>
      </c>
      <c r="I36" s="77">
        <v>9.4</v>
      </c>
      <c r="J36" s="72">
        <f t="shared" si="1"/>
        <v>6.7000000000000011</v>
      </c>
    </row>
    <row r="37" spans="1:10" ht="18.75" customHeight="1">
      <c r="A37" s="67" t="s">
        <v>26</v>
      </c>
      <c r="B37" s="77">
        <v>17.899999999999999</v>
      </c>
      <c r="C37" s="77">
        <v>62.599999999999994</v>
      </c>
      <c r="D37" s="77">
        <v>19.5</v>
      </c>
      <c r="E37" s="72">
        <f t="shared" si="0"/>
        <v>-1.6000000000000014</v>
      </c>
      <c r="F37" s="72"/>
      <c r="G37" s="77">
        <v>22.1</v>
      </c>
      <c r="H37" s="77">
        <v>72.2</v>
      </c>
      <c r="I37" s="77">
        <v>5.7</v>
      </c>
      <c r="J37" s="72">
        <f t="shared" si="1"/>
        <v>16.400000000000002</v>
      </c>
    </row>
    <row r="38" spans="1:10" ht="26.25" customHeight="1">
      <c r="A38" s="91" t="s">
        <v>27</v>
      </c>
      <c r="B38" s="94">
        <v>5.9</v>
      </c>
      <c r="C38" s="94">
        <v>77.3</v>
      </c>
      <c r="D38" s="94">
        <v>16.8</v>
      </c>
      <c r="E38" s="92">
        <f t="shared" si="0"/>
        <v>-10.9</v>
      </c>
      <c r="F38" s="92"/>
      <c r="G38" s="94">
        <v>14</v>
      </c>
      <c r="H38" s="94">
        <v>73</v>
      </c>
      <c r="I38" s="94">
        <v>13</v>
      </c>
      <c r="J38" s="92">
        <f t="shared" si="1"/>
        <v>1</v>
      </c>
    </row>
    <row r="39" spans="1:10" ht="26.25" customHeight="1">
      <c r="A39" s="13"/>
      <c r="B39" s="11"/>
      <c r="C39" s="11"/>
      <c r="D39" s="11"/>
      <c r="E39" s="11"/>
      <c r="F39" s="11"/>
      <c r="G39" s="11"/>
      <c r="H39" s="11"/>
      <c r="I39" s="11"/>
      <c r="J39" s="11"/>
    </row>
    <row r="40" spans="1:10" ht="26.25" customHeight="1">
      <c r="A40" s="13"/>
      <c r="B40" s="11"/>
      <c r="C40" s="11"/>
      <c r="D40" s="11"/>
      <c r="E40" s="11"/>
      <c r="F40" s="11"/>
      <c r="G40" s="11"/>
      <c r="H40" s="11"/>
      <c r="I40" s="11"/>
      <c r="J40" s="11"/>
    </row>
    <row r="41" spans="1:10" ht="18.75" customHeight="1">
      <c r="A41" s="13"/>
      <c r="B41" s="11"/>
      <c r="C41" s="11"/>
      <c r="D41" s="11"/>
      <c r="E41" s="11"/>
      <c r="F41" s="11"/>
      <c r="G41" s="11"/>
      <c r="H41" s="11"/>
      <c r="I41" s="11"/>
      <c r="J41" s="11"/>
    </row>
    <row r="42" spans="1:10" ht="18.75" customHeight="1">
      <c r="A42" s="13"/>
      <c r="B42" s="11"/>
      <c r="C42" s="11"/>
      <c r="D42" s="11"/>
      <c r="E42" s="11"/>
      <c r="F42" s="11"/>
      <c r="G42" s="11"/>
      <c r="H42" s="11"/>
      <c r="I42" s="11"/>
      <c r="J42" s="11"/>
    </row>
    <row r="43" spans="1:10" ht="18.75" customHeight="1">
      <c r="A43" s="13"/>
      <c r="B43" s="11"/>
      <c r="C43" s="11"/>
      <c r="D43" s="11"/>
      <c r="E43" s="11"/>
      <c r="F43" s="11"/>
      <c r="G43" s="11"/>
      <c r="H43" s="11"/>
      <c r="I43" s="11"/>
      <c r="J43" s="11"/>
    </row>
    <row r="44" spans="1:10" ht="18.75" customHeight="1">
      <c r="A44" s="13"/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18.75" customHeight="1"/>
    <row r="46" spans="1:10" ht="18.75" customHeight="1"/>
  </sheetData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13</vt:i4>
      </vt:variant>
    </vt:vector>
  </HeadingPairs>
  <TitlesOfParts>
    <vt:vector size="36" baseType="lpstr">
      <vt:lpstr>BIA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PL</vt:lpstr>
      <vt:lpstr>09 VAY NH</vt:lpstr>
      <vt:lpstr>10 co cau dau vao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PL'!Print_Area</vt:lpstr>
      <vt:lpstr>'09 VAY NH'!Print_Area</vt:lpstr>
      <vt:lpstr>'10 co cau dau vao'!Print_Area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Van Bao</dc:creator>
  <cp:lastModifiedBy>huyenntt</cp:lastModifiedBy>
  <cp:lastPrinted>2021-03-26T11:32:43Z</cp:lastPrinted>
  <dcterms:created xsi:type="dcterms:W3CDTF">2007-03-28T07:26:43Z</dcterms:created>
  <dcterms:modified xsi:type="dcterms:W3CDTF">2021-03-27T06:44:54Z</dcterms:modified>
</cp:coreProperties>
</file>