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ICH TIENG ANH\T6 2022\Tháng 6\"/>
    </mc:Choice>
  </mc:AlternateContent>
  <xr:revisionPtr revIDLastSave="0" documentId="13_ncr:1_{39B284B1-4AE6-48D6-8C95-00AF0E2A2BAD}" xr6:coauthVersionLast="47" xr6:coauthVersionMax="47" xr10:uidLastSave="{00000000-0000-0000-0000-000000000000}"/>
  <bookViews>
    <workbookView xWindow="-108" yWindow="-108" windowWidth="23256" windowHeight="12456" tabRatio="612" xr2:uid="{00000000-000D-0000-FFFF-FFFF00000000}"/>
  </bookViews>
  <sheets>
    <sheet name="1.GDP current" sheetId="122" r:id="rId1"/>
    <sheet name="2.GDP compare" sheetId="123" r:id="rId2"/>
    <sheet name="3. Agriculture" sheetId="52" r:id="rId3"/>
    <sheet name="4.winter-spring crop" sheetId="53" r:id="rId4"/>
    <sheet name="5.winter-spring crop rice" sheetId="54" r:id="rId5"/>
    <sheet name="6,7 Livestock  forestry" sheetId="55" r:id="rId6"/>
    <sheet name="8. Fishery" sheetId="56" r:id="rId7"/>
    <sheet name="9. IIP" sheetId="115" r:id="rId8"/>
    <sheet name="10.IIP Q" sheetId="116" r:id="rId9"/>
    <sheet name="11. Industrial product" sheetId="117" r:id="rId10"/>
    <sheet name="12. Industrial product Q" sheetId="118" r:id="rId11"/>
    <sheet name="13. Consump and invent index" sheetId="119" r:id="rId12"/>
    <sheet name="14. LEI" sheetId="120" r:id="rId13"/>
    <sheet name="15. LEI province" sheetId="121" r:id="rId14"/>
    <sheet name="16. Enterprise Indicators" sheetId="124" r:id="rId15"/>
    <sheet name="17.Newly regis Enter" sheetId="125" r:id="rId16"/>
    <sheet name="18. Enter returned" sheetId="126" r:id="rId17"/>
    <sheet name="19. Temporarily ceased" sheetId="127" r:id="rId18"/>
    <sheet name="20. Completed dissolution" sheetId="128" r:id="rId19"/>
    <sheet name="21. Social investment capital" sheetId="81" r:id="rId20"/>
    <sheet name="22. Capital under state" sheetId="82" r:id="rId21"/>
    <sheet name="23. Capital under state Q" sheetId="83" r:id="rId22"/>
    <sheet name="24. FDI" sheetId="84" r:id="rId23"/>
    <sheet name="25. Retail sale" sheetId="14" r:id="rId24"/>
    <sheet name="26. Retail sale Q" sheetId="80" r:id="rId25"/>
    <sheet name="27. Exports" sheetId="104" r:id="rId26"/>
    <sheet name="28. Exports Q" sheetId="105" r:id="rId27"/>
    <sheet name="29. Imports" sheetId="106" r:id="rId28"/>
    <sheet name="30. Imports Q" sheetId="107" r:id="rId29"/>
    <sheet name="31. IMEX" sheetId="108" r:id="rId30"/>
    <sheet name="32. CPI" sheetId="43" r:id="rId31"/>
    <sheet name="33. produc price" sheetId="74" r:id="rId32"/>
    <sheet name="34. Trans wareh index" sheetId="76" r:id="rId33"/>
    <sheet name="35. Materials, fuels price" sheetId="75" r:id="rId34"/>
    <sheet name="36. Merch exp price" sheetId="77" r:id="rId35"/>
    <sheet name="37.Merch imp price" sheetId="78" r:id="rId36"/>
    <sheet name="38. Merch term of trade" sheetId="79" r:id="rId37"/>
    <sheet name="39. Carriage of passengers " sheetId="98" r:id="rId38"/>
    <sheet name="40. Carriage of passengers Q" sheetId="99" r:id="rId39"/>
    <sheet name="41. Carriage of freight" sheetId="100" r:id="rId40"/>
    <sheet name="42. Carriage of freight Q" sheetId="101" r:id="rId41"/>
    <sheet name="43. International visitors" sheetId="102" r:id="rId42"/>
    <sheet name="44. International visitors Q" sheetId="103" r:id="rId43"/>
    <sheet name="45. Indicators on labours" sheetId="89" r:id="rId44"/>
    <sheet name="46.  Un, Under employmet rate" sheetId="90" r:id="rId45"/>
    <sheet name="47. socio-environ indicators" sheetId="93" r:id="rId46"/>
  </sheets>
  <externalReferences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</externalReferences>
  <definedNames>
    <definedName name="\0" localSheetId="0">'[1]PNT-QUOT-#3'!#REF!</definedName>
    <definedName name="\0" localSheetId="8">'[2]PNT-QUOT-#3'!#REF!</definedName>
    <definedName name="\0" localSheetId="10">'[2]PNT-QUOT-#3'!#REF!</definedName>
    <definedName name="\0" localSheetId="13">'[2]PNT-QUOT-#3'!#REF!</definedName>
    <definedName name="\0" localSheetId="15">'[2]PNT-QUOT-#3'!#REF!</definedName>
    <definedName name="\0" localSheetId="16">'[2]PNT-QUOT-#3'!#REF!</definedName>
    <definedName name="\0" localSheetId="17">'[2]PNT-QUOT-#3'!#REF!</definedName>
    <definedName name="\0" localSheetId="1">'[1]PNT-QUOT-#3'!#REF!</definedName>
    <definedName name="\0" localSheetId="18">'[2]PNT-QUOT-#3'!#REF!</definedName>
    <definedName name="\0" localSheetId="19">'[1]PNT-QUOT-#3'!#REF!</definedName>
    <definedName name="\0" localSheetId="20">'[1]PNT-QUOT-#3'!#REF!</definedName>
    <definedName name="\0" localSheetId="21">'[1]PNT-QUOT-#3'!#REF!</definedName>
    <definedName name="\0" localSheetId="24">'[2]PNT-QUOT-#3'!#REF!</definedName>
    <definedName name="\0" localSheetId="2">'[1]PNT-QUOT-#3'!#REF!</definedName>
    <definedName name="\0" localSheetId="38">'[1]PNT-QUOT-#3'!#REF!</definedName>
    <definedName name="\0" localSheetId="40">'[1]PNT-QUOT-#3'!#REF!</definedName>
    <definedName name="\0" localSheetId="42">'[1]PNT-QUOT-#3'!#REF!</definedName>
    <definedName name="\0" localSheetId="45">'[2]PNT-QUOT-#3'!#REF!</definedName>
    <definedName name="\0" localSheetId="4">'[1]PNT-QUOT-#3'!#REF!</definedName>
    <definedName name="\0" localSheetId="5">'[1]PNT-QUOT-#3'!#REF!</definedName>
    <definedName name="\0">'[1]PNT-QUOT-#3'!#REF!</definedName>
    <definedName name="\z" localSheetId="0">'[1]COAT&amp;WRAP-QIOT-#3'!#REF!</definedName>
    <definedName name="\z" localSheetId="8">'[2]COAT&amp;WRAP-QIOT-#3'!#REF!</definedName>
    <definedName name="\z" localSheetId="10">'[2]COAT&amp;WRAP-QIOT-#3'!#REF!</definedName>
    <definedName name="\z" localSheetId="13">'[2]COAT&amp;WRAP-QIOT-#3'!#REF!</definedName>
    <definedName name="\z" localSheetId="15">'[2]COAT&amp;WRAP-QIOT-#3'!#REF!</definedName>
    <definedName name="\z" localSheetId="16">'[2]COAT&amp;WRAP-QIOT-#3'!#REF!</definedName>
    <definedName name="\z" localSheetId="17">'[2]COAT&amp;WRAP-QIOT-#3'!#REF!</definedName>
    <definedName name="\z" localSheetId="1">'[1]COAT&amp;WRAP-QIOT-#3'!#REF!</definedName>
    <definedName name="\z" localSheetId="18">'[2]COAT&amp;WRAP-QIOT-#3'!#REF!</definedName>
    <definedName name="\z" localSheetId="19">'[1]COAT&amp;WRAP-QIOT-#3'!#REF!</definedName>
    <definedName name="\z" localSheetId="20">'[1]COAT&amp;WRAP-QIOT-#3'!#REF!</definedName>
    <definedName name="\z" localSheetId="21">'[1]COAT&amp;WRAP-QIOT-#3'!#REF!</definedName>
    <definedName name="\z" localSheetId="24">'[2]COAT&amp;WRAP-QIOT-#3'!#REF!</definedName>
    <definedName name="\z" localSheetId="2">'[1]COAT&amp;WRAP-QIOT-#3'!#REF!</definedName>
    <definedName name="\z" localSheetId="38">'[1]COAT&amp;WRAP-QIOT-#3'!#REF!</definedName>
    <definedName name="\z" localSheetId="40">'[1]COAT&amp;WRAP-QIOT-#3'!#REF!</definedName>
    <definedName name="\z" localSheetId="42">'[1]COAT&amp;WRAP-QIOT-#3'!#REF!</definedName>
    <definedName name="\z" localSheetId="45">'[2]COAT&amp;WRAP-QIOT-#3'!#REF!</definedName>
    <definedName name="\z" localSheetId="4">'[1]COAT&amp;WRAP-QIOT-#3'!#REF!</definedName>
    <definedName name="\z" localSheetId="5">'[1]COAT&amp;WRAP-QIOT-#3'!#REF!</definedName>
    <definedName name="\z">'[1]COAT&amp;WRAP-QIOT-#3'!#REF!</definedName>
    <definedName name="_________h1" localSheetId="0" hidden="1">{"'TDTGT (theo Dphuong)'!$A$4:$F$75"}</definedName>
    <definedName name="_________h1" localSheetId="13" hidden="1">{"'TDTGT (theo Dphuong)'!$A$4:$F$75"}</definedName>
    <definedName name="_________h1" localSheetId="15" hidden="1">{"'TDTGT (theo Dphuong)'!$A$4:$F$75"}</definedName>
    <definedName name="_________h1" localSheetId="1" hidden="1">{"'TDTGT (theo Dphuong)'!$A$4:$F$75"}</definedName>
    <definedName name="_________h1" localSheetId="18" hidden="1">{"'TDTGT (theo Dphuong)'!$A$4:$F$75"}</definedName>
    <definedName name="_________h1" localSheetId="19" hidden="1">{"'TDTGT (theo Dphuong)'!$A$4:$F$75"}</definedName>
    <definedName name="_________h1" localSheetId="20" hidden="1">{"'TDTGT (theo Dphuong)'!$A$4:$F$75"}</definedName>
    <definedName name="_________h1" localSheetId="21" hidden="1">{"'TDTGT (theo Dphuong)'!$A$4:$F$75"}</definedName>
    <definedName name="_________h1" localSheetId="22" hidden="1">{"'TDTGT (theo Dphuong)'!$A$4:$F$75"}</definedName>
    <definedName name="_________h1" localSheetId="24" hidden="1">{"'TDTGT (theo Dphuong)'!$A$4:$F$75"}</definedName>
    <definedName name="_________h1" localSheetId="2" hidden="1">{"'TDTGT (theo Dphuong)'!$A$4:$F$75"}</definedName>
    <definedName name="_________h1" localSheetId="30" hidden="1">{"'TDTGT (theo Dphuong)'!$A$4:$F$75"}</definedName>
    <definedName name="_________h1" localSheetId="32" hidden="1">{"'TDTGT (theo Dphuong)'!$A$4:$F$75"}</definedName>
    <definedName name="_________h1" localSheetId="33" hidden="1">{"'TDTGT (theo Dphuong)'!$A$4:$F$75"}</definedName>
    <definedName name="_________h1" localSheetId="34" hidden="1">{"'TDTGT (theo Dphuong)'!$A$4:$F$75"}</definedName>
    <definedName name="_________h1" localSheetId="35" hidden="1">{"'TDTGT (theo Dphuong)'!$A$4:$F$75"}</definedName>
    <definedName name="_________h1" localSheetId="36" hidden="1">{"'TDTGT (theo Dphuong)'!$A$4:$F$75"}</definedName>
    <definedName name="_________h1" localSheetId="41" hidden="1">{"'TDTGT (theo Dphuong)'!$A$4:$F$75"}</definedName>
    <definedName name="_________h1" localSheetId="42" hidden="1">{"'TDTGT (theo Dphuong)'!$A$4:$F$75"}</definedName>
    <definedName name="_________h1" localSheetId="45" hidden="1">{"'TDTGT (theo Dphuong)'!$A$4:$F$75"}</definedName>
    <definedName name="_________h1" localSheetId="5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13" hidden="1">{"'TDTGT (theo Dphuong)'!$A$4:$F$75"}</definedName>
    <definedName name="________h1" localSheetId="15" hidden="1">{"'TDTGT (theo Dphuong)'!$A$4:$F$75"}</definedName>
    <definedName name="________h1" localSheetId="1" hidden="1">{"'TDTGT (theo Dphuong)'!$A$4:$F$75"}</definedName>
    <definedName name="________h1" localSheetId="18" hidden="1">{"'TDTGT (theo Dphuong)'!$A$4:$F$75"}</definedName>
    <definedName name="________h1" localSheetId="19" hidden="1">{"'TDTGT (theo Dphuong)'!$A$4:$F$75"}</definedName>
    <definedName name="________h1" localSheetId="20" hidden="1">{"'TDTGT (theo Dphuong)'!$A$4:$F$75"}</definedName>
    <definedName name="________h1" localSheetId="21" hidden="1">{"'TDTGT (theo Dphuong)'!$A$4:$F$75"}</definedName>
    <definedName name="________h1" localSheetId="22" hidden="1">{"'TDTGT (theo Dphuong)'!$A$4:$F$75"}</definedName>
    <definedName name="________h1" localSheetId="24" hidden="1">{"'TDTGT (theo Dphuong)'!$A$4:$F$75"}</definedName>
    <definedName name="________h1" localSheetId="2" hidden="1">{"'TDTGT (theo Dphuong)'!$A$4:$F$75"}</definedName>
    <definedName name="________h1" localSheetId="30" hidden="1">{"'TDTGT (theo Dphuong)'!$A$4:$F$75"}</definedName>
    <definedName name="________h1" localSheetId="32" hidden="1">{"'TDTGT (theo Dphuong)'!$A$4:$F$75"}</definedName>
    <definedName name="________h1" localSheetId="33" hidden="1">{"'TDTGT (theo Dphuong)'!$A$4:$F$75"}</definedName>
    <definedName name="________h1" localSheetId="34" hidden="1">{"'TDTGT (theo Dphuong)'!$A$4:$F$75"}</definedName>
    <definedName name="________h1" localSheetId="35" hidden="1">{"'TDTGT (theo Dphuong)'!$A$4:$F$75"}</definedName>
    <definedName name="________h1" localSheetId="36" hidden="1">{"'TDTGT (theo Dphuong)'!$A$4:$F$75"}</definedName>
    <definedName name="________h1" localSheetId="41" hidden="1">{"'TDTGT (theo Dphuong)'!$A$4:$F$75"}</definedName>
    <definedName name="________h1" localSheetId="42" hidden="1">{"'TDTGT (theo Dphuong)'!$A$4:$F$75"}</definedName>
    <definedName name="________h1" localSheetId="45" hidden="1">{"'TDTGT (theo Dphuong)'!$A$4:$F$75"}</definedName>
    <definedName name="________h1" localSheetId="5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13" hidden="1">{"'TDTGT (theo Dphuong)'!$A$4:$F$75"}</definedName>
    <definedName name="_______h1" localSheetId="15" hidden="1">{"'TDTGT (theo Dphuong)'!$A$4:$F$75"}</definedName>
    <definedName name="_______h1" localSheetId="1" hidden="1">{"'TDTGT (theo Dphuong)'!$A$4:$F$75"}</definedName>
    <definedName name="_______h1" localSheetId="18" hidden="1">{"'TDTGT (theo Dphuong)'!$A$4:$F$75"}</definedName>
    <definedName name="_______h1" localSheetId="19" hidden="1">{"'TDTGT (theo Dphuong)'!$A$4:$F$75"}</definedName>
    <definedName name="_______h1" localSheetId="20" hidden="1">{"'TDTGT (theo Dphuong)'!$A$4:$F$75"}</definedName>
    <definedName name="_______h1" localSheetId="21" hidden="1">{"'TDTGT (theo Dphuong)'!$A$4:$F$75"}</definedName>
    <definedName name="_______h1" localSheetId="22" hidden="1">{"'TDTGT (theo Dphuong)'!$A$4:$F$75"}</definedName>
    <definedName name="_______h1" localSheetId="24" hidden="1">{"'TDTGT (theo Dphuong)'!$A$4:$F$75"}</definedName>
    <definedName name="_______h1" localSheetId="2" hidden="1">{"'TDTGT (theo Dphuong)'!$A$4:$F$75"}</definedName>
    <definedName name="_______h1" localSheetId="30" hidden="1">{"'TDTGT (theo Dphuong)'!$A$4:$F$75"}</definedName>
    <definedName name="_______h1" localSheetId="32" hidden="1">{"'TDTGT (theo Dphuong)'!$A$4:$F$75"}</definedName>
    <definedName name="_______h1" localSheetId="33" hidden="1">{"'TDTGT (theo Dphuong)'!$A$4:$F$75"}</definedName>
    <definedName name="_______h1" localSheetId="34" hidden="1">{"'TDTGT (theo Dphuong)'!$A$4:$F$75"}</definedName>
    <definedName name="_______h1" localSheetId="35" hidden="1">{"'TDTGT (theo Dphuong)'!$A$4:$F$75"}</definedName>
    <definedName name="_______h1" localSheetId="36" hidden="1">{"'TDTGT (theo Dphuong)'!$A$4:$F$75"}</definedName>
    <definedName name="_______h1" localSheetId="41" hidden="1">{"'TDTGT (theo Dphuong)'!$A$4:$F$75"}</definedName>
    <definedName name="_______h1" localSheetId="42" hidden="1">{"'TDTGT (theo Dphuong)'!$A$4:$F$75"}</definedName>
    <definedName name="_______h1" localSheetId="45" hidden="1">{"'TDTGT (theo Dphuong)'!$A$4:$F$75"}</definedName>
    <definedName name="_______h1" localSheetId="5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13" hidden="1">{#N/A,#N/A,FALSE,"Chung"}</definedName>
    <definedName name="______B5" localSheetId="15" hidden="1">{#N/A,#N/A,FALSE,"Chung"}</definedName>
    <definedName name="______B5" localSheetId="1" hidden="1">{#N/A,#N/A,FALSE,"Chung"}</definedName>
    <definedName name="______B5" localSheetId="18" hidden="1">{#N/A,#N/A,FALSE,"Chung"}</definedName>
    <definedName name="______B5" localSheetId="19" hidden="1">{#N/A,#N/A,FALSE,"Chung"}</definedName>
    <definedName name="______B5" localSheetId="20" hidden="1">{#N/A,#N/A,FALSE,"Chung"}</definedName>
    <definedName name="______B5" localSheetId="21" hidden="1">{#N/A,#N/A,FALSE,"Chung"}</definedName>
    <definedName name="______B5" localSheetId="22" hidden="1">{#N/A,#N/A,FALSE,"Chung"}</definedName>
    <definedName name="______B5" localSheetId="24" hidden="1">{#N/A,#N/A,FALSE,"Chung"}</definedName>
    <definedName name="______B5" localSheetId="2" hidden="1">{#N/A,#N/A,FALSE,"Chung"}</definedName>
    <definedName name="______B5" localSheetId="30" hidden="1">{#N/A,#N/A,FALSE,"Chung"}</definedName>
    <definedName name="______B5" localSheetId="32" hidden="1">{#N/A,#N/A,FALSE,"Chung"}</definedName>
    <definedName name="______B5" localSheetId="33" hidden="1">{#N/A,#N/A,FALSE,"Chung"}</definedName>
    <definedName name="______B5" localSheetId="34" hidden="1">{#N/A,#N/A,FALSE,"Chung"}</definedName>
    <definedName name="______B5" localSheetId="35" hidden="1">{#N/A,#N/A,FALSE,"Chung"}</definedName>
    <definedName name="______B5" localSheetId="36" hidden="1">{#N/A,#N/A,FALSE,"Chung"}</definedName>
    <definedName name="______B5" localSheetId="41" hidden="1">{#N/A,#N/A,FALSE,"Chung"}</definedName>
    <definedName name="______B5" localSheetId="42" hidden="1">{#N/A,#N/A,FALSE,"Chung"}</definedName>
    <definedName name="______B5" localSheetId="45" hidden="1">{#N/A,#N/A,FALSE,"Chung"}</definedName>
    <definedName name="______B5" localSheetId="5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13" hidden="1">{"'TDTGT (theo Dphuong)'!$A$4:$F$75"}</definedName>
    <definedName name="______h1" localSheetId="15" hidden="1">{"'TDTGT (theo Dphuong)'!$A$4:$F$75"}</definedName>
    <definedName name="______h1" localSheetId="1" hidden="1">{"'TDTGT (theo Dphuong)'!$A$4:$F$75"}</definedName>
    <definedName name="______h1" localSheetId="18" hidden="1">{"'TDTGT (theo Dphuong)'!$A$4:$F$75"}</definedName>
    <definedName name="______h1" localSheetId="19" hidden="1">{"'TDTGT (theo Dphuong)'!$A$4:$F$75"}</definedName>
    <definedName name="______h1" localSheetId="20" hidden="1">{"'TDTGT (theo Dphuong)'!$A$4:$F$75"}</definedName>
    <definedName name="______h1" localSheetId="21" hidden="1">{"'TDTGT (theo Dphuong)'!$A$4:$F$75"}</definedName>
    <definedName name="______h1" localSheetId="22" hidden="1">{"'TDTGT (theo Dphuong)'!$A$4:$F$75"}</definedName>
    <definedName name="______h1" localSheetId="24" hidden="1">{"'TDTGT (theo Dphuong)'!$A$4:$F$75"}</definedName>
    <definedName name="______h1" localSheetId="2" hidden="1">{"'TDTGT (theo Dphuong)'!$A$4:$F$75"}</definedName>
    <definedName name="______h1" localSheetId="30" hidden="1">{"'TDTGT (theo Dphuong)'!$A$4:$F$75"}</definedName>
    <definedName name="______h1" localSheetId="32" hidden="1">{"'TDTGT (theo Dphuong)'!$A$4:$F$75"}</definedName>
    <definedName name="______h1" localSheetId="33" hidden="1">{"'TDTGT (theo Dphuong)'!$A$4:$F$75"}</definedName>
    <definedName name="______h1" localSheetId="34" hidden="1">{"'TDTGT (theo Dphuong)'!$A$4:$F$75"}</definedName>
    <definedName name="______h1" localSheetId="35" hidden="1">{"'TDTGT (theo Dphuong)'!$A$4:$F$75"}</definedName>
    <definedName name="______h1" localSheetId="36" hidden="1">{"'TDTGT (theo Dphuong)'!$A$4:$F$75"}</definedName>
    <definedName name="______h1" localSheetId="41" hidden="1">{"'TDTGT (theo Dphuong)'!$A$4:$F$75"}</definedName>
    <definedName name="______h1" localSheetId="42" hidden="1">{"'TDTGT (theo Dphuong)'!$A$4:$F$75"}</definedName>
    <definedName name="______h1" localSheetId="45" hidden="1">{"'TDTGT (theo Dphuong)'!$A$4:$F$75"}</definedName>
    <definedName name="______h1" localSheetId="5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13" hidden="1">{"'TDTGT (theo Dphuong)'!$A$4:$F$75"}</definedName>
    <definedName name="______h2" localSheetId="15" hidden="1">{"'TDTGT (theo Dphuong)'!$A$4:$F$75"}</definedName>
    <definedName name="______h2" localSheetId="1" hidden="1">{"'TDTGT (theo Dphuong)'!$A$4:$F$75"}</definedName>
    <definedName name="______h2" localSheetId="18" hidden="1">{"'TDTGT (theo Dphuong)'!$A$4:$F$75"}</definedName>
    <definedName name="______h2" localSheetId="19" hidden="1">{"'TDTGT (theo Dphuong)'!$A$4:$F$75"}</definedName>
    <definedName name="______h2" localSheetId="20" hidden="1">{"'TDTGT (theo Dphuong)'!$A$4:$F$75"}</definedName>
    <definedName name="______h2" localSheetId="21" hidden="1">{"'TDTGT (theo Dphuong)'!$A$4:$F$75"}</definedName>
    <definedName name="______h2" localSheetId="22" hidden="1">{"'TDTGT (theo Dphuong)'!$A$4:$F$75"}</definedName>
    <definedName name="______h2" localSheetId="24" hidden="1">{"'TDTGT (theo Dphuong)'!$A$4:$F$75"}</definedName>
    <definedName name="______h2" localSheetId="2" hidden="1">{"'TDTGT (theo Dphuong)'!$A$4:$F$75"}</definedName>
    <definedName name="______h2" localSheetId="30" hidden="1">{"'TDTGT (theo Dphuong)'!$A$4:$F$75"}</definedName>
    <definedName name="______h2" localSheetId="32" hidden="1">{"'TDTGT (theo Dphuong)'!$A$4:$F$75"}</definedName>
    <definedName name="______h2" localSheetId="33" hidden="1">{"'TDTGT (theo Dphuong)'!$A$4:$F$75"}</definedName>
    <definedName name="______h2" localSheetId="34" hidden="1">{"'TDTGT (theo Dphuong)'!$A$4:$F$75"}</definedName>
    <definedName name="______h2" localSheetId="35" hidden="1">{"'TDTGT (theo Dphuong)'!$A$4:$F$75"}</definedName>
    <definedName name="______h2" localSheetId="36" hidden="1">{"'TDTGT (theo Dphuong)'!$A$4:$F$75"}</definedName>
    <definedName name="______h2" localSheetId="41" hidden="1">{"'TDTGT (theo Dphuong)'!$A$4:$F$75"}</definedName>
    <definedName name="______h2" localSheetId="42" hidden="1">{"'TDTGT (theo Dphuong)'!$A$4:$F$75"}</definedName>
    <definedName name="______h2" localSheetId="45" hidden="1">{"'TDTGT (theo Dphuong)'!$A$4:$F$75"}</definedName>
    <definedName name="______h2" localSheetId="5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13" hidden="1">{#N/A,#N/A,FALSE,"Chung"}</definedName>
    <definedName name="_____B5" localSheetId="15" hidden="1">{#N/A,#N/A,FALSE,"Chung"}</definedName>
    <definedName name="_____B5" localSheetId="1" hidden="1">{#N/A,#N/A,FALSE,"Chung"}</definedName>
    <definedName name="_____B5" localSheetId="18" hidden="1">{#N/A,#N/A,FALSE,"Chung"}</definedName>
    <definedName name="_____B5" localSheetId="19" hidden="1">{#N/A,#N/A,FALSE,"Chung"}</definedName>
    <definedName name="_____B5" localSheetId="20" hidden="1">{#N/A,#N/A,FALSE,"Chung"}</definedName>
    <definedName name="_____B5" localSheetId="21" hidden="1">{#N/A,#N/A,FALSE,"Chung"}</definedName>
    <definedName name="_____B5" localSheetId="22" hidden="1">{#N/A,#N/A,FALSE,"Chung"}</definedName>
    <definedName name="_____B5" localSheetId="24" hidden="1">{#N/A,#N/A,FALSE,"Chung"}</definedName>
    <definedName name="_____B5" localSheetId="2" hidden="1">{#N/A,#N/A,FALSE,"Chung"}</definedName>
    <definedName name="_____B5" localSheetId="30" hidden="1">{#N/A,#N/A,FALSE,"Chung"}</definedName>
    <definedName name="_____B5" localSheetId="32" hidden="1">{#N/A,#N/A,FALSE,"Chung"}</definedName>
    <definedName name="_____B5" localSheetId="33" hidden="1">{#N/A,#N/A,FALSE,"Chung"}</definedName>
    <definedName name="_____B5" localSheetId="34" hidden="1">{#N/A,#N/A,FALSE,"Chung"}</definedName>
    <definedName name="_____B5" localSheetId="35" hidden="1">{#N/A,#N/A,FALSE,"Chung"}</definedName>
    <definedName name="_____B5" localSheetId="36" hidden="1">{#N/A,#N/A,FALSE,"Chung"}</definedName>
    <definedName name="_____B5" localSheetId="41" hidden="1">{#N/A,#N/A,FALSE,"Chung"}</definedName>
    <definedName name="_____B5" localSheetId="42" hidden="1">{#N/A,#N/A,FALSE,"Chung"}</definedName>
    <definedName name="_____B5" localSheetId="45" hidden="1">{#N/A,#N/A,FALSE,"Chung"}</definedName>
    <definedName name="_____B5" localSheetId="5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13" hidden="1">{"'TDTGT (theo Dphuong)'!$A$4:$F$75"}</definedName>
    <definedName name="_____h1" localSheetId="15" hidden="1">{"'TDTGT (theo Dphuong)'!$A$4:$F$75"}</definedName>
    <definedName name="_____h1" localSheetId="1" hidden="1">{"'TDTGT (theo Dphuong)'!$A$4:$F$75"}</definedName>
    <definedName name="_____h1" localSheetId="18" hidden="1">{"'TDTGT (theo Dphuong)'!$A$4:$F$75"}</definedName>
    <definedName name="_____h1" localSheetId="19" hidden="1">{"'TDTGT (theo Dphuong)'!$A$4:$F$75"}</definedName>
    <definedName name="_____h1" localSheetId="20" hidden="1">{"'TDTGT (theo Dphuong)'!$A$4:$F$75"}</definedName>
    <definedName name="_____h1" localSheetId="21" hidden="1">{"'TDTGT (theo Dphuong)'!$A$4:$F$75"}</definedName>
    <definedName name="_____h1" localSheetId="22" hidden="1">{"'TDTGT (theo Dphuong)'!$A$4:$F$75"}</definedName>
    <definedName name="_____h1" localSheetId="24" hidden="1">{"'TDTGT (theo Dphuong)'!$A$4:$F$75"}</definedName>
    <definedName name="_____h1" localSheetId="2" hidden="1">{"'TDTGT (theo Dphuong)'!$A$4:$F$75"}</definedName>
    <definedName name="_____h1" localSheetId="30" hidden="1">{"'TDTGT (theo Dphuong)'!$A$4:$F$75"}</definedName>
    <definedName name="_____h1" localSheetId="32" hidden="1">{"'TDTGT (theo Dphuong)'!$A$4:$F$75"}</definedName>
    <definedName name="_____h1" localSheetId="33" hidden="1">{"'TDTGT (theo Dphuong)'!$A$4:$F$75"}</definedName>
    <definedName name="_____h1" localSheetId="34" hidden="1">{"'TDTGT (theo Dphuong)'!$A$4:$F$75"}</definedName>
    <definedName name="_____h1" localSheetId="35" hidden="1">{"'TDTGT (theo Dphuong)'!$A$4:$F$75"}</definedName>
    <definedName name="_____h1" localSheetId="36" hidden="1">{"'TDTGT (theo Dphuong)'!$A$4:$F$75"}</definedName>
    <definedName name="_____h1" localSheetId="41" hidden="1">{"'TDTGT (theo Dphuong)'!$A$4:$F$75"}</definedName>
    <definedName name="_____h1" localSheetId="42" hidden="1">{"'TDTGT (theo Dphuong)'!$A$4:$F$75"}</definedName>
    <definedName name="_____h1" localSheetId="45" hidden="1">{"'TDTGT (theo Dphuong)'!$A$4:$F$75"}</definedName>
    <definedName name="_____h1" localSheetId="5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13" hidden="1">{"'TDTGT (theo Dphuong)'!$A$4:$F$75"}</definedName>
    <definedName name="_____h2" localSheetId="15" hidden="1">{"'TDTGT (theo Dphuong)'!$A$4:$F$75"}</definedName>
    <definedName name="_____h2" localSheetId="1" hidden="1">{"'TDTGT (theo Dphuong)'!$A$4:$F$75"}</definedName>
    <definedName name="_____h2" localSheetId="18" hidden="1">{"'TDTGT (theo Dphuong)'!$A$4:$F$75"}</definedName>
    <definedName name="_____h2" localSheetId="19" hidden="1">{"'TDTGT (theo Dphuong)'!$A$4:$F$75"}</definedName>
    <definedName name="_____h2" localSheetId="20" hidden="1">{"'TDTGT (theo Dphuong)'!$A$4:$F$75"}</definedName>
    <definedName name="_____h2" localSheetId="21" hidden="1">{"'TDTGT (theo Dphuong)'!$A$4:$F$75"}</definedName>
    <definedName name="_____h2" localSheetId="22" hidden="1">{"'TDTGT (theo Dphuong)'!$A$4:$F$75"}</definedName>
    <definedName name="_____h2" localSheetId="24" hidden="1">{"'TDTGT (theo Dphuong)'!$A$4:$F$75"}</definedName>
    <definedName name="_____h2" localSheetId="2" hidden="1">{"'TDTGT (theo Dphuong)'!$A$4:$F$75"}</definedName>
    <definedName name="_____h2" localSheetId="30" hidden="1">{"'TDTGT (theo Dphuong)'!$A$4:$F$75"}</definedName>
    <definedName name="_____h2" localSheetId="32" hidden="1">{"'TDTGT (theo Dphuong)'!$A$4:$F$75"}</definedName>
    <definedName name="_____h2" localSheetId="33" hidden="1">{"'TDTGT (theo Dphuong)'!$A$4:$F$75"}</definedName>
    <definedName name="_____h2" localSheetId="34" hidden="1">{"'TDTGT (theo Dphuong)'!$A$4:$F$75"}</definedName>
    <definedName name="_____h2" localSheetId="35" hidden="1">{"'TDTGT (theo Dphuong)'!$A$4:$F$75"}</definedName>
    <definedName name="_____h2" localSheetId="36" hidden="1">{"'TDTGT (theo Dphuong)'!$A$4:$F$75"}</definedName>
    <definedName name="_____h2" localSheetId="41" hidden="1">{"'TDTGT (theo Dphuong)'!$A$4:$F$75"}</definedName>
    <definedName name="_____h2" localSheetId="42" hidden="1">{"'TDTGT (theo Dphuong)'!$A$4:$F$75"}</definedName>
    <definedName name="_____h2" localSheetId="45" hidden="1">{"'TDTGT (theo Dphuong)'!$A$4:$F$75"}</definedName>
    <definedName name="_____h2" localSheetId="5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13" hidden="1">{#N/A,#N/A,FALSE,"Chung"}</definedName>
    <definedName name="____B5" localSheetId="15" hidden="1">{#N/A,#N/A,FALSE,"Chung"}</definedName>
    <definedName name="____B5" localSheetId="1" hidden="1">{#N/A,#N/A,FALSE,"Chung"}</definedName>
    <definedName name="____B5" localSheetId="18" hidden="1">{#N/A,#N/A,FALSE,"Chung"}</definedName>
    <definedName name="____B5" localSheetId="19" hidden="1">{#N/A,#N/A,FALSE,"Chung"}</definedName>
    <definedName name="____B5" localSheetId="20" hidden="1">{#N/A,#N/A,FALSE,"Chung"}</definedName>
    <definedName name="____B5" localSheetId="21" hidden="1">{#N/A,#N/A,FALSE,"Chung"}</definedName>
    <definedName name="____B5" localSheetId="22" hidden="1">{#N/A,#N/A,FALSE,"Chung"}</definedName>
    <definedName name="____B5" localSheetId="24" hidden="1">{#N/A,#N/A,FALSE,"Chung"}</definedName>
    <definedName name="____B5" localSheetId="2" hidden="1">{#N/A,#N/A,FALSE,"Chung"}</definedName>
    <definedName name="____B5" localSheetId="30" hidden="1">{#N/A,#N/A,FALSE,"Chung"}</definedName>
    <definedName name="____B5" localSheetId="32" hidden="1">{#N/A,#N/A,FALSE,"Chung"}</definedName>
    <definedName name="____B5" localSheetId="33" hidden="1">{#N/A,#N/A,FALSE,"Chung"}</definedName>
    <definedName name="____B5" localSheetId="34" hidden="1">{#N/A,#N/A,FALSE,"Chung"}</definedName>
    <definedName name="____B5" localSheetId="35" hidden="1">{#N/A,#N/A,FALSE,"Chung"}</definedName>
    <definedName name="____B5" localSheetId="36" hidden="1">{#N/A,#N/A,FALSE,"Chung"}</definedName>
    <definedName name="____B5" localSheetId="41" hidden="1">{#N/A,#N/A,FALSE,"Chung"}</definedName>
    <definedName name="____B5" localSheetId="42" hidden="1">{#N/A,#N/A,FALSE,"Chung"}</definedName>
    <definedName name="____B5" localSheetId="45" hidden="1">{#N/A,#N/A,FALSE,"Chung"}</definedName>
    <definedName name="____B5" localSheetId="5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13" hidden="1">{"'TDTGT (theo Dphuong)'!$A$4:$F$75"}</definedName>
    <definedName name="____h1" localSheetId="15" hidden="1">{"'TDTGT (theo Dphuong)'!$A$4:$F$75"}</definedName>
    <definedName name="____h1" localSheetId="1" hidden="1">{"'TDTGT (theo Dphuong)'!$A$4:$F$75"}</definedName>
    <definedName name="____h1" localSheetId="18" hidden="1">{"'TDTGT (theo Dphuong)'!$A$4:$F$75"}</definedName>
    <definedName name="____h1" localSheetId="19" hidden="1">{"'TDTGT (theo Dphuong)'!$A$4:$F$75"}</definedName>
    <definedName name="____h1" localSheetId="20" hidden="1">{"'TDTGT (theo Dphuong)'!$A$4:$F$75"}</definedName>
    <definedName name="____h1" localSheetId="21" hidden="1">{"'TDTGT (theo Dphuong)'!$A$4:$F$75"}</definedName>
    <definedName name="____h1" localSheetId="22" hidden="1">{"'TDTGT (theo Dphuong)'!$A$4:$F$75"}</definedName>
    <definedName name="____h1" localSheetId="24" hidden="1">{"'TDTGT (theo Dphuong)'!$A$4:$F$75"}</definedName>
    <definedName name="____h1" localSheetId="2" hidden="1">{"'TDTGT (theo Dphuong)'!$A$4:$F$75"}</definedName>
    <definedName name="____h1" localSheetId="30" hidden="1">{"'TDTGT (theo Dphuong)'!$A$4:$F$75"}</definedName>
    <definedName name="____h1" localSheetId="32" hidden="1">{"'TDTGT (theo Dphuong)'!$A$4:$F$75"}</definedName>
    <definedName name="____h1" localSheetId="33" hidden="1">{"'TDTGT (theo Dphuong)'!$A$4:$F$75"}</definedName>
    <definedName name="____h1" localSheetId="34" hidden="1">{"'TDTGT (theo Dphuong)'!$A$4:$F$75"}</definedName>
    <definedName name="____h1" localSheetId="35" hidden="1">{"'TDTGT (theo Dphuong)'!$A$4:$F$75"}</definedName>
    <definedName name="____h1" localSheetId="36" hidden="1">{"'TDTGT (theo Dphuong)'!$A$4:$F$75"}</definedName>
    <definedName name="____h1" localSheetId="41" hidden="1">{"'TDTGT (theo Dphuong)'!$A$4:$F$75"}</definedName>
    <definedName name="____h1" localSheetId="42" hidden="1">{"'TDTGT (theo Dphuong)'!$A$4:$F$75"}</definedName>
    <definedName name="____h1" localSheetId="45" hidden="1">{"'TDTGT (theo Dphuong)'!$A$4:$F$75"}</definedName>
    <definedName name="____h1" localSheetId="5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13" hidden="1">{"'TDTGT (theo Dphuong)'!$A$4:$F$75"}</definedName>
    <definedName name="____h2" localSheetId="15" hidden="1">{"'TDTGT (theo Dphuong)'!$A$4:$F$75"}</definedName>
    <definedName name="____h2" localSheetId="1" hidden="1">{"'TDTGT (theo Dphuong)'!$A$4:$F$75"}</definedName>
    <definedName name="____h2" localSheetId="18" hidden="1">{"'TDTGT (theo Dphuong)'!$A$4:$F$75"}</definedName>
    <definedName name="____h2" localSheetId="19" hidden="1">{"'TDTGT (theo Dphuong)'!$A$4:$F$75"}</definedName>
    <definedName name="____h2" localSheetId="20" hidden="1">{"'TDTGT (theo Dphuong)'!$A$4:$F$75"}</definedName>
    <definedName name="____h2" localSheetId="21" hidden="1">{"'TDTGT (theo Dphuong)'!$A$4:$F$75"}</definedName>
    <definedName name="____h2" localSheetId="22" hidden="1">{"'TDTGT (theo Dphuong)'!$A$4:$F$75"}</definedName>
    <definedName name="____h2" localSheetId="24" hidden="1">{"'TDTGT (theo Dphuong)'!$A$4:$F$75"}</definedName>
    <definedName name="____h2" localSheetId="2" hidden="1">{"'TDTGT (theo Dphuong)'!$A$4:$F$75"}</definedName>
    <definedName name="____h2" localSheetId="30" hidden="1">{"'TDTGT (theo Dphuong)'!$A$4:$F$75"}</definedName>
    <definedName name="____h2" localSheetId="32" hidden="1">{"'TDTGT (theo Dphuong)'!$A$4:$F$75"}</definedName>
    <definedName name="____h2" localSheetId="33" hidden="1">{"'TDTGT (theo Dphuong)'!$A$4:$F$75"}</definedName>
    <definedName name="____h2" localSheetId="34" hidden="1">{"'TDTGT (theo Dphuong)'!$A$4:$F$75"}</definedName>
    <definedName name="____h2" localSheetId="35" hidden="1">{"'TDTGT (theo Dphuong)'!$A$4:$F$75"}</definedName>
    <definedName name="____h2" localSheetId="36" hidden="1">{"'TDTGT (theo Dphuong)'!$A$4:$F$75"}</definedName>
    <definedName name="____h2" localSheetId="41" hidden="1">{"'TDTGT (theo Dphuong)'!$A$4:$F$75"}</definedName>
    <definedName name="____h2" localSheetId="42" hidden="1">{"'TDTGT (theo Dphuong)'!$A$4:$F$75"}</definedName>
    <definedName name="____h2" localSheetId="45" hidden="1">{"'TDTGT (theo Dphuong)'!$A$4:$F$75"}</definedName>
    <definedName name="____h2" localSheetId="5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13" hidden="1">{#N/A,#N/A,FALSE,"Chung"}</definedName>
    <definedName name="___B5" localSheetId="15" hidden="1">{#N/A,#N/A,FALSE,"Chung"}</definedName>
    <definedName name="___B5" localSheetId="1" hidden="1">{#N/A,#N/A,FALSE,"Chung"}</definedName>
    <definedName name="___B5" localSheetId="18" hidden="1">{#N/A,#N/A,FALSE,"Chung"}</definedName>
    <definedName name="___B5" localSheetId="19" hidden="1">{#N/A,#N/A,FALSE,"Chung"}</definedName>
    <definedName name="___B5" localSheetId="20" hidden="1">{#N/A,#N/A,FALSE,"Chung"}</definedName>
    <definedName name="___B5" localSheetId="21" hidden="1">{#N/A,#N/A,FALSE,"Chung"}</definedName>
    <definedName name="___B5" localSheetId="22" hidden="1">{#N/A,#N/A,FALSE,"Chung"}</definedName>
    <definedName name="___B5" localSheetId="24" hidden="1">{#N/A,#N/A,FALSE,"Chung"}</definedName>
    <definedName name="___B5" localSheetId="2" hidden="1">{#N/A,#N/A,FALSE,"Chung"}</definedName>
    <definedName name="___B5" localSheetId="30" hidden="1">{#N/A,#N/A,FALSE,"Chung"}</definedName>
    <definedName name="___B5" localSheetId="32" hidden="1">{#N/A,#N/A,FALSE,"Chung"}</definedName>
    <definedName name="___B5" localSheetId="33" hidden="1">{#N/A,#N/A,FALSE,"Chung"}</definedName>
    <definedName name="___B5" localSheetId="34" hidden="1">{#N/A,#N/A,FALSE,"Chung"}</definedName>
    <definedName name="___B5" localSheetId="35" hidden="1">{#N/A,#N/A,FALSE,"Chung"}</definedName>
    <definedName name="___B5" localSheetId="36" hidden="1">{#N/A,#N/A,FALSE,"Chung"}</definedName>
    <definedName name="___B5" localSheetId="41" hidden="1">{#N/A,#N/A,FALSE,"Chung"}</definedName>
    <definedName name="___B5" localSheetId="42" hidden="1">{#N/A,#N/A,FALSE,"Chung"}</definedName>
    <definedName name="___B5" localSheetId="45" hidden="1">{#N/A,#N/A,FALSE,"Chung"}</definedName>
    <definedName name="___B5" localSheetId="5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13" hidden="1">{"'TDTGT (theo Dphuong)'!$A$4:$F$75"}</definedName>
    <definedName name="___h1" localSheetId="15" hidden="1">{"'TDTGT (theo Dphuong)'!$A$4:$F$75"}</definedName>
    <definedName name="___h1" localSheetId="1" hidden="1">{"'TDTGT (theo Dphuong)'!$A$4:$F$75"}</definedName>
    <definedName name="___h1" localSheetId="18" hidden="1">{"'TDTGT (theo Dphuong)'!$A$4:$F$75"}</definedName>
    <definedName name="___h1" localSheetId="19" hidden="1">{"'TDTGT (theo Dphuong)'!$A$4:$F$75"}</definedName>
    <definedName name="___h1" localSheetId="20" hidden="1">{"'TDTGT (theo Dphuong)'!$A$4:$F$75"}</definedName>
    <definedName name="___h1" localSheetId="21" hidden="1">{"'TDTGT (theo Dphuong)'!$A$4:$F$75"}</definedName>
    <definedName name="___h1" localSheetId="22" hidden="1">{"'TDTGT (theo Dphuong)'!$A$4:$F$75"}</definedName>
    <definedName name="___h1" localSheetId="24" hidden="1">{"'TDTGT (theo Dphuong)'!$A$4:$F$75"}</definedName>
    <definedName name="___h1" localSheetId="2" hidden="1">{"'TDTGT (theo Dphuong)'!$A$4:$F$75"}</definedName>
    <definedName name="___h1" localSheetId="30" hidden="1">{"'TDTGT (theo Dphuong)'!$A$4:$F$75"}</definedName>
    <definedName name="___h1" localSheetId="32" hidden="1">{"'TDTGT (theo Dphuong)'!$A$4:$F$75"}</definedName>
    <definedName name="___h1" localSheetId="33" hidden="1">{"'TDTGT (theo Dphuong)'!$A$4:$F$75"}</definedName>
    <definedName name="___h1" localSheetId="34" hidden="1">{"'TDTGT (theo Dphuong)'!$A$4:$F$75"}</definedName>
    <definedName name="___h1" localSheetId="35" hidden="1">{"'TDTGT (theo Dphuong)'!$A$4:$F$75"}</definedName>
    <definedName name="___h1" localSheetId="36" hidden="1">{"'TDTGT (theo Dphuong)'!$A$4:$F$75"}</definedName>
    <definedName name="___h1" localSheetId="41" hidden="1">{"'TDTGT (theo Dphuong)'!$A$4:$F$75"}</definedName>
    <definedName name="___h1" localSheetId="42" hidden="1">{"'TDTGT (theo Dphuong)'!$A$4:$F$75"}</definedName>
    <definedName name="___h1" localSheetId="45" hidden="1">{"'TDTGT (theo Dphuong)'!$A$4:$F$75"}</definedName>
    <definedName name="___h1" localSheetId="5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13" hidden="1">{"'TDTGT (theo Dphuong)'!$A$4:$F$75"}</definedName>
    <definedName name="___h2" localSheetId="15" hidden="1">{"'TDTGT (theo Dphuong)'!$A$4:$F$75"}</definedName>
    <definedName name="___h2" localSheetId="1" hidden="1">{"'TDTGT (theo Dphuong)'!$A$4:$F$75"}</definedName>
    <definedName name="___h2" localSheetId="18" hidden="1">{"'TDTGT (theo Dphuong)'!$A$4:$F$75"}</definedName>
    <definedName name="___h2" localSheetId="19" hidden="1">{"'TDTGT (theo Dphuong)'!$A$4:$F$75"}</definedName>
    <definedName name="___h2" localSheetId="20" hidden="1">{"'TDTGT (theo Dphuong)'!$A$4:$F$75"}</definedName>
    <definedName name="___h2" localSheetId="21" hidden="1">{"'TDTGT (theo Dphuong)'!$A$4:$F$75"}</definedName>
    <definedName name="___h2" localSheetId="22" hidden="1">{"'TDTGT (theo Dphuong)'!$A$4:$F$75"}</definedName>
    <definedName name="___h2" localSheetId="24" hidden="1">{"'TDTGT (theo Dphuong)'!$A$4:$F$75"}</definedName>
    <definedName name="___h2" localSheetId="2" hidden="1">{"'TDTGT (theo Dphuong)'!$A$4:$F$75"}</definedName>
    <definedName name="___h2" localSheetId="30" hidden="1">{"'TDTGT (theo Dphuong)'!$A$4:$F$75"}</definedName>
    <definedName name="___h2" localSheetId="32" hidden="1">{"'TDTGT (theo Dphuong)'!$A$4:$F$75"}</definedName>
    <definedName name="___h2" localSheetId="33" hidden="1">{"'TDTGT (theo Dphuong)'!$A$4:$F$75"}</definedName>
    <definedName name="___h2" localSheetId="34" hidden="1">{"'TDTGT (theo Dphuong)'!$A$4:$F$75"}</definedName>
    <definedName name="___h2" localSheetId="35" hidden="1">{"'TDTGT (theo Dphuong)'!$A$4:$F$75"}</definedName>
    <definedName name="___h2" localSheetId="36" hidden="1">{"'TDTGT (theo Dphuong)'!$A$4:$F$75"}</definedName>
    <definedName name="___h2" localSheetId="41" hidden="1">{"'TDTGT (theo Dphuong)'!$A$4:$F$75"}</definedName>
    <definedName name="___h2" localSheetId="42" hidden="1">{"'TDTGT (theo Dphuong)'!$A$4:$F$75"}</definedName>
    <definedName name="___h2" localSheetId="45" hidden="1">{"'TDTGT (theo Dphuong)'!$A$4:$F$75"}</definedName>
    <definedName name="___h2" localSheetId="5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13" hidden="1">{#N/A,#N/A,FALSE,"Chung"}</definedName>
    <definedName name="__B5" localSheetId="15" hidden="1">{#N/A,#N/A,FALSE,"Chung"}</definedName>
    <definedName name="__B5" localSheetId="1" hidden="1">{#N/A,#N/A,FALSE,"Chung"}</definedName>
    <definedName name="__B5" localSheetId="18" hidden="1">{#N/A,#N/A,FALSE,"Chung"}</definedName>
    <definedName name="__B5" localSheetId="19" hidden="1">{#N/A,#N/A,FALSE,"Chung"}</definedName>
    <definedName name="__B5" localSheetId="20" hidden="1">{#N/A,#N/A,FALSE,"Chung"}</definedName>
    <definedName name="__B5" localSheetId="21" hidden="1">{#N/A,#N/A,FALSE,"Chung"}</definedName>
    <definedName name="__B5" localSheetId="22" hidden="1">{#N/A,#N/A,FALSE,"Chung"}</definedName>
    <definedName name="__B5" localSheetId="24" hidden="1">{#N/A,#N/A,FALSE,"Chung"}</definedName>
    <definedName name="__B5" localSheetId="2" hidden="1">{#N/A,#N/A,FALSE,"Chung"}</definedName>
    <definedName name="__B5" localSheetId="30" hidden="1">{#N/A,#N/A,FALSE,"Chung"}</definedName>
    <definedName name="__B5" localSheetId="32" hidden="1">{#N/A,#N/A,FALSE,"Chung"}</definedName>
    <definedName name="__B5" localSheetId="33" hidden="1">{#N/A,#N/A,FALSE,"Chung"}</definedName>
    <definedName name="__B5" localSheetId="34" hidden="1">{#N/A,#N/A,FALSE,"Chung"}</definedName>
    <definedName name="__B5" localSheetId="35" hidden="1">{#N/A,#N/A,FALSE,"Chung"}</definedName>
    <definedName name="__B5" localSheetId="36" hidden="1">{#N/A,#N/A,FALSE,"Chung"}</definedName>
    <definedName name="__B5" localSheetId="41" hidden="1">{#N/A,#N/A,FALSE,"Chung"}</definedName>
    <definedName name="__B5" localSheetId="42" hidden="1">{#N/A,#N/A,FALSE,"Chung"}</definedName>
    <definedName name="__B5" localSheetId="45" hidden="1">{#N/A,#N/A,FALSE,"Chung"}</definedName>
    <definedName name="__B5" localSheetId="5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13" hidden="1">{"'TDTGT (theo Dphuong)'!$A$4:$F$75"}</definedName>
    <definedName name="__h1" localSheetId="15" hidden="1">{"'TDTGT (theo Dphuong)'!$A$4:$F$75"}</definedName>
    <definedName name="__h1" localSheetId="1" hidden="1">{"'TDTGT (theo Dphuong)'!$A$4:$F$75"}</definedName>
    <definedName name="__h1" localSheetId="18" hidden="1">{"'TDTGT (theo Dphuong)'!$A$4:$F$75"}</definedName>
    <definedName name="__h1" localSheetId="19" hidden="1">{"'TDTGT (theo Dphuong)'!$A$4:$F$75"}</definedName>
    <definedName name="__h1" localSheetId="20" hidden="1">{"'TDTGT (theo Dphuong)'!$A$4:$F$75"}</definedName>
    <definedName name="__h1" localSheetId="21" hidden="1">{"'TDTGT (theo Dphuong)'!$A$4:$F$75"}</definedName>
    <definedName name="__h1" localSheetId="22" hidden="1">{"'TDTGT (theo Dphuong)'!$A$4:$F$75"}</definedName>
    <definedName name="__h1" localSheetId="24" hidden="1">{"'TDTGT (theo Dphuong)'!$A$4:$F$75"}</definedName>
    <definedName name="__h1" localSheetId="2" hidden="1">{"'TDTGT (theo Dphuong)'!$A$4:$F$75"}</definedName>
    <definedName name="__h1" localSheetId="30" hidden="1">{"'TDTGT (theo Dphuong)'!$A$4:$F$75"}</definedName>
    <definedName name="__h1" localSheetId="32" hidden="1">{"'TDTGT (theo Dphuong)'!$A$4:$F$75"}</definedName>
    <definedName name="__h1" localSheetId="33" hidden="1">{"'TDTGT (theo Dphuong)'!$A$4:$F$75"}</definedName>
    <definedName name="__h1" localSheetId="34" hidden="1">{"'TDTGT (theo Dphuong)'!$A$4:$F$75"}</definedName>
    <definedName name="__h1" localSheetId="35" hidden="1">{"'TDTGT (theo Dphuong)'!$A$4:$F$75"}</definedName>
    <definedName name="__h1" localSheetId="36" hidden="1">{"'TDTGT (theo Dphuong)'!$A$4:$F$75"}</definedName>
    <definedName name="__h1" localSheetId="41" hidden="1">{"'TDTGT (theo Dphuong)'!$A$4:$F$75"}</definedName>
    <definedName name="__h1" localSheetId="42" hidden="1">{"'TDTGT (theo Dphuong)'!$A$4:$F$75"}</definedName>
    <definedName name="__h1" localSheetId="45" hidden="1">{"'TDTGT (theo Dphuong)'!$A$4:$F$75"}</definedName>
    <definedName name="__h1" localSheetId="5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13" hidden="1">{"'TDTGT (theo Dphuong)'!$A$4:$F$75"}</definedName>
    <definedName name="__h2" localSheetId="15" hidden="1">{"'TDTGT (theo Dphuong)'!$A$4:$F$75"}</definedName>
    <definedName name="__h2" localSheetId="1" hidden="1">{"'TDTGT (theo Dphuong)'!$A$4:$F$75"}</definedName>
    <definedName name="__h2" localSheetId="18" hidden="1">{"'TDTGT (theo Dphuong)'!$A$4:$F$75"}</definedName>
    <definedName name="__h2" localSheetId="19" hidden="1">{"'TDTGT (theo Dphuong)'!$A$4:$F$75"}</definedName>
    <definedName name="__h2" localSheetId="20" hidden="1">{"'TDTGT (theo Dphuong)'!$A$4:$F$75"}</definedName>
    <definedName name="__h2" localSheetId="21" hidden="1">{"'TDTGT (theo Dphuong)'!$A$4:$F$75"}</definedName>
    <definedName name="__h2" localSheetId="22" hidden="1">{"'TDTGT (theo Dphuong)'!$A$4:$F$75"}</definedName>
    <definedName name="__h2" localSheetId="24" hidden="1">{"'TDTGT (theo Dphuong)'!$A$4:$F$75"}</definedName>
    <definedName name="__h2" localSheetId="2" hidden="1">{"'TDTGT (theo Dphuong)'!$A$4:$F$75"}</definedName>
    <definedName name="__h2" localSheetId="30" hidden="1">{"'TDTGT (theo Dphuong)'!$A$4:$F$75"}</definedName>
    <definedName name="__h2" localSheetId="32" hidden="1">{"'TDTGT (theo Dphuong)'!$A$4:$F$75"}</definedName>
    <definedName name="__h2" localSheetId="33" hidden="1">{"'TDTGT (theo Dphuong)'!$A$4:$F$75"}</definedName>
    <definedName name="__h2" localSheetId="34" hidden="1">{"'TDTGT (theo Dphuong)'!$A$4:$F$75"}</definedName>
    <definedName name="__h2" localSheetId="35" hidden="1">{"'TDTGT (theo Dphuong)'!$A$4:$F$75"}</definedName>
    <definedName name="__h2" localSheetId="36" hidden="1">{"'TDTGT (theo Dphuong)'!$A$4:$F$75"}</definedName>
    <definedName name="__h2" localSheetId="41" hidden="1">{"'TDTGT (theo Dphuong)'!$A$4:$F$75"}</definedName>
    <definedName name="__h2" localSheetId="42" hidden="1">{"'TDTGT (theo Dphuong)'!$A$4:$F$75"}</definedName>
    <definedName name="__h2" localSheetId="45" hidden="1">{"'TDTGT (theo Dphuong)'!$A$4:$F$75"}</definedName>
    <definedName name="__h2" localSheetId="5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13" hidden="1">{#N/A,#N/A,FALSE,"Chung"}</definedName>
    <definedName name="_B5" localSheetId="15" hidden="1">{#N/A,#N/A,FALSE,"Chung"}</definedName>
    <definedName name="_B5" localSheetId="1" hidden="1">{#N/A,#N/A,FALSE,"Chung"}</definedName>
    <definedName name="_B5" localSheetId="18" hidden="1">{#N/A,#N/A,FALSE,"Chung"}</definedName>
    <definedName name="_B5" localSheetId="19" hidden="1">{#N/A,#N/A,FALSE,"Chung"}</definedName>
    <definedName name="_B5" localSheetId="20" hidden="1">{#N/A,#N/A,FALSE,"Chung"}</definedName>
    <definedName name="_B5" localSheetId="21" hidden="1">{#N/A,#N/A,FALSE,"Chung"}</definedName>
    <definedName name="_B5" localSheetId="22" hidden="1">{#N/A,#N/A,FALSE,"Chung"}</definedName>
    <definedName name="_B5" localSheetId="24" hidden="1">{#N/A,#N/A,FALSE,"Chung"}</definedName>
    <definedName name="_B5" localSheetId="2" hidden="1">{#N/A,#N/A,FALSE,"Chung"}</definedName>
    <definedName name="_B5" localSheetId="30" hidden="1">{#N/A,#N/A,FALSE,"Chung"}</definedName>
    <definedName name="_B5" localSheetId="32" hidden="1">{#N/A,#N/A,FALSE,"Chung"}</definedName>
    <definedName name="_B5" localSheetId="33" hidden="1">{#N/A,#N/A,FALSE,"Chung"}</definedName>
    <definedName name="_B5" localSheetId="34" hidden="1">{#N/A,#N/A,FALSE,"Chung"}</definedName>
    <definedName name="_B5" localSheetId="35" hidden="1">{#N/A,#N/A,FALSE,"Chung"}</definedName>
    <definedName name="_B5" localSheetId="36" hidden="1">{#N/A,#N/A,FALSE,"Chung"}</definedName>
    <definedName name="_B5" localSheetId="41" hidden="1">{#N/A,#N/A,FALSE,"Chung"}</definedName>
    <definedName name="_B5" localSheetId="42" hidden="1">{#N/A,#N/A,FALSE,"Chung"}</definedName>
    <definedName name="_B5" localSheetId="45" hidden="1">{#N/A,#N/A,FALSE,"Chung"}</definedName>
    <definedName name="_B5" localSheetId="5" hidden="1">{#N/A,#N/A,FALSE,"Chung"}</definedName>
    <definedName name="_B5" hidden="1">{#N/A,#N/A,FALSE,"Chung"}</definedName>
    <definedName name="_Fill" localSheetId="0" hidden="1">#REF!</definedName>
    <definedName name="_Fill" localSheetId="8" hidden="1">#REF!</definedName>
    <definedName name="_Fill" localSheetId="10" hidden="1">#REF!</definedName>
    <definedName name="_Fill" localSheetId="13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4" hidden="1">#REF!</definedName>
    <definedName name="_Fill" localSheetId="2" hidden="1">#REF!</definedName>
    <definedName name="_Fill" localSheetId="30" hidden="1">#REF!</definedName>
    <definedName name="_Fill" localSheetId="32" hidden="1">#REF!</definedName>
    <definedName name="_Fill" localSheetId="34" hidden="1">#REF!</definedName>
    <definedName name="_Fill" localSheetId="35" hidden="1">#REF!</definedName>
    <definedName name="_Fill" localSheetId="38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5" hidden="1">#REF!</definedName>
    <definedName name="_Fill" localSheetId="4" hidden="1">#REF!</definedName>
    <definedName name="_Fill" localSheetId="5" hidden="1">#REF!</definedName>
    <definedName name="_Fill" hidden="1">#REF!</definedName>
    <definedName name="_xlnm._FilterDatabase" localSheetId="15" hidden="1">'17.Newly regis Enter'!$A$10:$C$10</definedName>
    <definedName name="_xlnm._FilterDatabase" localSheetId="16" hidden="1">'18. Enter returned'!$A$6:$D$6</definedName>
    <definedName name="_xlnm._FilterDatabase" localSheetId="17" hidden="1">'19. Temporarily ceased'!$A$8:$D$8</definedName>
    <definedName name="_xlnm._FilterDatabase" localSheetId="18" hidden="1">'20. Completed dissolution'!$A$8:$E$8</definedName>
    <definedName name="_h1" localSheetId="0" hidden="1">{"'TDTGT (theo Dphuong)'!$A$4:$F$75"}</definedName>
    <definedName name="_h1" localSheetId="13" hidden="1">{"'TDTGT (theo Dphuong)'!$A$4:$F$75"}</definedName>
    <definedName name="_h1" localSheetId="15" hidden="1">{"'TDTGT (theo Dphuong)'!$A$4:$F$75"}</definedName>
    <definedName name="_h1" localSheetId="1" hidden="1">{"'TDTGT (theo Dphuong)'!$A$4:$F$75"}</definedName>
    <definedName name="_h1" localSheetId="18" hidden="1">{"'TDTGT (theo Dphuong)'!$A$4:$F$75"}</definedName>
    <definedName name="_h1" localSheetId="19" hidden="1">{"'TDTGT (theo Dphuong)'!$A$4:$F$75"}</definedName>
    <definedName name="_h1" localSheetId="20" hidden="1">{"'TDTGT (theo Dphuong)'!$A$4:$F$75"}</definedName>
    <definedName name="_h1" localSheetId="21" hidden="1">{"'TDTGT (theo Dphuong)'!$A$4:$F$75"}</definedName>
    <definedName name="_h1" localSheetId="22" hidden="1">{"'TDTGT (theo Dphuong)'!$A$4:$F$75"}</definedName>
    <definedName name="_h1" localSheetId="24" hidden="1">{"'TDTGT (theo Dphuong)'!$A$4:$F$75"}</definedName>
    <definedName name="_h1" localSheetId="2" hidden="1">{"'TDTGT (theo Dphuong)'!$A$4:$F$75"}</definedName>
    <definedName name="_h1" localSheetId="30" hidden="1">{"'TDTGT (theo Dphuong)'!$A$4:$F$75"}</definedName>
    <definedName name="_h1" localSheetId="32" hidden="1">{"'TDTGT (theo Dphuong)'!$A$4:$F$75"}</definedName>
    <definedName name="_h1" localSheetId="33" hidden="1">{"'TDTGT (theo Dphuong)'!$A$4:$F$75"}</definedName>
    <definedName name="_h1" localSheetId="34" hidden="1">{"'TDTGT (theo Dphuong)'!$A$4:$F$75"}</definedName>
    <definedName name="_h1" localSheetId="35" hidden="1">{"'TDTGT (theo Dphuong)'!$A$4:$F$75"}</definedName>
    <definedName name="_h1" localSheetId="36" hidden="1">{"'TDTGT (theo Dphuong)'!$A$4:$F$75"}</definedName>
    <definedName name="_h1" localSheetId="41" hidden="1">{"'TDTGT (theo Dphuong)'!$A$4:$F$75"}</definedName>
    <definedName name="_h1" localSheetId="42" hidden="1">{"'TDTGT (theo Dphuong)'!$A$4:$F$75"}</definedName>
    <definedName name="_h1" localSheetId="45" hidden="1">{"'TDTGT (theo Dphuong)'!$A$4:$F$75"}</definedName>
    <definedName name="_h1" localSheetId="5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13" hidden="1">{"'TDTGT (theo Dphuong)'!$A$4:$F$75"}</definedName>
    <definedName name="_h2" localSheetId="15" hidden="1">{"'TDTGT (theo Dphuong)'!$A$4:$F$75"}</definedName>
    <definedName name="_h2" localSheetId="1" hidden="1">{"'TDTGT (theo Dphuong)'!$A$4:$F$75"}</definedName>
    <definedName name="_h2" localSheetId="18" hidden="1">{"'TDTGT (theo Dphuong)'!$A$4:$F$75"}</definedName>
    <definedName name="_h2" localSheetId="19" hidden="1">{"'TDTGT (theo Dphuong)'!$A$4:$F$75"}</definedName>
    <definedName name="_h2" localSheetId="20" hidden="1">{"'TDTGT (theo Dphuong)'!$A$4:$F$75"}</definedName>
    <definedName name="_h2" localSheetId="21" hidden="1">{"'TDTGT (theo Dphuong)'!$A$4:$F$75"}</definedName>
    <definedName name="_h2" localSheetId="22" hidden="1">{"'TDTGT (theo Dphuong)'!$A$4:$F$75"}</definedName>
    <definedName name="_h2" localSheetId="24" hidden="1">{"'TDTGT (theo Dphuong)'!$A$4:$F$75"}</definedName>
    <definedName name="_h2" localSheetId="2" hidden="1">{"'TDTGT (theo Dphuong)'!$A$4:$F$75"}</definedName>
    <definedName name="_h2" localSheetId="30" hidden="1">{"'TDTGT (theo Dphuong)'!$A$4:$F$75"}</definedName>
    <definedName name="_h2" localSheetId="32" hidden="1">{"'TDTGT (theo Dphuong)'!$A$4:$F$75"}</definedName>
    <definedName name="_h2" localSheetId="33" hidden="1">{"'TDTGT (theo Dphuong)'!$A$4:$F$75"}</definedName>
    <definedName name="_h2" localSheetId="34" hidden="1">{"'TDTGT (theo Dphuong)'!$A$4:$F$75"}</definedName>
    <definedName name="_h2" localSheetId="35" hidden="1">{"'TDTGT (theo Dphuong)'!$A$4:$F$75"}</definedName>
    <definedName name="_h2" localSheetId="36" hidden="1">{"'TDTGT (theo Dphuong)'!$A$4:$F$75"}</definedName>
    <definedName name="_h2" localSheetId="41" hidden="1">{"'TDTGT (theo Dphuong)'!$A$4:$F$75"}</definedName>
    <definedName name="_h2" localSheetId="42" hidden="1">{"'TDTGT (theo Dphuong)'!$A$4:$F$75"}</definedName>
    <definedName name="_h2" localSheetId="45" hidden="1">{"'TDTGT (theo Dphuong)'!$A$4:$F$75"}</definedName>
    <definedName name="_h2" localSheetId="5" hidden="1">{"'TDTGT (theo Dphuong)'!$A$4:$F$75"}</definedName>
    <definedName name="_h2" hidden="1">{"'TDTGT (theo Dphuong)'!$A$4:$F$75"}</definedName>
    <definedName name="A" localSheetId="0">'[1]PNT-QUOT-#3'!#REF!</definedName>
    <definedName name="A" localSheetId="8">'[2]PNT-QUOT-#3'!#REF!</definedName>
    <definedName name="A" localSheetId="10">'[2]PNT-QUOT-#3'!#REF!</definedName>
    <definedName name="A" localSheetId="13">'[2]PNT-QUOT-#3'!#REF!</definedName>
    <definedName name="A" localSheetId="15">'[2]PNT-QUOT-#3'!#REF!</definedName>
    <definedName name="A" localSheetId="16">'[2]PNT-QUOT-#3'!#REF!</definedName>
    <definedName name="A" localSheetId="17">'[2]PNT-QUOT-#3'!#REF!</definedName>
    <definedName name="A" localSheetId="1">'[1]PNT-QUOT-#3'!#REF!</definedName>
    <definedName name="A" localSheetId="18">'[2]PNT-QUOT-#3'!#REF!</definedName>
    <definedName name="A" localSheetId="19">'[1]PNT-QUOT-#3'!#REF!</definedName>
    <definedName name="A" localSheetId="20">'[1]PNT-QUOT-#3'!#REF!</definedName>
    <definedName name="A" localSheetId="21">'[1]PNT-QUOT-#3'!#REF!</definedName>
    <definedName name="A" localSheetId="24">'[2]PNT-QUOT-#3'!#REF!</definedName>
    <definedName name="A" localSheetId="2">'[1]PNT-QUOT-#3'!#REF!</definedName>
    <definedName name="A" localSheetId="38">'[1]PNT-QUOT-#3'!#REF!</definedName>
    <definedName name="A" localSheetId="40">'[1]PNT-QUOT-#3'!#REF!</definedName>
    <definedName name="A" localSheetId="42">'[1]PNT-QUOT-#3'!#REF!</definedName>
    <definedName name="A" localSheetId="4">'[1]PNT-QUOT-#3'!#REF!</definedName>
    <definedName name="A" localSheetId="5">'[1]PNT-QUOT-#3'!#REF!</definedName>
    <definedName name="A">'[2]PNT-QUOT-#3'!#REF!</definedName>
    <definedName name="AAA" localSheetId="0">'[3]MTL$-INTER'!#REF!</definedName>
    <definedName name="AAA" localSheetId="8">'[4]MTL$-INTER'!#REF!</definedName>
    <definedName name="AAA" localSheetId="10">'[4]MTL$-INTER'!#REF!</definedName>
    <definedName name="AAA" localSheetId="13">'[4]MTL$-INTER'!#REF!</definedName>
    <definedName name="AAA" localSheetId="15">'[4]MTL$-INTER'!#REF!</definedName>
    <definedName name="AAA" localSheetId="16">'[4]MTL$-INTER'!#REF!</definedName>
    <definedName name="AAA" localSheetId="17">'[4]MTL$-INTER'!#REF!</definedName>
    <definedName name="AAA" localSheetId="1">'[3]MTL$-INTER'!#REF!</definedName>
    <definedName name="AAA" localSheetId="18">'[4]MTL$-INTER'!#REF!</definedName>
    <definedName name="AAA" localSheetId="19">'[4]MTL$-INTER'!#REF!</definedName>
    <definedName name="AAA" localSheetId="20">'[4]MTL$-INTER'!#REF!</definedName>
    <definedName name="AAA" localSheetId="21">'[4]MTL$-INTER'!#REF!</definedName>
    <definedName name="AAA" localSheetId="24">'[4]MTL$-INTER'!#REF!</definedName>
    <definedName name="AAA" localSheetId="2">'[5]MTL$-INTER'!#REF!</definedName>
    <definedName name="AAA" localSheetId="38">'[6]MTL$-INTER'!#REF!</definedName>
    <definedName name="AAA" localSheetId="40">'[6]MTL$-INTER'!#REF!</definedName>
    <definedName name="AAA" localSheetId="42">'[6]MTL$-INTER'!#REF!</definedName>
    <definedName name="AAA" localSheetId="4">'[7]MTL$-INTER'!#REF!</definedName>
    <definedName name="AAA" localSheetId="5">'[7]MTL$-INTER'!#REF!</definedName>
    <definedName name="AAA">'[4]MTL$-INTER'!#REF!</definedName>
    <definedName name="abc" localSheetId="0" hidden="1">{"'TDTGT (theo Dphuong)'!$A$4:$F$75"}</definedName>
    <definedName name="abc" localSheetId="13" hidden="1">{"'TDTGT (theo Dphuong)'!$A$4:$F$75"}</definedName>
    <definedName name="abc" localSheetId="15" hidden="1">{"'TDTGT (theo Dphuong)'!$A$4:$F$75"}</definedName>
    <definedName name="abc" localSheetId="1" hidden="1">{"'TDTGT (theo Dphuong)'!$A$4:$F$75"}</definedName>
    <definedName name="abc" localSheetId="18" hidden="1">{"'TDTGT (theo Dphuong)'!$A$4:$F$75"}</definedName>
    <definedName name="abc" localSheetId="19" hidden="1">{"'TDTGT (theo Dphuong)'!$A$4:$F$75"}</definedName>
    <definedName name="abc" localSheetId="20" hidden="1">{"'TDTGT (theo Dphuong)'!$A$4:$F$75"}</definedName>
    <definedName name="abc" localSheetId="21" hidden="1">{"'TDTGT (theo Dphuong)'!$A$4:$F$75"}</definedName>
    <definedName name="abc" localSheetId="22" hidden="1">{"'TDTGT (theo Dphuong)'!$A$4:$F$75"}</definedName>
    <definedName name="abc" localSheetId="24" hidden="1">{"'TDTGT (theo Dphuong)'!$A$4:$F$75"}</definedName>
    <definedName name="abc" localSheetId="2" hidden="1">{"'TDTGT (theo Dphuong)'!$A$4:$F$75"}</definedName>
    <definedName name="abc" localSheetId="30" hidden="1">{"'TDTGT (theo Dphuong)'!$A$4:$F$75"}</definedName>
    <definedName name="abc" localSheetId="32" hidden="1">{"'TDTGT (theo Dphuong)'!$A$4:$F$75"}</definedName>
    <definedName name="abc" localSheetId="33" hidden="1">{"'TDTGT (theo Dphuong)'!$A$4:$F$75"}</definedName>
    <definedName name="abc" localSheetId="34" hidden="1">{"'TDTGT (theo Dphuong)'!$A$4:$F$75"}</definedName>
    <definedName name="abc" localSheetId="35" hidden="1">{"'TDTGT (theo Dphuong)'!$A$4:$F$75"}</definedName>
    <definedName name="abc" localSheetId="36" hidden="1">{"'TDTGT (theo Dphuong)'!$A$4:$F$75"}</definedName>
    <definedName name="abc" localSheetId="41" hidden="1">{"'TDTGT (theo Dphuong)'!$A$4:$F$75"}</definedName>
    <definedName name="abc" localSheetId="42" hidden="1">{"'TDTGT (theo Dphuong)'!$A$4:$F$75"}</definedName>
    <definedName name="abc" localSheetId="45" hidden="1">{"'TDTGT (theo Dphuong)'!$A$4:$F$75"}</definedName>
    <definedName name="abc" localSheetId="5" hidden="1">{"'TDTGT (theo Dphuong)'!$A$4:$F$75"}</definedName>
    <definedName name="abc" hidden="1">{"'TDTGT (theo Dphuong)'!$A$4:$F$75"}</definedName>
    <definedName name="adsf" localSheetId="0">#REF!</definedName>
    <definedName name="adsf" localSheetId="8">#REF!</definedName>
    <definedName name="adsf" localSheetId="10">#REF!</definedName>
    <definedName name="adsf" localSheetId="13">#REF!</definedName>
    <definedName name="adsf" localSheetId="15">#REF!</definedName>
    <definedName name="adsf" localSheetId="16">#REF!</definedName>
    <definedName name="adsf" localSheetId="17">#REF!</definedName>
    <definedName name="adsf" localSheetId="1">#REF!</definedName>
    <definedName name="adsf" localSheetId="18">#REF!</definedName>
    <definedName name="adsf" localSheetId="21">#REF!</definedName>
    <definedName name="adsf" localSheetId="22">#REF!</definedName>
    <definedName name="adsf" localSheetId="24">#REF!</definedName>
    <definedName name="adsf" localSheetId="2">#REF!</definedName>
    <definedName name="adsf" localSheetId="30">#REF!</definedName>
    <definedName name="adsf" localSheetId="32">#REF!</definedName>
    <definedName name="adsf" localSheetId="34">#REF!</definedName>
    <definedName name="adsf" localSheetId="35">#REF!</definedName>
    <definedName name="adsf" localSheetId="36">#REF!</definedName>
    <definedName name="adsf" localSheetId="38">#REF!</definedName>
    <definedName name="adsf" localSheetId="40">#REF!</definedName>
    <definedName name="adsf" localSheetId="41">#REF!</definedName>
    <definedName name="adsf" localSheetId="42">#REF!</definedName>
    <definedName name="adsf" localSheetId="45">#REF!</definedName>
    <definedName name="adsf" localSheetId="5">#REF!</definedName>
    <definedName name="adsf">#REF!</definedName>
    <definedName name="anpha" localSheetId="0">#REF!</definedName>
    <definedName name="anpha" localSheetId="8">#REF!</definedName>
    <definedName name="anpha" localSheetId="10">#REF!</definedName>
    <definedName name="anpha" localSheetId="13">#REF!</definedName>
    <definedName name="anpha" localSheetId="15">#REF!</definedName>
    <definedName name="anpha" localSheetId="16">#REF!</definedName>
    <definedName name="anpha" localSheetId="17">#REF!</definedName>
    <definedName name="anpha" localSheetId="1">#REF!</definedName>
    <definedName name="anpha" localSheetId="18">#REF!</definedName>
    <definedName name="anpha" localSheetId="19">#REF!</definedName>
    <definedName name="anpha" localSheetId="20">#REF!</definedName>
    <definedName name="anpha" localSheetId="21">#REF!</definedName>
    <definedName name="anpha" localSheetId="22">#REF!</definedName>
    <definedName name="anpha" localSheetId="24">#REF!</definedName>
    <definedName name="anpha" localSheetId="2">#REF!</definedName>
    <definedName name="anpha" localSheetId="30">#REF!</definedName>
    <definedName name="anpha" localSheetId="32">#REF!</definedName>
    <definedName name="anpha" localSheetId="38">#REF!</definedName>
    <definedName name="anpha" localSheetId="40">#REF!</definedName>
    <definedName name="anpha" localSheetId="41">#REF!</definedName>
    <definedName name="anpha" localSheetId="42">#REF!</definedName>
    <definedName name="anpha" localSheetId="45">#REF!</definedName>
    <definedName name="anpha" localSheetId="5">#REF!</definedName>
    <definedName name="anpha">#REF!</definedName>
    <definedName name="B" localSheetId="0">'[1]PNT-QUOT-#3'!#REF!</definedName>
    <definedName name="B" localSheetId="8">'[2]PNT-QUOT-#3'!#REF!</definedName>
    <definedName name="B" localSheetId="10">'[2]PNT-QUOT-#3'!#REF!</definedName>
    <definedName name="B" localSheetId="13">'[2]PNT-QUOT-#3'!#REF!</definedName>
    <definedName name="B" localSheetId="15">'[2]PNT-QUOT-#3'!#REF!</definedName>
    <definedName name="B" localSheetId="16">'[2]PNT-QUOT-#3'!#REF!</definedName>
    <definedName name="B" localSheetId="17">'[2]PNT-QUOT-#3'!#REF!</definedName>
    <definedName name="B" localSheetId="1">'[1]PNT-QUOT-#3'!#REF!</definedName>
    <definedName name="B" localSheetId="18">'[2]PNT-QUOT-#3'!#REF!</definedName>
    <definedName name="B" localSheetId="19">'[1]PNT-QUOT-#3'!#REF!</definedName>
    <definedName name="B" localSheetId="20">'[1]PNT-QUOT-#3'!#REF!</definedName>
    <definedName name="B" localSheetId="21">'[1]PNT-QUOT-#3'!#REF!</definedName>
    <definedName name="B" localSheetId="24">'[2]PNT-QUOT-#3'!#REF!</definedName>
    <definedName name="B" localSheetId="2">'[1]PNT-QUOT-#3'!#REF!</definedName>
    <definedName name="B" localSheetId="38">'[1]PNT-QUOT-#3'!#REF!</definedName>
    <definedName name="B" localSheetId="40">'[1]PNT-QUOT-#3'!#REF!</definedName>
    <definedName name="B" localSheetId="42">'[1]PNT-QUOT-#3'!#REF!</definedName>
    <definedName name="B" localSheetId="4">'[1]PNT-QUOT-#3'!#REF!</definedName>
    <definedName name="B" localSheetId="5">'[1]PNT-QUOT-#3'!#REF!</definedName>
    <definedName name="B">'[2]PNT-QUOT-#3'!#REF!</definedName>
    <definedName name="B5new" localSheetId="0" hidden="1">{"'TDTGT (theo Dphuong)'!$A$4:$F$75"}</definedName>
    <definedName name="B5new" localSheetId="13" hidden="1">{"'TDTGT (theo Dphuong)'!$A$4:$F$75"}</definedName>
    <definedName name="B5new" localSheetId="15" hidden="1">{"'TDTGT (theo Dphuong)'!$A$4:$F$75"}</definedName>
    <definedName name="B5new" localSheetId="1" hidden="1">{"'TDTGT (theo Dphuong)'!$A$4:$F$75"}</definedName>
    <definedName name="B5new" localSheetId="18" hidden="1">{"'TDTGT (theo Dphuong)'!$A$4:$F$75"}</definedName>
    <definedName name="B5new" localSheetId="19" hidden="1">{"'TDTGT (theo Dphuong)'!$A$4:$F$75"}</definedName>
    <definedName name="B5new" localSheetId="20" hidden="1">{"'TDTGT (theo Dphuong)'!$A$4:$F$75"}</definedName>
    <definedName name="B5new" localSheetId="21" hidden="1">{"'TDTGT (theo Dphuong)'!$A$4:$F$75"}</definedName>
    <definedName name="B5new" localSheetId="22" hidden="1">{"'TDTGT (theo Dphuong)'!$A$4:$F$75"}</definedName>
    <definedName name="B5new" localSheetId="24" hidden="1">{"'TDTGT (theo Dphuong)'!$A$4:$F$75"}</definedName>
    <definedName name="B5new" localSheetId="2" hidden="1">{"'TDTGT (theo Dphuong)'!$A$4:$F$75"}</definedName>
    <definedName name="B5new" localSheetId="30" hidden="1">{"'TDTGT (theo Dphuong)'!$A$4:$F$75"}</definedName>
    <definedName name="B5new" localSheetId="32" hidden="1">{"'TDTGT (theo Dphuong)'!$A$4:$F$75"}</definedName>
    <definedName name="B5new" localSheetId="33" hidden="1">{"'TDTGT (theo Dphuong)'!$A$4:$F$75"}</definedName>
    <definedName name="B5new" localSheetId="34" hidden="1">{"'TDTGT (theo Dphuong)'!$A$4:$F$75"}</definedName>
    <definedName name="B5new" localSheetId="35" hidden="1">{"'TDTGT (theo Dphuong)'!$A$4:$F$75"}</definedName>
    <definedName name="B5new" localSheetId="36" hidden="1">{"'TDTGT (theo Dphuong)'!$A$4:$F$75"}</definedName>
    <definedName name="B5new" localSheetId="41" hidden="1">{"'TDTGT (theo Dphuong)'!$A$4:$F$75"}</definedName>
    <definedName name="B5new" localSheetId="42" hidden="1">{"'TDTGT (theo Dphuong)'!$A$4:$F$75"}</definedName>
    <definedName name="B5new" localSheetId="45" hidden="1">{"'TDTGT (theo Dphuong)'!$A$4:$F$75"}</definedName>
    <definedName name="B5new" localSheetId="5" hidden="1">{"'TDTGT (theo Dphuong)'!$A$4:$F$75"}</definedName>
    <definedName name="B5new" hidden="1">{"'TDTGT (theo Dphuong)'!$A$4:$F$75"}</definedName>
    <definedName name="beta" localSheetId="0">#REF!</definedName>
    <definedName name="beta" localSheetId="8">#REF!</definedName>
    <definedName name="beta" localSheetId="10">#REF!</definedName>
    <definedName name="beta" localSheetId="13">#REF!</definedName>
    <definedName name="beta" localSheetId="15">#REF!</definedName>
    <definedName name="beta" localSheetId="16">#REF!</definedName>
    <definedName name="beta" localSheetId="17">#REF!</definedName>
    <definedName name="beta" localSheetId="1">#REF!</definedName>
    <definedName name="beta" localSheetId="18">#REF!</definedName>
    <definedName name="beta" localSheetId="21">#REF!</definedName>
    <definedName name="beta" localSheetId="22">#REF!</definedName>
    <definedName name="beta" localSheetId="24">#REF!</definedName>
    <definedName name="beta" localSheetId="2">#REF!</definedName>
    <definedName name="beta" localSheetId="30">#REF!</definedName>
    <definedName name="beta" localSheetId="32">#REF!</definedName>
    <definedName name="beta" localSheetId="34">#REF!</definedName>
    <definedName name="beta" localSheetId="35">#REF!</definedName>
    <definedName name="beta" localSheetId="36">#REF!</definedName>
    <definedName name="beta" localSheetId="38">#REF!</definedName>
    <definedName name="beta" localSheetId="40">#REF!</definedName>
    <definedName name="beta" localSheetId="41">#REF!</definedName>
    <definedName name="beta" localSheetId="42">#REF!</definedName>
    <definedName name="beta" localSheetId="45">#REF!</definedName>
    <definedName name="beta" localSheetId="5">#REF!</definedName>
    <definedName name="beta">#REF!</definedName>
    <definedName name="BT" localSheetId="0">#REF!</definedName>
    <definedName name="BT" localSheetId="8">#REF!</definedName>
    <definedName name="BT" localSheetId="10">#REF!</definedName>
    <definedName name="BT" localSheetId="13">#REF!</definedName>
    <definedName name="BT" localSheetId="15">#REF!</definedName>
    <definedName name="BT" localSheetId="16">#REF!</definedName>
    <definedName name="BT" localSheetId="17">#REF!</definedName>
    <definedName name="BT" localSheetId="1">#REF!</definedName>
    <definedName name="BT" localSheetId="18">#REF!</definedName>
    <definedName name="BT" localSheetId="19">#REF!</definedName>
    <definedName name="BT" localSheetId="20">#REF!</definedName>
    <definedName name="BT" localSheetId="21">#REF!</definedName>
    <definedName name="BT" localSheetId="22">#REF!</definedName>
    <definedName name="BT" localSheetId="24">#REF!</definedName>
    <definedName name="BT" localSheetId="2">#REF!</definedName>
    <definedName name="BT" localSheetId="30">#REF!</definedName>
    <definedName name="BT" localSheetId="32">#REF!</definedName>
    <definedName name="BT" localSheetId="38">#REF!</definedName>
    <definedName name="BT" localSheetId="40">#REF!</definedName>
    <definedName name="BT" localSheetId="41">#REF!</definedName>
    <definedName name="BT" localSheetId="42">#REF!</definedName>
    <definedName name="BT" localSheetId="43">#REF!</definedName>
    <definedName name="BT" localSheetId="45">#REF!</definedName>
    <definedName name="BT" localSheetId="5">#REF!</definedName>
    <definedName name="BT">#REF!</definedName>
    <definedName name="bv" localSheetId="0">#REF!</definedName>
    <definedName name="bv" localSheetId="8">#REF!</definedName>
    <definedName name="bv" localSheetId="10">#REF!</definedName>
    <definedName name="bv" localSheetId="13">#REF!</definedName>
    <definedName name="bv" localSheetId="15">#REF!</definedName>
    <definedName name="bv" localSheetId="16">#REF!</definedName>
    <definedName name="bv" localSheetId="17">#REF!</definedName>
    <definedName name="bv" localSheetId="1">#REF!</definedName>
    <definedName name="bv" localSheetId="18">#REF!</definedName>
    <definedName name="bv" localSheetId="19">#REF!</definedName>
    <definedName name="bv" localSheetId="20">#REF!</definedName>
    <definedName name="bv" localSheetId="21">#REF!</definedName>
    <definedName name="bv" localSheetId="22">#REF!</definedName>
    <definedName name="bv" localSheetId="24">#REF!</definedName>
    <definedName name="bv" localSheetId="2">#REF!</definedName>
    <definedName name="bv" localSheetId="30">#REF!</definedName>
    <definedName name="bv" localSheetId="32">#REF!</definedName>
    <definedName name="bv" localSheetId="38">#REF!</definedName>
    <definedName name="bv" localSheetId="40">#REF!</definedName>
    <definedName name="bv" localSheetId="41">#REF!</definedName>
    <definedName name="bv" localSheetId="42">#REF!</definedName>
    <definedName name="bv" localSheetId="45">#REF!</definedName>
    <definedName name="bv" localSheetId="5">#REF!</definedName>
    <definedName name="bv">#REF!</definedName>
    <definedName name="COAT" localSheetId="0">'[1]PNT-QUOT-#3'!#REF!</definedName>
    <definedName name="COAT" localSheetId="8">'[2]PNT-QUOT-#3'!#REF!</definedName>
    <definedName name="COAT" localSheetId="10">'[2]PNT-QUOT-#3'!#REF!</definedName>
    <definedName name="COAT" localSheetId="13">'[2]PNT-QUOT-#3'!#REF!</definedName>
    <definedName name="COAT" localSheetId="15">'[2]PNT-QUOT-#3'!#REF!</definedName>
    <definedName name="COAT" localSheetId="16">'[2]PNT-QUOT-#3'!#REF!</definedName>
    <definedName name="COAT" localSheetId="17">'[2]PNT-QUOT-#3'!#REF!</definedName>
    <definedName name="COAT" localSheetId="1">'[1]PNT-QUOT-#3'!#REF!</definedName>
    <definedName name="COAT" localSheetId="18">'[2]PNT-QUOT-#3'!#REF!</definedName>
    <definedName name="COAT" localSheetId="19">'[1]PNT-QUOT-#3'!#REF!</definedName>
    <definedName name="COAT" localSheetId="20">'[1]PNT-QUOT-#3'!#REF!</definedName>
    <definedName name="COAT" localSheetId="21">'[1]PNT-QUOT-#3'!#REF!</definedName>
    <definedName name="COAT" localSheetId="24">'[2]PNT-QUOT-#3'!#REF!</definedName>
    <definedName name="COAT" localSheetId="2">'[1]PNT-QUOT-#3'!#REF!</definedName>
    <definedName name="COAT" localSheetId="38">'[1]PNT-QUOT-#3'!#REF!</definedName>
    <definedName name="COAT" localSheetId="40">'[1]PNT-QUOT-#3'!#REF!</definedName>
    <definedName name="COAT" localSheetId="42">'[1]PNT-QUOT-#3'!#REF!</definedName>
    <definedName name="COAT" localSheetId="45">'[2]PNT-QUOT-#3'!#REF!</definedName>
    <definedName name="COAT" localSheetId="4">'[1]PNT-QUOT-#3'!#REF!</definedName>
    <definedName name="COAT" localSheetId="5">'[1]PNT-QUOT-#3'!#REF!</definedName>
    <definedName name="COAT">'[1]PNT-QUOT-#3'!#REF!</definedName>
    <definedName name="CS_10" localSheetId="0">#REF!</definedName>
    <definedName name="CS_10" localSheetId="8">#REF!</definedName>
    <definedName name="CS_10" localSheetId="10">#REF!</definedName>
    <definedName name="CS_10" localSheetId="13">#REF!</definedName>
    <definedName name="CS_10" localSheetId="15">#REF!</definedName>
    <definedName name="CS_10" localSheetId="16">#REF!</definedName>
    <definedName name="CS_10" localSheetId="17">#REF!</definedName>
    <definedName name="CS_10" localSheetId="1">#REF!</definedName>
    <definedName name="CS_10" localSheetId="18">#REF!</definedName>
    <definedName name="CS_10" localSheetId="19">#REF!</definedName>
    <definedName name="CS_10" localSheetId="20">#REF!</definedName>
    <definedName name="CS_10" localSheetId="21">#REF!</definedName>
    <definedName name="CS_10" localSheetId="22">#REF!</definedName>
    <definedName name="CS_10" localSheetId="24">#REF!</definedName>
    <definedName name="CS_10" localSheetId="2">#REF!</definedName>
    <definedName name="CS_10" localSheetId="30">#REF!</definedName>
    <definedName name="CS_10" localSheetId="32">#REF!</definedName>
    <definedName name="CS_10" localSheetId="34">#REF!</definedName>
    <definedName name="CS_10" localSheetId="35">#REF!</definedName>
    <definedName name="CS_10" localSheetId="36">#REF!</definedName>
    <definedName name="CS_10" localSheetId="38">#REF!</definedName>
    <definedName name="CS_10" localSheetId="40">#REF!</definedName>
    <definedName name="CS_10" localSheetId="41">#REF!</definedName>
    <definedName name="CS_10" localSheetId="42">#REF!</definedName>
    <definedName name="CS_10" localSheetId="43">#REF!</definedName>
    <definedName name="CS_10" localSheetId="45">#REF!</definedName>
    <definedName name="CS_10" localSheetId="5">#REF!</definedName>
    <definedName name="CS_10">#REF!</definedName>
    <definedName name="CS_100" localSheetId="0">#REF!</definedName>
    <definedName name="CS_100" localSheetId="8">#REF!</definedName>
    <definedName name="CS_100" localSheetId="10">#REF!</definedName>
    <definedName name="CS_100" localSheetId="13">#REF!</definedName>
    <definedName name="CS_100" localSheetId="15">#REF!</definedName>
    <definedName name="CS_100" localSheetId="16">#REF!</definedName>
    <definedName name="CS_100" localSheetId="17">#REF!</definedName>
    <definedName name="CS_100" localSheetId="1">#REF!</definedName>
    <definedName name="CS_100" localSheetId="18">#REF!</definedName>
    <definedName name="CS_100" localSheetId="19">#REF!</definedName>
    <definedName name="CS_100" localSheetId="20">#REF!</definedName>
    <definedName name="CS_100" localSheetId="21">#REF!</definedName>
    <definedName name="CS_100" localSheetId="22">#REF!</definedName>
    <definedName name="CS_100" localSheetId="24">#REF!</definedName>
    <definedName name="CS_100" localSheetId="2">#REF!</definedName>
    <definedName name="CS_100" localSheetId="30">#REF!</definedName>
    <definedName name="CS_100" localSheetId="32">#REF!</definedName>
    <definedName name="CS_100" localSheetId="38">#REF!</definedName>
    <definedName name="CS_100" localSheetId="40">#REF!</definedName>
    <definedName name="CS_100" localSheetId="41">#REF!</definedName>
    <definedName name="CS_100" localSheetId="42">#REF!</definedName>
    <definedName name="CS_100" localSheetId="43">#REF!</definedName>
    <definedName name="CS_100" localSheetId="45">#REF!</definedName>
    <definedName name="CS_100" localSheetId="4">#REF!</definedName>
    <definedName name="CS_100" localSheetId="5">#REF!</definedName>
    <definedName name="CS_100">#REF!</definedName>
    <definedName name="CS_10S" localSheetId="0">#REF!</definedName>
    <definedName name="CS_10S" localSheetId="8">#REF!</definedName>
    <definedName name="CS_10S" localSheetId="10">#REF!</definedName>
    <definedName name="CS_10S" localSheetId="13">#REF!</definedName>
    <definedName name="CS_10S" localSheetId="15">#REF!</definedName>
    <definedName name="CS_10S" localSheetId="16">#REF!</definedName>
    <definedName name="CS_10S" localSheetId="17">#REF!</definedName>
    <definedName name="CS_10S" localSheetId="1">#REF!</definedName>
    <definedName name="CS_10S" localSheetId="18">#REF!</definedName>
    <definedName name="CS_10S" localSheetId="19">#REF!</definedName>
    <definedName name="CS_10S" localSheetId="20">#REF!</definedName>
    <definedName name="CS_10S" localSheetId="21">#REF!</definedName>
    <definedName name="CS_10S" localSheetId="22">#REF!</definedName>
    <definedName name="CS_10S" localSheetId="24">#REF!</definedName>
    <definedName name="CS_10S" localSheetId="2">#REF!</definedName>
    <definedName name="CS_10S" localSheetId="30">#REF!</definedName>
    <definedName name="CS_10S" localSheetId="32">#REF!</definedName>
    <definedName name="CS_10S" localSheetId="38">#REF!</definedName>
    <definedName name="CS_10S" localSheetId="40">#REF!</definedName>
    <definedName name="CS_10S" localSheetId="41">#REF!</definedName>
    <definedName name="CS_10S" localSheetId="42">#REF!</definedName>
    <definedName name="CS_10S" localSheetId="43">#REF!</definedName>
    <definedName name="CS_10S" localSheetId="45">#REF!</definedName>
    <definedName name="CS_10S">#REF!</definedName>
    <definedName name="CS_120" localSheetId="0">#REF!</definedName>
    <definedName name="CS_120" localSheetId="8">#REF!</definedName>
    <definedName name="CS_120" localSheetId="10">#REF!</definedName>
    <definedName name="CS_120" localSheetId="13">#REF!</definedName>
    <definedName name="CS_120" localSheetId="15">#REF!</definedName>
    <definedName name="CS_120" localSheetId="16">#REF!</definedName>
    <definedName name="CS_120" localSheetId="17">#REF!</definedName>
    <definedName name="CS_120" localSheetId="1">#REF!</definedName>
    <definedName name="CS_120" localSheetId="18">#REF!</definedName>
    <definedName name="CS_120" localSheetId="19">#REF!</definedName>
    <definedName name="CS_120" localSheetId="20">#REF!</definedName>
    <definedName name="CS_120" localSheetId="21">#REF!</definedName>
    <definedName name="CS_120" localSheetId="22">#REF!</definedName>
    <definedName name="CS_120" localSheetId="24">#REF!</definedName>
    <definedName name="CS_120" localSheetId="2">#REF!</definedName>
    <definedName name="CS_120" localSheetId="30">#REF!</definedName>
    <definedName name="CS_120" localSheetId="32">#REF!</definedName>
    <definedName name="CS_120" localSheetId="38">#REF!</definedName>
    <definedName name="CS_120" localSheetId="40">#REF!</definedName>
    <definedName name="CS_120" localSheetId="41">#REF!</definedName>
    <definedName name="CS_120" localSheetId="42">#REF!</definedName>
    <definedName name="CS_120" localSheetId="43">#REF!</definedName>
    <definedName name="CS_120" localSheetId="45">#REF!</definedName>
    <definedName name="CS_120">#REF!</definedName>
    <definedName name="CS_140" localSheetId="0">#REF!</definedName>
    <definedName name="CS_140" localSheetId="8">#REF!</definedName>
    <definedName name="CS_140" localSheetId="10">#REF!</definedName>
    <definedName name="CS_140" localSheetId="13">#REF!</definedName>
    <definedName name="CS_140" localSheetId="15">#REF!</definedName>
    <definedName name="CS_140" localSheetId="16">#REF!</definedName>
    <definedName name="CS_140" localSheetId="17">#REF!</definedName>
    <definedName name="CS_140" localSheetId="1">#REF!</definedName>
    <definedName name="CS_140" localSheetId="18">#REF!</definedName>
    <definedName name="CS_140" localSheetId="19">#REF!</definedName>
    <definedName name="CS_140" localSheetId="20">#REF!</definedName>
    <definedName name="CS_140" localSheetId="21">#REF!</definedName>
    <definedName name="CS_140" localSheetId="22">#REF!</definedName>
    <definedName name="CS_140" localSheetId="24">#REF!</definedName>
    <definedName name="CS_140" localSheetId="2">#REF!</definedName>
    <definedName name="CS_140" localSheetId="30">#REF!</definedName>
    <definedName name="CS_140" localSheetId="32">#REF!</definedName>
    <definedName name="CS_140" localSheetId="38">#REF!</definedName>
    <definedName name="CS_140" localSheetId="40">#REF!</definedName>
    <definedName name="CS_140" localSheetId="41">#REF!</definedName>
    <definedName name="CS_140" localSheetId="42">#REF!</definedName>
    <definedName name="CS_140" localSheetId="43">#REF!</definedName>
    <definedName name="CS_140" localSheetId="45">#REF!</definedName>
    <definedName name="CS_140">#REF!</definedName>
    <definedName name="CS_160" localSheetId="0">#REF!</definedName>
    <definedName name="CS_160" localSheetId="8">#REF!</definedName>
    <definedName name="CS_160" localSheetId="10">#REF!</definedName>
    <definedName name="CS_160" localSheetId="13">#REF!</definedName>
    <definedName name="CS_160" localSheetId="15">#REF!</definedName>
    <definedName name="CS_160" localSheetId="16">#REF!</definedName>
    <definedName name="CS_160" localSheetId="17">#REF!</definedName>
    <definedName name="CS_160" localSheetId="1">#REF!</definedName>
    <definedName name="CS_160" localSheetId="18">#REF!</definedName>
    <definedName name="CS_160" localSheetId="19">#REF!</definedName>
    <definedName name="CS_160" localSheetId="20">#REF!</definedName>
    <definedName name="CS_160" localSheetId="21">#REF!</definedName>
    <definedName name="CS_160" localSheetId="22">#REF!</definedName>
    <definedName name="CS_160" localSheetId="24">#REF!</definedName>
    <definedName name="CS_160" localSheetId="2">#REF!</definedName>
    <definedName name="CS_160" localSheetId="30">#REF!</definedName>
    <definedName name="CS_160" localSheetId="32">#REF!</definedName>
    <definedName name="CS_160" localSheetId="38">#REF!</definedName>
    <definedName name="CS_160" localSheetId="40">#REF!</definedName>
    <definedName name="CS_160" localSheetId="41">#REF!</definedName>
    <definedName name="CS_160" localSheetId="42">#REF!</definedName>
    <definedName name="CS_160" localSheetId="43">#REF!</definedName>
    <definedName name="CS_160" localSheetId="45">#REF!</definedName>
    <definedName name="CS_160">#REF!</definedName>
    <definedName name="CS_20" localSheetId="0">#REF!</definedName>
    <definedName name="CS_20" localSheetId="8">#REF!</definedName>
    <definedName name="CS_20" localSheetId="10">#REF!</definedName>
    <definedName name="CS_20" localSheetId="13">#REF!</definedName>
    <definedName name="CS_20" localSheetId="15">#REF!</definedName>
    <definedName name="CS_20" localSheetId="16">#REF!</definedName>
    <definedName name="CS_20" localSheetId="17">#REF!</definedName>
    <definedName name="CS_20" localSheetId="1">#REF!</definedName>
    <definedName name="CS_20" localSheetId="18">#REF!</definedName>
    <definedName name="CS_20" localSheetId="19">#REF!</definedName>
    <definedName name="CS_20" localSheetId="20">#REF!</definedName>
    <definedName name="CS_20" localSheetId="21">#REF!</definedName>
    <definedName name="CS_20" localSheetId="22">#REF!</definedName>
    <definedName name="CS_20" localSheetId="24">#REF!</definedName>
    <definedName name="CS_20" localSheetId="2">#REF!</definedName>
    <definedName name="CS_20" localSheetId="30">#REF!</definedName>
    <definedName name="CS_20" localSheetId="32">#REF!</definedName>
    <definedName name="CS_20" localSheetId="38">#REF!</definedName>
    <definedName name="CS_20" localSheetId="40">#REF!</definedName>
    <definedName name="CS_20" localSheetId="41">#REF!</definedName>
    <definedName name="CS_20" localSheetId="42">#REF!</definedName>
    <definedName name="CS_20" localSheetId="43">#REF!</definedName>
    <definedName name="CS_20" localSheetId="45">#REF!</definedName>
    <definedName name="CS_20">#REF!</definedName>
    <definedName name="CS_30" localSheetId="0">#REF!</definedName>
    <definedName name="CS_30" localSheetId="8">#REF!</definedName>
    <definedName name="CS_30" localSheetId="10">#REF!</definedName>
    <definedName name="CS_30" localSheetId="13">#REF!</definedName>
    <definedName name="CS_30" localSheetId="15">#REF!</definedName>
    <definedName name="CS_30" localSheetId="16">#REF!</definedName>
    <definedName name="CS_30" localSheetId="17">#REF!</definedName>
    <definedName name="CS_30" localSheetId="1">#REF!</definedName>
    <definedName name="CS_30" localSheetId="18">#REF!</definedName>
    <definedName name="CS_30" localSheetId="19">#REF!</definedName>
    <definedName name="CS_30" localSheetId="20">#REF!</definedName>
    <definedName name="CS_30" localSheetId="21">#REF!</definedName>
    <definedName name="CS_30" localSheetId="22">#REF!</definedName>
    <definedName name="CS_30" localSheetId="24">#REF!</definedName>
    <definedName name="CS_30" localSheetId="2">#REF!</definedName>
    <definedName name="CS_30" localSheetId="30">#REF!</definedName>
    <definedName name="CS_30" localSheetId="32">#REF!</definedName>
    <definedName name="CS_30" localSheetId="38">#REF!</definedName>
    <definedName name="CS_30" localSheetId="40">#REF!</definedName>
    <definedName name="CS_30" localSheetId="41">#REF!</definedName>
    <definedName name="CS_30" localSheetId="42">#REF!</definedName>
    <definedName name="CS_30" localSheetId="43">#REF!</definedName>
    <definedName name="CS_30" localSheetId="45">#REF!</definedName>
    <definedName name="CS_30">#REF!</definedName>
    <definedName name="CS_40" localSheetId="0">#REF!</definedName>
    <definedName name="CS_40" localSheetId="8">#REF!</definedName>
    <definedName name="CS_40" localSheetId="10">#REF!</definedName>
    <definedName name="CS_40" localSheetId="13">#REF!</definedName>
    <definedName name="CS_40" localSheetId="15">#REF!</definedName>
    <definedName name="CS_40" localSheetId="16">#REF!</definedName>
    <definedName name="CS_40" localSheetId="17">#REF!</definedName>
    <definedName name="CS_40" localSheetId="1">#REF!</definedName>
    <definedName name="CS_40" localSheetId="18">#REF!</definedName>
    <definedName name="CS_40" localSheetId="19">#REF!</definedName>
    <definedName name="CS_40" localSheetId="20">#REF!</definedName>
    <definedName name="CS_40" localSheetId="21">#REF!</definedName>
    <definedName name="CS_40" localSheetId="22">#REF!</definedName>
    <definedName name="CS_40" localSheetId="24">#REF!</definedName>
    <definedName name="CS_40" localSheetId="2">#REF!</definedName>
    <definedName name="CS_40" localSheetId="30">#REF!</definedName>
    <definedName name="CS_40" localSheetId="32">#REF!</definedName>
    <definedName name="CS_40" localSheetId="38">#REF!</definedName>
    <definedName name="CS_40" localSheetId="40">#REF!</definedName>
    <definedName name="CS_40" localSheetId="41">#REF!</definedName>
    <definedName name="CS_40" localSheetId="42">#REF!</definedName>
    <definedName name="CS_40" localSheetId="43">#REF!</definedName>
    <definedName name="CS_40" localSheetId="45">#REF!</definedName>
    <definedName name="CS_40">#REF!</definedName>
    <definedName name="CS_40S" localSheetId="0">#REF!</definedName>
    <definedName name="CS_40S" localSheetId="8">#REF!</definedName>
    <definedName name="CS_40S" localSheetId="10">#REF!</definedName>
    <definedName name="CS_40S" localSheetId="13">#REF!</definedName>
    <definedName name="CS_40S" localSheetId="15">#REF!</definedName>
    <definedName name="CS_40S" localSheetId="16">#REF!</definedName>
    <definedName name="CS_40S" localSheetId="17">#REF!</definedName>
    <definedName name="CS_40S" localSheetId="1">#REF!</definedName>
    <definedName name="CS_40S" localSheetId="18">#REF!</definedName>
    <definedName name="CS_40S" localSheetId="19">#REF!</definedName>
    <definedName name="CS_40S" localSheetId="20">#REF!</definedName>
    <definedName name="CS_40S" localSheetId="21">#REF!</definedName>
    <definedName name="CS_40S" localSheetId="22">#REF!</definedName>
    <definedName name="CS_40S" localSheetId="24">#REF!</definedName>
    <definedName name="CS_40S" localSheetId="2">#REF!</definedName>
    <definedName name="CS_40S" localSheetId="30">#REF!</definedName>
    <definedName name="CS_40S" localSheetId="32">#REF!</definedName>
    <definedName name="CS_40S" localSheetId="38">#REF!</definedName>
    <definedName name="CS_40S" localSheetId="40">#REF!</definedName>
    <definedName name="CS_40S" localSheetId="41">#REF!</definedName>
    <definedName name="CS_40S" localSheetId="42">#REF!</definedName>
    <definedName name="CS_40S" localSheetId="43">#REF!</definedName>
    <definedName name="CS_40S" localSheetId="45">#REF!</definedName>
    <definedName name="CS_40S">#REF!</definedName>
    <definedName name="CS_5S" localSheetId="0">#REF!</definedName>
    <definedName name="CS_5S" localSheetId="8">#REF!</definedName>
    <definedName name="CS_5S" localSheetId="10">#REF!</definedName>
    <definedName name="CS_5S" localSheetId="13">#REF!</definedName>
    <definedName name="CS_5S" localSheetId="15">#REF!</definedName>
    <definedName name="CS_5S" localSheetId="16">#REF!</definedName>
    <definedName name="CS_5S" localSheetId="17">#REF!</definedName>
    <definedName name="CS_5S" localSheetId="1">#REF!</definedName>
    <definedName name="CS_5S" localSheetId="18">#REF!</definedName>
    <definedName name="CS_5S" localSheetId="19">#REF!</definedName>
    <definedName name="CS_5S" localSheetId="20">#REF!</definedName>
    <definedName name="CS_5S" localSheetId="21">#REF!</definedName>
    <definedName name="CS_5S" localSheetId="22">#REF!</definedName>
    <definedName name="CS_5S" localSheetId="24">#REF!</definedName>
    <definedName name="CS_5S" localSheetId="2">#REF!</definedName>
    <definedName name="CS_5S" localSheetId="30">#REF!</definedName>
    <definedName name="CS_5S" localSheetId="32">#REF!</definedName>
    <definedName name="CS_5S" localSheetId="38">#REF!</definedName>
    <definedName name="CS_5S" localSheetId="40">#REF!</definedName>
    <definedName name="CS_5S" localSheetId="41">#REF!</definedName>
    <definedName name="CS_5S" localSheetId="42">#REF!</definedName>
    <definedName name="CS_5S" localSheetId="43">#REF!</definedName>
    <definedName name="CS_5S" localSheetId="45">#REF!</definedName>
    <definedName name="CS_5S">#REF!</definedName>
    <definedName name="CS_60" localSheetId="0">#REF!</definedName>
    <definedName name="CS_60" localSheetId="8">#REF!</definedName>
    <definedName name="CS_60" localSheetId="10">#REF!</definedName>
    <definedName name="CS_60" localSheetId="13">#REF!</definedName>
    <definedName name="CS_60" localSheetId="15">#REF!</definedName>
    <definedName name="CS_60" localSheetId="16">#REF!</definedName>
    <definedName name="CS_60" localSheetId="17">#REF!</definedName>
    <definedName name="CS_60" localSheetId="1">#REF!</definedName>
    <definedName name="CS_60" localSheetId="18">#REF!</definedName>
    <definedName name="CS_60" localSheetId="19">#REF!</definedName>
    <definedName name="CS_60" localSheetId="20">#REF!</definedName>
    <definedName name="CS_60" localSheetId="21">#REF!</definedName>
    <definedName name="CS_60" localSheetId="22">#REF!</definedName>
    <definedName name="CS_60" localSheetId="24">#REF!</definedName>
    <definedName name="CS_60" localSheetId="2">#REF!</definedName>
    <definedName name="CS_60" localSheetId="30">#REF!</definedName>
    <definedName name="CS_60" localSheetId="32">#REF!</definedName>
    <definedName name="CS_60" localSheetId="38">#REF!</definedName>
    <definedName name="CS_60" localSheetId="40">#REF!</definedName>
    <definedName name="CS_60" localSheetId="41">#REF!</definedName>
    <definedName name="CS_60" localSheetId="42">#REF!</definedName>
    <definedName name="CS_60" localSheetId="43">#REF!</definedName>
    <definedName name="CS_60" localSheetId="45">#REF!</definedName>
    <definedName name="CS_60">#REF!</definedName>
    <definedName name="CS_80" localSheetId="0">#REF!</definedName>
    <definedName name="CS_80" localSheetId="8">#REF!</definedName>
    <definedName name="CS_80" localSheetId="10">#REF!</definedName>
    <definedName name="CS_80" localSheetId="13">#REF!</definedName>
    <definedName name="CS_80" localSheetId="15">#REF!</definedName>
    <definedName name="CS_80" localSheetId="16">#REF!</definedName>
    <definedName name="CS_80" localSheetId="17">#REF!</definedName>
    <definedName name="CS_80" localSheetId="1">#REF!</definedName>
    <definedName name="CS_80" localSheetId="18">#REF!</definedName>
    <definedName name="CS_80" localSheetId="19">#REF!</definedName>
    <definedName name="CS_80" localSheetId="20">#REF!</definedName>
    <definedName name="CS_80" localSheetId="21">#REF!</definedName>
    <definedName name="CS_80" localSheetId="22">#REF!</definedName>
    <definedName name="CS_80" localSheetId="24">#REF!</definedName>
    <definedName name="CS_80" localSheetId="2">#REF!</definedName>
    <definedName name="CS_80" localSheetId="30">#REF!</definedName>
    <definedName name="CS_80" localSheetId="32">#REF!</definedName>
    <definedName name="CS_80" localSheetId="38">#REF!</definedName>
    <definedName name="CS_80" localSheetId="40">#REF!</definedName>
    <definedName name="CS_80" localSheetId="41">#REF!</definedName>
    <definedName name="CS_80" localSheetId="42">#REF!</definedName>
    <definedName name="CS_80" localSheetId="43">#REF!</definedName>
    <definedName name="CS_80" localSheetId="45">#REF!</definedName>
    <definedName name="CS_80">#REF!</definedName>
    <definedName name="CS_80S" localSheetId="0">#REF!</definedName>
    <definedName name="CS_80S" localSheetId="8">#REF!</definedName>
    <definedName name="CS_80S" localSheetId="10">#REF!</definedName>
    <definedName name="CS_80S" localSheetId="13">#REF!</definedName>
    <definedName name="CS_80S" localSheetId="15">#REF!</definedName>
    <definedName name="CS_80S" localSheetId="16">#REF!</definedName>
    <definedName name="CS_80S" localSheetId="17">#REF!</definedName>
    <definedName name="CS_80S" localSheetId="1">#REF!</definedName>
    <definedName name="CS_80S" localSheetId="18">#REF!</definedName>
    <definedName name="CS_80S" localSheetId="19">#REF!</definedName>
    <definedName name="CS_80S" localSheetId="20">#REF!</definedName>
    <definedName name="CS_80S" localSheetId="21">#REF!</definedName>
    <definedName name="CS_80S" localSheetId="22">#REF!</definedName>
    <definedName name="CS_80S" localSheetId="24">#REF!</definedName>
    <definedName name="CS_80S" localSheetId="2">#REF!</definedName>
    <definedName name="CS_80S" localSheetId="30">#REF!</definedName>
    <definedName name="CS_80S" localSheetId="32">#REF!</definedName>
    <definedName name="CS_80S" localSheetId="38">#REF!</definedName>
    <definedName name="CS_80S" localSheetId="40">#REF!</definedName>
    <definedName name="CS_80S" localSheetId="41">#REF!</definedName>
    <definedName name="CS_80S" localSheetId="42">#REF!</definedName>
    <definedName name="CS_80S" localSheetId="43">#REF!</definedName>
    <definedName name="CS_80S" localSheetId="45">#REF!</definedName>
    <definedName name="CS_80S">#REF!</definedName>
    <definedName name="CS_STD" localSheetId="0">#REF!</definedName>
    <definedName name="CS_STD" localSheetId="8">#REF!</definedName>
    <definedName name="CS_STD" localSheetId="10">#REF!</definedName>
    <definedName name="CS_STD" localSheetId="13">#REF!</definedName>
    <definedName name="CS_STD" localSheetId="15">#REF!</definedName>
    <definedName name="CS_STD" localSheetId="16">#REF!</definedName>
    <definedName name="CS_STD" localSheetId="17">#REF!</definedName>
    <definedName name="CS_STD" localSheetId="1">#REF!</definedName>
    <definedName name="CS_STD" localSheetId="18">#REF!</definedName>
    <definedName name="CS_STD" localSheetId="19">#REF!</definedName>
    <definedName name="CS_STD" localSheetId="20">#REF!</definedName>
    <definedName name="CS_STD" localSheetId="21">#REF!</definedName>
    <definedName name="CS_STD" localSheetId="22">#REF!</definedName>
    <definedName name="CS_STD" localSheetId="24">#REF!</definedName>
    <definedName name="CS_STD" localSheetId="2">#REF!</definedName>
    <definedName name="CS_STD" localSheetId="30">#REF!</definedName>
    <definedName name="CS_STD" localSheetId="32">#REF!</definedName>
    <definedName name="CS_STD" localSheetId="38">#REF!</definedName>
    <definedName name="CS_STD" localSheetId="40">#REF!</definedName>
    <definedName name="CS_STD" localSheetId="41">#REF!</definedName>
    <definedName name="CS_STD" localSheetId="42">#REF!</definedName>
    <definedName name="CS_STD" localSheetId="43">#REF!</definedName>
    <definedName name="CS_STD" localSheetId="45">#REF!</definedName>
    <definedName name="CS_STD">#REF!</definedName>
    <definedName name="CS_XS" localSheetId="0">#REF!</definedName>
    <definedName name="CS_XS" localSheetId="8">#REF!</definedName>
    <definedName name="CS_XS" localSheetId="10">#REF!</definedName>
    <definedName name="CS_XS" localSheetId="13">#REF!</definedName>
    <definedName name="CS_XS" localSheetId="15">#REF!</definedName>
    <definedName name="CS_XS" localSheetId="16">#REF!</definedName>
    <definedName name="CS_XS" localSheetId="17">#REF!</definedName>
    <definedName name="CS_XS" localSheetId="1">#REF!</definedName>
    <definedName name="CS_XS" localSheetId="18">#REF!</definedName>
    <definedName name="CS_XS" localSheetId="19">#REF!</definedName>
    <definedName name="CS_XS" localSheetId="20">#REF!</definedName>
    <definedName name="CS_XS" localSheetId="21">#REF!</definedName>
    <definedName name="CS_XS" localSheetId="22">#REF!</definedName>
    <definedName name="CS_XS" localSheetId="24">#REF!</definedName>
    <definedName name="CS_XS" localSheetId="2">#REF!</definedName>
    <definedName name="CS_XS" localSheetId="30">#REF!</definedName>
    <definedName name="CS_XS" localSheetId="32">#REF!</definedName>
    <definedName name="CS_XS" localSheetId="38">#REF!</definedName>
    <definedName name="CS_XS" localSheetId="40">#REF!</definedName>
    <definedName name="CS_XS" localSheetId="41">#REF!</definedName>
    <definedName name="CS_XS" localSheetId="42">#REF!</definedName>
    <definedName name="CS_XS" localSheetId="43">#REF!</definedName>
    <definedName name="CS_XS" localSheetId="45">#REF!</definedName>
    <definedName name="CS_XS">#REF!</definedName>
    <definedName name="CS_XXS" localSheetId="0">#REF!</definedName>
    <definedName name="CS_XXS" localSheetId="8">#REF!</definedName>
    <definedName name="CS_XXS" localSheetId="10">#REF!</definedName>
    <definedName name="CS_XXS" localSheetId="13">#REF!</definedName>
    <definedName name="CS_XXS" localSheetId="15">#REF!</definedName>
    <definedName name="CS_XXS" localSheetId="16">#REF!</definedName>
    <definedName name="CS_XXS" localSheetId="17">#REF!</definedName>
    <definedName name="CS_XXS" localSheetId="1">#REF!</definedName>
    <definedName name="CS_XXS" localSheetId="18">#REF!</definedName>
    <definedName name="CS_XXS" localSheetId="19">#REF!</definedName>
    <definedName name="CS_XXS" localSheetId="20">#REF!</definedName>
    <definedName name="CS_XXS" localSheetId="21">#REF!</definedName>
    <definedName name="CS_XXS" localSheetId="22">#REF!</definedName>
    <definedName name="CS_XXS" localSheetId="24">#REF!</definedName>
    <definedName name="CS_XXS" localSheetId="2">#REF!</definedName>
    <definedName name="CS_XXS" localSheetId="30">#REF!</definedName>
    <definedName name="CS_XXS" localSheetId="32">#REF!</definedName>
    <definedName name="CS_XXS" localSheetId="38">#REF!</definedName>
    <definedName name="CS_XXS" localSheetId="40">#REF!</definedName>
    <definedName name="CS_XXS" localSheetId="41">#REF!</definedName>
    <definedName name="CS_XXS" localSheetId="42">#REF!</definedName>
    <definedName name="CS_XXS" localSheetId="43">#REF!</definedName>
    <definedName name="CS_XXS" localSheetId="45">#REF!</definedName>
    <definedName name="CS_XXS">#REF!</definedName>
    <definedName name="cv" localSheetId="0" hidden="1">{"'TDTGT (theo Dphuong)'!$A$4:$F$75"}</definedName>
    <definedName name="cv" localSheetId="13" hidden="1">{"'TDTGT (theo Dphuong)'!$A$4:$F$75"}</definedName>
    <definedName name="cv" localSheetId="15" hidden="1">{"'TDTGT (theo Dphuong)'!$A$4:$F$75"}</definedName>
    <definedName name="cv" localSheetId="1" hidden="1">{"'TDTGT (theo Dphuong)'!$A$4:$F$75"}</definedName>
    <definedName name="cv" localSheetId="18" hidden="1">{"'TDTGT (theo Dphuong)'!$A$4:$F$75"}</definedName>
    <definedName name="cv" localSheetId="19" hidden="1">{"'TDTGT (theo Dphuong)'!$A$4:$F$75"}</definedName>
    <definedName name="cv" localSheetId="20" hidden="1">{"'TDTGT (theo Dphuong)'!$A$4:$F$75"}</definedName>
    <definedName name="cv" localSheetId="21" hidden="1">{"'TDTGT (theo Dphuong)'!$A$4:$F$75"}</definedName>
    <definedName name="cv" localSheetId="22" hidden="1">{"'TDTGT (theo Dphuong)'!$A$4:$F$75"}</definedName>
    <definedName name="cv" localSheetId="24" hidden="1">{"'TDTGT (theo Dphuong)'!$A$4:$F$75"}</definedName>
    <definedName name="cv" localSheetId="2" hidden="1">{"'TDTGT (theo Dphuong)'!$A$4:$F$75"}</definedName>
    <definedName name="cv" localSheetId="30" hidden="1">{"'TDTGT (theo Dphuong)'!$A$4:$F$75"}</definedName>
    <definedName name="cv" localSheetId="32" hidden="1">{"'TDTGT (theo Dphuong)'!$A$4:$F$75"}</definedName>
    <definedName name="cv" localSheetId="33" hidden="1">{"'TDTGT (theo Dphuong)'!$A$4:$F$75"}</definedName>
    <definedName name="cv" localSheetId="34" hidden="1">{"'TDTGT (theo Dphuong)'!$A$4:$F$75"}</definedName>
    <definedName name="cv" localSheetId="35" hidden="1">{"'TDTGT (theo Dphuong)'!$A$4:$F$75"}</definedName>
    <definedName name="cv" localSheetId="36" hidden="1">{"'TDTGT (theo Dphuong)'!$A$4:$F$75"}</definedName>
    <definedName name="cv" localSheetId="41" hidden="1">{"'TDTGT (theo Dphuong)'!$A$4:$F$75"}</definedName>
    <definedName name="cv" localSheetId="42" hidden="1">{"'TDTGT (theo Dphuong)'!$A$4:$F$75"}</definedName>
    <definedName name="cv" localSheetId="45" hidden="1">{"'TDTGT (theo Dphuong)'!$A$4:$F$75"}</definedName>
    <definedName name="cv" localSheetId="5" hidden="1">{"'TDTGT (theo Dphuong)'!$A$4:$F$75"}</definedName>
    <definedName name="cv" hidden="1">{"'TDTGT (theo Dphuong)'!$A$4:$F$75"}</definedName>
    <definedName name="cx" localSheetId="0">#REF!</definedName>
    <definedName name="cx" localSheetId="8">#REF!</definedName>
    <definedName name="cx" localSheetId="10">#REF!</definedName>
    <definedName name="cx" localSheetId="13">#REF!</definedName>
    <definedName name="cx" localSheetId="15">#REF!</definedName>
    <definedName name="cx" localSheetId="16">#REF!</definedName>
    <definedName name="cx" localSheetId="17">#REF!</definedName>
    <definedName name="cx" localSheetId="1">#REF!</definedName>
    <definedName name="cx" localSheetId="18">#REF!</definedName>
    <definedName name="cx" localSheetId="19">#REF!</definedName>
    <definedName name="cx" localSheetId="20">#REF!</definedName>
    <definedName name="cx" localSheetId="21">#REF!</definedName>
    <definedName name="cx" localSheetId="22">#REF!</definedName>
    <definedName name="cx" localSheetId="24">#REF!</definedName>
    <definedName name="cx" localSheetId="2">#REF!</definedName>
    <definedName name="cx" localSheetId="30">#REF!</definedName>
    <definedName name="cx" localSheetId="32">#REF!</definedName>
    <definedName name="cx" localSheetId="34">#REF!</definedName>
    <definedName name="cx" localSheetId="35">#REF!</definedName>
    <definedName name="cx" localSheetId="36">#REF!</definedName>
    <definedName name="cx" localSheetId="38">#REF!</definedName>
    <definedName name="cx" localSheetId="40">#REF!</definedName>
    <definedName name="cx" localSheetId="41">#REF!</definedName>
    <definedName name="cx" localSheetId="42">#REF!</definedName>
    <definedName name="cx" localSheetId="43">#REF!</definedName>
    <definedName name="cx" localSheetId="45">#REF!</definedName>
    <definedName name="cx" localSheetId="5">#REF!</definedName>
    <definedName name="cx">#REF!</definedName>
    <definedName name="d" localSheetId="0" hidden="1">#REF!</definedName>
    <definedName name="d" localSheetId="8" hidden="1">#REF!</definedName>
    <definedName name="d" localSheetId="10" hidden="1">#REF!</definedName>
    <definedName name="d" localSheetId="13" hidden="1">#REF!</definedName>
    <definedName name="d" localSheetId="15" hidden="1">#REF!</definedName>
    <definedName name="d" localSheetId="16" hidden="1">#REF!</definedName>
    <definedName name="d" localSheetId="17" hidden="1">#REF!</definedName>
    <definedName name="d" localSheetId="1" hidden="1">#REF!</definedName>
    <definedName name="d" localSheetId="18" hidden="1">#REF!</definedName>
    <definedName name="d" localSheetId="19" hidden="1">#REF!</definedName>
    <definedName name="d" localSheetId="20" hidden="1">#REF!</definedName>
    <definedName name="d" localSheetId="21" hidden="1">#REF!</definedName>
    <definedName name="d" localSheetId="22" hidden="1">#REF!</definedName>
    <definedName name="d" localSheetId="24" hidden="1">#REF!</definedName>
    <definedName name="d" localSheetId="2" hidden="1">#REF!</definedName>
    <definedName name="d" localSheetId="30" hidden="1">#REF!</definedName>
    <definedName name="d" localSheetId="32" hidden="1">#REF!</definedName>
    <definedName name="d" localSheetId="38" hidden="1">#REF!</definedName>
    <definedName name="d" localSheetId="40" hidden="1">#REF!</definedName>
    <definedName name="d" localSheetId="41" hidden="1">#REF!</definedName>
    <definedName name="d" localSheetId="42" hidden="1">#REF!</definedName>
    <definedName name="d" localSheetId="43" hidden="1">#REF!</definedName>
    <definedName name="d" localSheetId="45" hidden="1">#REF!</definedName>
    <definedName name="d" localSheetId="5" hidden="1">#REF!</definedName>
    <definedName name="d" hidden="1">#REF!</definedName>
    <definedName name="dd" localSheetId="0">#REF!</definedName>
    <definedName name="dd" localSheetId="8">#REF!</definedName>
    <definedName name="dd" localSheetId="10">#REF!</definedName>
    <definedName name="dd" localSheetId="13">#REF!</definedName>
    <definedName name="dd" localSheetId="15">#REF!</definedName>
    <definedName name="dd" localSheetId="16">#REF!</definedName>
    <definedName name="dd" localSheetId="17">#REF!</definedName>
    <definedName name="dd" localSheetId="1">#REF!</definedName>
    <definedName name="dd" localSheetId="18">#REF!</definedName>
    <definedName name="dd" localSheetId="19">#REF!</definedName>
    <definedName name="dd" localSheetId="20">#REF!</definedName>
    <definedName name="dd" localSheetId="21">#REF!</definedName>
    <definedName name="dd" localSheetId="22">#REF!</definedName>
    <definedName name="dd" localSheetId="24">#REF!</definedName>
    <definedName name="dd" localSheetId="2">#REF!</definedName>
    <definedName name="dd" localSheetId="30">#REF!</definedName>
    <definedName name="dd" localSheetId="32">#REF!</definedName>
    <definedName name="dd" localSheetId="38">#REF!</definedName>
    <definedName name="dd" localSheetId="40">#REF!</definedName>
    <definedName name="dd" localSheetId="41">#REF!</definedName>
    <definedName name="dd" localSheetId="42">#REF!</definedName>
    <definedName name="dd" localSheetId="45">#REF!</definedName>
    <definedName name="dd" localSheetId="5">#REF!</definedName>
    <definedName name="dd">#REF!</definedName>
    <definedName name="df" localSheetId="8" hidden="1">#REF!</definedName>
    <definedName name="df" localSheetId="10" hidden="1">#REF!</definedName>
    <definedName name="df" localSheetId="13" hidden="1">#REF!</definedName>
    <definedName name="df" localSheetId="15" hidden="1">#REF!</definedName>
    <definedName name="df" localSheetId="16" hidden="1">#REF!</definedName>
    <definedName name="df" localSheetId="17" hidden="1">#REF!</definedName>
    <definedName name="df" localSheetId="1" hidden="1">#REF!</definedName>
    <definedName name="df" localSheetId="18" hidden="1">#REF!</definedName>
    <definedName name="df" localSheetId="19" hidden="1">#REF!</definedName>
    <definedName name="df" localSheetId="20" hidden="1">#REF!</definedName>
    <definedName name="df" localSheetId="21" hidden="1">#REF!</definedName>
    <definedName name="df" localSheetId="22" hidden="1">#REF!</definedName>
    <definedName name="df" localSheetId="24" hidden="1">#REF!</definedName>
    <definedName name="df" localSheetId="2" hidden="1">#REF!</definedName>
    <definedName name="df" localSheetId="30" hidden="1">#REF!</definedName>
    <definedName name="df" localSheetId="32" hidden="1">#REF!</definedName>
    <definedName name="df" localSheetId="38" hidden="1">#REF!</definedName>
    <definedName name="df" localSheetId="40" hidden="1">#REF!</definedName>
    <definedName name="df" localSheetId="41" hidden="1">#REF!</definedName>
    <definedName name="df" localSheetId="42" hidden="1">#REF!</definedName>
    <definedName name="df" localSheetId="43" hidden="1">#REF!</definedName>
    <definedName name="df" localSheetId="45" hidden="1">#REF!</definedName>
    <definedName name="df" hidden="1">#REF!</definedName>
    <definedName name="dg" localSheetId="8">#REF!</definedName>
    <definedName name="dg" localSheetId="10">#REF!</definedName>
    <definedName name="dg" localSheetId="13">#REF!</definedName>
    <definedName name="dg" localSheetId="15">#REF!</definedName>
    <definedName name="dg" localSheetId="16">#REF!</definedName>
    <definedName name="dg" localSheetId="17">#REF!</definedName>
    <definedName name="dg" localSheetId="1">#REF!</definedName>
    <definedName name="dg" localSheetId="18">#REF!</definedName>
    <definedName name="dg" localSheetId="19">#REF!</definedName>
    <definedName name="dg" localSheetId="20">#REF!</definedName>
    <definedName name="dg" localSheetId="21">#REF!</definedName>
    <definedName name="dg" localSheetId="22">#REF!</definedName>
    <definedName name="dg" localSheetId="24">#REF!</definedName>
    <definedName name="dg" localSheetId="2">#REF!</definedName>
    <definedName name="dg" localSheetId="30">#REF!</definedName>
    <definedName name="dg" localSheetId="32">#REF!</definedName>
    <definedName name="dg" localSheetId="38">#REF!</definedName>
    <definedName name="dg" localSheetId="40">#REF!</definedName>
    <definedName name="dg" localSheetId="41">#REF!</definedName>
    <definedName name="dg" localSheetId="42">#REF!</definedName>
    <definedName name="dg" localSheetId="45">#REF!</definedName>
    <definedName name="dg">#REF!</definedName>
    <definedName name="dien" localSheetId="8">#REF!</definedName>
    <definedName name="dien" localSheetId="10">#REF!</definedName>
    <definedName name="dien" localSheetId="13">#REF!</definedName>
    <definedName name="dien" localSheetId="15">#REF!</definedName>
    <definedName name="dien" localSheetId="16">#REF!</definedName>
    <definedName name="dien" localSheetId="17">#REF!</definedName>
    <definedName name="dien" localSheetId="1">#REF!</definedName>
    <definedName name="dien" localSheetId="18">#REF!</definedName>
    <definedName name="dien" localSheetId="19">#REF!</definedName>
    <definedName name="dien" localSheetId="20">#REF!</definedName>
    <definedName name="dien" localSheetId="21">#REF!</definedName>
    <definedName name="dien" localSheetId="22">#REF!</definedName>
    <definedName name="dien" localSheetId="24">#REF!</definedName>
    <definedName name="dien" localSheetId="2">#REF!</definedName>
    <definedName name="dien" localSheetId="30">#REF!</definedName>
    <definedName name="dien" localSheetId="32">#REF!</definedName>
    <definedName name="dien" localSheetId="38">#REF!</definedName>
    <definedName name="dien" localSheetId="40">#REF!</definedName>
    <definedName name="dien" localSheetId="41">#REF!</definedName>
    <definedName name="dien" localSheetId="42">#REF!</definedName>
    <definedName name="dien" localSheetId="45">#REF!</definedName>
    <definedName name="dien">#REF!</definedName>
    <definedName name="dn" localSheetId="0" hidden="1">{"'TDTGT (theo Dphuong)'!$A$4:$F$75"}</definedName>
    <definedName name="dn" localSheetId="13" hidden="1">{"'TDTGT (theo Dphuong)'!$A$4:$F$75"}</definedName>
    <definedName name="dn" localSheetId="15" hidden="1">{"'TDTGT (theo Dphuong)'!$A$4:$F$75"}</definedName>
    <definedName name="dn" localSheetId="1" hidden="1">{"'TDTGT (theo Dphuong)'!$A$4:$F$75"}</definedName>
    <definedName name="dn" localSheetId="18" hidden="1">{"'TDTGT (theo Dphuong)'!$A$4:$F$75"}</definedName>
    <definedName name="dn" localSheetId="19" hidden="1">{"'TDTGT (theo Dphuong)'!$A$4:$F$75"}</definedName>
    <definedName name="dn" localSheetId="20" hidden="1">{"'TDTGT (theo Dphuong)'!$A$4:$F$75"}</definedName>
    <definedName name="dn" localSheetId="21" hidden="1">{"'TDTGT (theo Dphuong)'!$A$4:$F$75"}</definedName>
    <definedName name="dn" localSheetId="22" hidden="1">{"'TDTGT (theo Dphuong)'!$A$4:$F$75"}</definedName>
    <definedName name="dn" localSheetId="24" hidden="1">{"'TDTGT (theo Dphuong)'!$A$4:$F$75"}</definedName>
    <definedName name="dn" localSheetId="2" hidden="1">{"'TDTGT (theo Dphuong)'!$A$4:$F$75"}</definedName>
    <definedName name="dn" localSheetId="30" hidden="1">{"'TDTGT (theo Dphuong)'!$A$4:$F$75"}</definedName>
    <definedName name="dn" localSheetId="32" hidden="1">{"'TDTGT (theo Dphuong)'!$A$4:$F$75"}</definedName>
    <definedName name="dn" localSheetId="33" hidden="1">{"'TDTGT (theo Dphuong)'!$A$4:$F$75"}</definedName>
    <definedName name="dn" localSheetId="34" hidden="1">{"'TDTGT (theo Dphuong)'!$A$4:$F$75"}</definedName>
    <definedName name="dn" localSheetId="35" hidden="1">{"'TDTGT (theo Dphuong)'!$A$4:$F$75"}</definedName>
    <definedName name="dn" localSheetId="36" hidden="1">{"'TDTGT (theo Dphuong)'!$A$4:$F$75"}</definedName>
    <definedName name="dn" localSheetId="41" hidden="1">{"'TDTGT (theo Dphuong)'!$A$4:$F$75"}</definedName>
    <definedName name="dn" localSheetId="42" hidden="1">{"'TDTGT (theo Dphuong)'!$A$4:$F$75"}</definedName>
    <definedName name="dn" localSheetId="45" hidden="1">{"'TDTGT (theo Dphuong)'!$A$4:$F$75"}</definedName>
    <definedName name="dn" localSheetId="5" hidden="1">{"'TDTGT (theo Dphuong)'!$A$4:$F$75"}</definedName>
    <definedName name="dn" hidden="1">{"'TDTGT (theo Dphuong)'!$A$4:$F$75"}</definedName>
    <definedName name="ffddg" localSheetId="0">#REF!</definedName>
    <definedName name="ffddg" localSheetId="8">#REF!</definedName>
    <definedName name="ffddg" localSheetId="10">#REF!</definedName>
    <definedName name="ffddg" localSheetId="13">#REF!</definedName>
    <definedName name="ffddg" localSheetId="15">#REF!</definedName>
    <definedName name="ffddg" localSheetId="16">#REF!</definedName>
    <definedName name="ffddg" localSheetId="17">#REF!</definedName>
    <definedName name="ffddg" localSheetId="1">#REF!</definedName>
    <definedName name="ffddg" localSheetId="18">#REF!</definedName>
    <definedName name="ffddg" localSheetId="21">#REF!</definedName>
    <definedName name="ffddg" localSheetId="22">#REF!</definedName>
    <definedName name="ffddg" localSheetId="24">#REF!</definedName>
    <definedName name="ffddg" localSheetId="2">#REF!</definedName>
    <definedName name="ffddg" localSheetId="30">#REF!</definedName>
    <definedName name="ffddg" localSheetId="32">#REF!</definedName>
    <definedName name="ffddg" localSheetId="34">#REF!</definedName>
    <definedName name="ffddg" localSheetId="35">#REF!</definedName>
    <definedName name="ffddg" localSheetId="36">#REF!</definedName>
    <definedName name="ffddg" localSheetId="38">#REF!</definedName>
    <definedName name="ffddg" localSheetId="40">#REF!</definedName>
    <definedName name="ffddg" localSheetId="41">#REF!</definedName>
    <definedName name="ffddg" localSheetId="42">#REF!</definedName>
    <definedName name="ffddg" localSheetId="45">#REF!</definedName>
    <definedName name="ffddg" localSheetId="5">#REF!</definedName>
    <definedName name="ffddg">#REF!</definedName>
    <definedName name="FP" localSheetId="0">'[1]COAT&amp;WRAP-QIOT-#3'!#REF!</definedName>
    <definedName name="FP" localSheetId="8">'[2]COAT&amp;WRAP-QIOT-#3'!#REF!</definedName>
    <definedName name="FP" localSheetId="10">'[2]COAT&amp;WRAP-QIOT-#3'!#REF!</definedName>
    <definedName name="FP" localSheetId="13">'[2]COAT&amp;WRAP-QIOT-#3'!#REF!</definedName>
    <definedName name="FP" localSheetId="15">'[2]COAT&amp;WRAP-QIOT-#3'!#REF!</definedName>
    <definedName name="FP" localSheetId="16">'[2]COAT&amp;WRAP-QIOT-#3'!#REF!</definedName>
    <definedName name="FP" localSheetId="17">'[2]COAT&amp;WRAP-QIOT-#3'!#REF!</definedName>
    <definedName name="FP" localSheetId="1">'[1]COAT&amp;WRAP-QIOT-#3'!#REF!</definedName>
    <definedName name="FP" localSheetId="18">'[2]COAT&amp;WRAP-QIOT-#3'!#REF!</definedName>
    <definedName name="FP" localSheetId="19">'[1]COAT&amp;WRAP-QIOT-#3'!#REF!</definedName>
    <definedName name="FP" localSheetId="20">'[1]COAT&amp;WRAP-QIOT-#3'!#REF!</definedName>
    <definedName name="FP" localSheetId="21">'[1]COAT&amp;WRAP-QIOT-#3'!#REF!</definedName>
    <definedName name="FP" localSheetId="24">'[2]COAT&amp;WRAP-QIOT-#3'!#REF!</definedName>
    <definedName name="FP" localSheetId="2">'[1]COAT&amp;WRAP-QIOT-#3'!#REF!</definedName>
    <definedName name="FP" localSheetId="38">'[1]COAT&amp;WRAP-QIOT-#3'!#REF!</definedName>
    <definedName name="FP" localSheetId="40">'[1]COAT&amp;WRAP-QIOT-#3'!#REF!</definedName>
    <definedName name="FP" localSheetId="42">'[1]COAT&amp;WRAP-QIOT-#3'!#REF!</definedName>
    <definedName name="FP" localSheetId="4">'[1]COAT&amp;WRAP-QIOT-#3'!#REF!</definedName>
    <definedName name="FP" localSheetId="5">'[1]COAT&amp;WRAP-QIOT-#3'!#REF!</definedName>
    <definedName name="FP">'[2]COAT&amp;WRAP-QIOT-#3'!#REF!</definedName>
    <definedName name="h" localSheetId="0" hidden="1">{"'TDTGT (theo Dphuong)'!$A$4:$F$75"}</definedName>
    <definedName name="h" localSheetId="13" hidden="1">{"'TDTGT (theo Dphuong)'!$A$4:$F$75"}</definedName>
    <definedName name="h" localSheetId="15" hidden="1">{"'TDTGT (theo Dphuong)'!$A$4:$F$75"}</definedName>
    <definedName name="h" localSheetId="1" hidden="1">{"'TDTGT (theo Dphuong)'!$A$4:$F$75"}</definedName>
    <definedName name="h" localSheetId="18" hidden="1">{"'TDTGT (theo Dphuong)'!$A$4:$F$75"}</definedName>
    <definedName name="h" localSheetId="19" hidden="1">{"'TDTGT (theo Dphuong)'!$A$4:$F$75"}</definedName>
    <definedName name="h" localSheetId="20" hidden="1">{"'TDTGT (theo Dphuong)'!$A$4:$F$75"}</definedName>
    <definedName name="h" localSheetId="21" hidden="1">{"'TDTGT (theo Dphuong)'!$A$4:$F$75"}</definedName>
    <definedName name="h" localSheetId="22" hidden="1">{"'TDTGT (theo Dphuong)'!$A$4:$F$75"}</definedName>
    <definedName name="h" localSheetId="24" hidden="1">{"'TDTGT (theo Dphuong)'!$A$4:$F$75"}</definedName>
    <definedName name="h" localSheetId="2" hidden="1">{"'TDTGT (theo Dphuong)'!$A$4:$F$75"}</definedName>
    <definedName name="h" localSheetId="30" hidden="1">{"'TDTGT (theo Dphuong)'!$A$4:$F$75"}</definedName>
    <definedName name="h" localSheetId="32" hidden="1">{"'TDTGT (theo Dphuong)'!$A$4:$F$75"}</definedName>
    <definedName name="h" localSheetId="33" hidden="1">{"'TDTGT (theo Dphuong)'!$A$4:$F$75"}</definedName>
    <definedName name="h" localSheetId="34" hidden="1">{"'TDTGT (theo Dphuong)'!$A$4:$F$75"}</definedName>
    <definedName name="h" localSheetId="35" hidden="1">{"'TDTGT (theo Dphuong)'!$A$4:$F$75"}</definedName>
    <definedName name="h" localSheetId="36" hidden="1">{"'TDTGT (theo Dphuong)'!$A$4:$F$75"}</definedName>
    <definedName name="h" localSheetId="41" hidden="1">{"'TDTGT (theo Dphuong)'!$A$4:$F$75"}</definedName>
    <definedName name="h" localSheetId="42" hidden="1">{"'TDTGT (theo Dphuong)'!$A$4:$F$75"}</definedName>
    <definedName name="h" localSheetId="45" hidden="1">{"'TDTGT (theo Dphuong)'!$A$4:$F$75"}</definedName>
    <definedName name="h" localSheetId="5" hidden="1">{"'TDTGT (theo Dphuong)'!$A$4:$F$75"}</definedName>
    <definedName name="h" hidden="1">{"'TDTGT (theo Dphuong)'!$A$4:$F$75"}</definedName>
    <definedName name="hab" localSheetId="0">#REF!</definedName>
    <definedName name="hab" localSheetId="8">#REF!</definedName>
    <definedName name="hab" localSheetId="10">#REF!</definedName>
    <definedName name="hab" localSheetId="13">#REF!</definedName>
    <definedName name="hab" localSheetId="15">#REF!</definedName>
    <definedName name="hab" localSheetId="16">#REF!</definedName>
    <definedName name="hab" localSheetId="17">#REF!</definedName>
    <definedName name="hab" localSheetId="1">#REF!</definedName>
    <definedName name="hab" localSheetId="18">#REF!</definedName>
    <definedName name="hab" localSheetId="19">#REF!</definedName>
    <definedName name="hab" localSheetId="20">#REF!</definedName>
    <definedName name="hab" localSheetId="21">#REF!</definedName>
    <definedName name="hab" localSheetId="22">#REF!</definedName>
    <definedName name="hab" localSheetId="24">#REF!</definedName>
    <definedName name="hab" localSheetId="2">#REF!</definedName>
    <definedName name="hab" localSheetId="30">#REF!</definedName>
    <definedName name="hab" localSheetId="32">#REF!</definedName>
    <definedName name="hab" localSheetId="34">#REF!</definedName>
    <definedName name="hab" localSheetId="35">#REF!</definedName>
    <definedName name="hab" localSheetId="36">#REF!</definedName>
    <definedName name="hab" localSheetId="38">#REF!</definedName>
    <definedName name="hab" localSheetId="40">#REF!</definedName>
    <definedName name="hab" localSheetId="41">#REF!</definedName>
    <definedName name="hab" localSheetId="42">#REF!</definedName>
    <definedName name="hab" localSheetId="43">#REF!</definedName>
    <definedName name="hab" localSheetId="45">#REF!</definedName>
    <definedName name="hab" localSheetId="4">#REF!</definedName>
    <definedName name="hab" localSheetId="5">#REF!</definedName>
    <definedName name="hab">#REF!</definedName>
    <definedName name="habac" localSheetId="0">#REF!</definedName>
    <definedName name="habac" localSheetId="8">#REF!</definedName>
    <definedName name="habac" localSheetId="10">#REF!</definedName>
    <definedName name="habac" localSheetId="13">#REF!</definedName>
    <definedName name="habac" localSheetId="15">#REF!</definedName>
    <definedName name="habac" localSheetId="16">#REF!</definedName>
    <definedName name="habac" localSheetId="17">#REF!</definedName>
    <definedName name="habac" localSheetId="1">#REF!</definedName>
    <definedName name="habac" localSheetId="18">#REF!</definedName>
    <definedName name="habac" localSheetId="19">#REF!</definedName>
    <definedName name="habac" localSheetId="20">#REF!</definedName>
    <definedName name="habac" localSheetId="21">#REF!</definedName>
    <definedName name="habac" localSheetId="22">#REF!</definedName>
    <definedName name="habac" localSheetId="24">#REF!</definedName>
    <definedName name="habac" localSheetId="2">#REF!</definedName>
    <definedName name="habac" localSheetId="30">#REF!</definedName>
    <definedName name="habac" localSheetId="32">#REF!</definedName>
    <definedName name="habac" localSheetId="38">#REF!</definedName>
    <definedName name="habac" localSheetId="40">#REF!</definedName>
    <definedName name="habac" localSheetId="41">#REF!</definedName>
    <definedName name="habac" localSheetId="42">#REF!</definedName>
    <definedName name="habac" localSheetId="43">#REF!</definedName>
    <definedName name="habac" localSheetId="45">#REF!</definedName>
    <definedName name="habac" localSheetId="4">#REF!</definedName>
    <definedName name="habac" localSheetId="5">#REF!</definedName>
    <definedName name="habac">#REF!</definedName>
    <definedName name="Habac1">'[8]7 THAI NGUYEN'!$A$11</definedName>
    <definedName name="hhg" localSheetId="0">#REF!</definedName>
    <definedName name="hhg" localSheetId="8">#REF!</definedName>
    <definedName name="hhg" localSheetId="10">#REF!</definedName>
    <definedName name="hhg" localSheetId="13">#REF!</definedName>
    <definedName name="hhg" localSheetId="15">#REF!</definedName>
    <definedName name="hhg" localSheetId="16">#REF!</definedName>
    <definedName name="hhg" localSheetId="17">#REF!</definedName>
    <definedName name="hhg" localSheetId="1">#REF!</definedName>
    <definedName name="hhg" localSheetId="18">#REF!</definedName>
    <definedName name="hhg" localSheetId="19">#REF!</definedName>
    <definedName name="hhg" localSheetId="20">#REF!</definedName>
    <definedName name="hhg" localSheetId="21">#REF!</definedName>
    <definedName name="hhg" localSheetId="22">#REF!</definedName>
    <definedName name="hhg" localSheetId="24">#REF!</definedName>
    <definedName name="hhg" localSheetId="2">#REF!</definedName>
    <definedName name="hhg" localSheetId="30">#REF!</definedName>
    <definedName name="hhg" localSheetId="32">#REF!</definedName>
    <definedName name="hhg" localSheetId="34">#REF!</definedName>
    <definedName name="hhg" localSheetId="35">#REF!</definedName>
    <definedName name="hhg" localSheetId="36">#REF!</definedName>
    <definedName name="hhg" localSheetId="38">#REF!</definedName>
    <definedName name="hhg" localSheetId="40">#REF!</definedName>
    <definedName name="hhg" localSheetId="41">#REF!</definedName>
    <definedName name="hhg" localSheetId="42">#REF!</definedName>
    <definedName name="hhg" localSheetId="43">#REF!</definedName>
    <definedName name="hhg" localSheetId="45">#REF!</definedName>
    <definedName name="hhg" localSheetId="4">#REF!</definedName>
    <definedName name="hhg" localSheetId="5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3" hidden="1">{"'TDTGT (theo Dphuong)'!$A$4:$F$75"}</definedName>
    <definedName name="HTML_Control" localSheetId="15" hidden="1">{"'TDTGT (theo Dphuong)'!$A$4:$F$75"}</definedName>
    <definedName name="HTML_Control" localSheetId="1" hidden="1">{"'TDTGT (theo Dphuong)'!$A$4:$F$75"}</definedName>
    <definedName name="HTML_Control" localSheetId="18" hidden="1">{"'TDTGT (theo Dphuong)'!$A$4:$F$75"}</definedName>
    <definedName name="HTML_Control" localSheetId="19" hidden="1">{"'TDTGT (theo Dphuong)'!$A$4:$F$75"}</definedName>
    <definedName name="HTML_Control" localSheetId="20" hidden="1">{"'TDTGT (theo Dphuong)'!$A$4:$F$75"}</definedName>
    <definedName name="HTML_Control" localSheetId="21" hidden="1">{"'TDTGT (theo Dphuong)'!$A$4:$F$75"}</definedName>
    <definedName name="HTML_Control" localSheetId="22" hidden="1">{"'TDTGT (theo Dphuong)'!$A$4:$F$75"}</definedName>
    <definedName name="HTML_Control" localSheetId="24" hidden="1">{"'TDTGT (theo Dphuong)'!$A$4:$F$75"}</definedName>
    <definedName name="HTML_Control" localSheetId="2" hidden="1">{"'TDTGT (theo Dphuong)'!$A$4:$F$75"}</definedName>
    <definedName name="HTML_Control" localSheetId="30" hidden="1">{"'TDTGT (theo Dphuong)'!$A$4:$F$75"}</definedName>
    <definedName name="HTML_Control" localSheetId="32" hidden="1">{"'TDTGT (theo Dphuong)'!$A$4:$F$75"}</definedName>
    <definedName name="HTML_Control" localSheetId="33" hidden="1">{"'TDTGT (theo Dphuong)'!$A$4:$F$75"}</definedName>
    <definedName name="HTML_Control" localSheetId="34" hidden="1">{"'TDTGT (theo Dphuong)'!$A$4:$F$75"}</definedName>
    <definedName name="HTML_Control" localSheetId="35" hidden="1">{"'TDTGT (theo Dphuong)'!$A$4:$F$75"}</definedName>
    <definedName name="HTML_Control" localSheetId="36" hidden="1">{"'TDTGT (theo Dphuong)'!$A$4:$F$75"}</definedName>
    <definedName name="HTML_Control" localSheetId="41" hidden="1">{"'TDTGT (theo Dphuong)'!$A$4:$F$75"}</definedName>
    <definedName name="HTML_Control" localSheetId="42" hidden="1">{"'TDTGT (theo Dphuong)'!$A$4:$F$75"}</definedName>
    <definedName name="HTML_Control" localSheetId="43" hidden="1">{"'TDTGT (theo Dphuong)'!$A$4:$F$75"}</definedName>
    <definedName name="HTML_Control" localSheetId="45" hidden="1">{"'TDTGT (theo Dphuong)'!$A$4:$F$75"}</definedName>
    <definedName name="HTML_Control" localSheetId="4" hidden="1">{"'TDTGT (theo Dphuong)'!$A$4:$F$75"}</definedName>
    <definedName name="HTML_Control" localSheetId="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13" hidden="1">{#N/A,#N/A,FALSE,"Chung"}</definedName>
    <definedName name="i" localSheetId="15" hidden="1">{#N/A,#N/A,FALSE,"Chung"}</definedName>
    <definedName name="i" localSheetId="1" hidden="1">{#N/A,#N/A,FALSE,"Chung"}</definedName>
    <definedName name="i" localSheetId="18" hidden="1">{#N/A,#N/A,FALSE,"Chung"}</definedName>
    <definedName name="i" localSheetId="19" hidden="1">{#N/A,#N/A,FALSE,"Chung"}</definedName>
    <definedName name="i" localSheetId="20" hidden="1">{#N/A,#N/A,FALSE,"Chung"}</definedName>
    <definedName name="i" localSheetId="21" hidden="1">{#N/A,#N/A,FALSE,"Chung"}</definedName>
    <definedName name="i" localSheetId="22" hidden="1">{#N/A,#N/A,FALSE,"Chung"}</definedName>
    <definedName name="i" localSheetId="24" hidden="1">{#N/A,#N/A,FALSE,"Chung"}</definedName>
    <definedName name="i" localSheetId="2" hidden="1">{#N/A,#N/A,FALSE,"Chung"}</definedName>
    <definedName name="i" localSheetId="30" hidden="1">{#N/A,#N/A,FALSE,"Chung"}</definedName>
    <definedName name="i" localSheetId="32" hidden="1">{#N/A,#N/A,FALSE,"Chung"}</definedName>
    <definedName name="i" localSheetId="33" hidden="1">{#N/A,#N/A,FALSE,"Chung"}</definedName>
    <definedName name="i" localSheetId="34" hidden="1">{#N/A,#N/A,FALSE,"Chung"}</definedName>
    <definedName name="i" localSheetId="35" hidden="1">{#N/A,#N/A,FALSE,"Chung"}</definedName>
    <definedName name="i" localSheetId="36" hidden="1">{#N/A,#N/A,FALSE,"Chung"}</definedName>
    <definedName name="i" localSheetId="41" hidden="1">{#N/A,#N/A,FALSE,"Chung"}</definedName>
    <definedName name="i" localSheetId="42" hidden="1">{#N/A,#N/A,FALSE,"Chung"}</definedName>
    <definedName name="i" localSheetId="45" hidden="1">{#N/A,#N/A,FALSE,"Chung"}</definedName>
    <definedName name="i" localSheetId="5" hidden="1">{#N/A,#N/A,FALSE,"Chung"}</definedName>
    <definedName name="i" hidden="1">{#N/A,#N/A,FALSE,"Chung"}</definedName>
    <definedName name="IO" localSheetId="0">'[1]COAT&amp;WRAP-QIOT-#3'!#REF!</definedName>
    <definedName name="IO" localSheetId="8">'[2]COAT&amp;WRAP-QIOT-#3'!#REF!</definedName>
    <definedName name="IO" localSheetId="10">'[2]COAT&amp;WRAP-QIOT-#3'!#REF!</definedName>
    <definedName name="IO" localSheetId="13">'[2]COAT&amp;WRAP-QIOT-#3'!#REF!</definedName>
    <definedName name="IO" localSheetId="15">'[2]COAT&amp;WRAP-QIOT-#3'!#REF!</definedName>
    <definedName name="IO" localSheetId="16">'[2]COAT&amp;WRAP-QIOT-#3'!#REF!</definedName>
    <definedName name="IO" localSheetId="17">'[2]COAT&amp;WRAP-QIOT-#3'!#REF!</definedName>
    <definedName name="IO" localSheetId="1">'[1]COAT&amp;WRAP-QIOT-#3'!#REF!</definedName>
    <definedName name="IO" localSheetId="18">'[2]COAT&amp;WRAP-QIOT-#3'!#REF!</definedName>
    <definedName name="IO" localSheetId="19">'[1]COAT&amp;WRAP-QIOT-#3'!#REF!</definedName>
    <definedName name="IO" localSheetId="20">'[1]COAT&amp;WRAP-QIOT-#3'!#REF!</definedName>
    <definedName name="IO" localSheetId="21">'[1]COAT&amp;WRAP-QIOT-#3'!#REF!</definedName>
    <definedName name="IO" localSheetId="24">'[2]COAT&amp;WRAP-QIOT-#3'!#REF!</definedName>
    <definedName name="IO" localSheetId="2">'[1]COAT&amp;WRAP-QIOT-#3'!#REF!</definedName>
    <definedName name="IO" localSheetId="38">'[1]COAT&amp;WRAP-QIOT-#3'!#REF!</definedName>
    <definedName name="IO" localSheetId="40">'[1]COAT&amp;WRAP-QIOT-#3'!#REF!</definedName>
    <definedName name="IO" localSheetId="42">'[1]COAT&amp;WRAP-QIOT-#3'!#REF!</definedName>
    <definedName name="IO" localSheetId="4">'[1]COAT&amp;WRAP-QIOT-#3'!#REF!</definedName>
    <definedName name="IO" localSheetId="5">'[1]COAT&amp;WRAP-QIOT-#3'!#REF!</definedName>
    <definedName name="IO">'[2]COAT&amp;WRAP-QIOT-#3'!#REF!</definedName>
    <definedName name="kjh" localSheetId="0" hidden="1">{#N/A,#N/A,FALSE,"Chung"}</definedName>
    <definedName name="kjh" localSheetId="13" hidden="1">{#N/A,#N/A,FALSE,"Chung"}</definedName>
    <definedName name="kjh" localSheetId="15" hidden="1">{#N/A,#N/A,FALSE,"Chung"}</definedName>
    <definedName name="kjh" localSheetId="1" hidden="1">{#N/A,#N/A,FALSE,"Chung"}</definedName>
    <definedName name="kjh" localSheetId="18" hidden="1">{#N/A,#N/A,FALSE,"Chung"}</definedName>
    <definedName name="kjh" localSheetId="19" hidden="1">{#N/A,#N/A,FALSE,"Chung"}</definedName>
    <definedName name="kjh" localSheetId="20" hidden="1">{#N/A,#N/A,FALSE,"Chung"}</definedName>
    <definedName name="kjh" localSheetId="21" hidden="1">{#N/A,#N/A,FALSE,"Chung"}</definedName>
    <definedName name="kjh" localSheetId="22" hidden="1">{#N/A,#N/A,FALSE,"Chung"}</definedName>
    <definedName name="kjh" localSheetId="24" hidden="1">{#N/A,#N/A,FALSE,"Chung"}</definedName>
    <definedName name="kjh" localSheetId="2" hidden="1">{#N/A,#N/A,FALSE,"Chung"}</definedName>
    <definedName name="kjh" localSheetId="30" hidden="1">{#N/A,#N/A,FALSE,"Chung"}</definedName>
    <definedName name="kjh" localSheetId="32" hidden="1">{#N/A,#N/A,FALSE,"Chung"}</definedName>
    <definedName name="kjh" localSheetId="33" hidden="1">{#N/A,#N/A,FALSE,"Chung"}</definedName>
    <definedName name="kjh" localSheetId="34" hidden="1">{#N/A,#N/A,FALSE,"Chung"}</definedName>
    <definedName name="kjh" localSheetId="35" hidden="1">{#N/A,#N/A,FALSE,"Chung"}</definedName>
    <definedName name="kjh" localSheetId="36" hidden="1">{#N/A,#N/A,FALSE,"Chung"}</definedName>
    <definedName name="kjh" localSheetId="41" hidden="1">{#N/A,#N/A,FALSE,"Chung"}</definedName>
    <definedName name="kjh" localSheetId="42" hidden="1">{#N/A,#N/A,FALSE,"Chung"}</definedName>
    <definedName name="kjh" localSheetId="45" hidden="1">{#N/A,#N/A,FALSE,"Chung"}</definedName>
    <definedName name="kjh" localSheetId="5" hidden="1">{#N/A,#N/A,FALSE,"Chung"}</definedName>
    <definedName name="kjh" hidden="1">{#N/A,#N/A,FALSE,"Chung"}</definedName>
    <definedName name="kjhjfhdjkfndfndf" localSheetId="0">#REF!</definedName>
    <definedName name="kjhjfhdjkfndfndf" localSheetId="8">#REF!</definedName>
    <definedName name="kjhjfhdjkfndfndf" localSheetId="10">#REF!</definedName>
    <definedName name="kjhjfhdjkfndfndf" localSheetId="13">#REF!</definedName>
    <definedName name="kjhjfhdjkfndfndf" localSheetId="15">#REF!</definedName>
    <definedName name="kjhjfhdjkfndfndf" localSheetId="16">#REF!</definedName>
    <definedName name="kjhjfhdjkfndfndf" localSheetId="17">#REF!</definedName>
    <definedName name="kjhjfhdjkfndfndf" localSheetId="1">#REF!</definedName>
    <definedName name="kjhjfhdjkfndfndf" localSheetId="18">#REF!</definedName>
    <definedName name="kjhjfhdjkfndfndf" localSheetId="19">#REF!</definedName>
    <definedName name="kjhjfhdjkfndfndf" localSheetId="20">#REF!</definedName>
    <definedName name="kjhjfhdjkfndfndf" localSheetId="21">#REF!</definedName>
    <definedName name="kjhjfhdjkfndfndf" localSheetId="22">#REF!</definedName>
    <definedName name="kjhjfhdjkfndfndf" localSheetId="24">#REF!</definedName>
    <definedName name="kjhjfhdjkfndfndf" localSheetId="2">#REF!</definedName>
    <definedName name="kjhjfhdjkfndfndf" localSheetId="30">#REF!</definedName>
    <definedName name="kjhjfhdjkfndfndf" localSheetId="32">#REF!</definedName>
    <definedName name="kjhjfhdjkfndfndf" localSheetId="34">#REF!</definedName>
    <definedName name="kjhjfhdjkfndfndf" localSheetId="35">#REF!</definedName>
    <definedName name="kjhjfhdjkfndfndf" localSheetId="36">#REF!</definedName>
    <definedName name="kjhjfhdjkfndfndf" localSheetId="38">#REF!</definedName>
    <definedName name="kjhjfhdjkfndfndf" localSheetId="40">#REF!</definedName>
    <definedName name="kjhjfhdjkfndfndf" localSheetId="41">#REF!</definedName>
    <definedName name="kjhjfhdjkfndfndf" localSheetId="42">#REF!</definedName>
    <definedName name="kjhjfhdjkfndfndf" localSheetId="43">#REF!</definedName>
    <definedName name="kjhjfhdjkfndfndf" localSheetId="45">#REF!</definedName>
    <definedName name="kjhjfhdjkfndfndf" localSheetId="4">#REF!</definedName>
    <definedName name="kjhjfhdjkfndfndf" localSheetId="5">#REF!</definedName>
    <definedName name="kjhjfhdjkfndfndf">#REF!</definedName>
    <definedName name="m" localSheetId="0" hidden="1">{"'TDTGT (theo Dphuong)'!$A$4:$F$75"}</definedName>
    <definedName name="m" localSheetId="13" hidden="1">{"'TDTGT (theo Dphuong)'!$A$4:$F$75"}</definedName>
    <definedName name="m" localSheetId="15" hidden="1">{"'TDTGT (theo Dphuong)'!$A$4:$F$75"}</definedName>
    <definedName name="m" localSheetId="1" hidden="1">{"'TDTGT (theo Dphuong)'!$A$4:$F$75"}</definedName>
    <definedName name="m" localSheetId="18" hidden="1">{"'TDTGT (theo Dphuong)'!$A$4:$F$75"}</definedName>
    <definedName name="m" localSheetId="19" hidden="1">{"'TDTGT (theo Dphuong)'!$A$4:$F$75"}</definedName>
    <definedName name="m" localSheetId="20" hidden="1">{"'TDTGT (theo Dphuong)'!$A$4:$F$75"}</definedName>
    <definedName name="m" localSheetId="21" hidden="1">{"'TDTGT (theo Dphuong)'!$A$4:$F$75"}</definedName>
    <definedName name="m" localSheetId="22" hidden="1">{"'TDTGT (theo Dphuong)'!$A$4:$F$75"}</definedName>
    <definedName name="m" localSheetId="24" hidden="1">{"'TDTGT (theo Dphuong)'!$A$4:$F$75"}</definedName>
    <definedName name="m" localSheetId="2" hidden="1">{"'TDTGT (theo Dphuong)'!$A$4:$F$75"}</definedName>
    <definedName name="m" localSheetId="30" hidden="1">{"'TDTGT (theo Dphuong)'!$A$4:$F$75"}</definedName>
    <definedName name="m" localSheetId="32" hidden="1">{"'TDTGT (theo Dphuong)'!$A$4:$F$75"}</definedName>
    <definedName name="m" localSheetId="33" hidden="1">{"'TDTGT (theo Dphuong)'!$A$4:$F$75"}</definedName>
    <definedName name="m" localSheetId="34" hidden="1">{"'TDTGT (theo Dphuong)'!$A$4:$F$75"}</definedName>
    <definedName name="m" localSheetId="35" hidden="1">{"'TDTGT (theo Dphuong)'!$A$4:$F$75"}</definedName>
    <definedName name="m" localSheetId="36" hidden="1">{"'TDTGT (theo Dphuong)'!$A$4:$F$75"}</definedName>
    <definedName name="m" localSheetId="41" hidden="1">{"'TDTGT (theo Dphuong)'!$A$4:$F$75"}</definedName>
    <definedName name="m" localSheetId="42" hidden="1">{"'TDTGT (theo Dphuong)'!$A$4:$F$75"}</definedName>
    <definedName name="m" localSheetId="45" hidden="1">{"'TDTGT (theo Dphuong)'!$A$4:$F$75"}</definedName>
    <definedName name="m" localSheetId="5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8">'[2]COAT&amp;WRAP-QIOT-#3'!#REF!</definedName>
    <definedName name="MAT" localSheetId="10">'[2]COAT&amp;WRAP-QIOT-#3'!#REF!</definedName>
    <definedName name="MAT" localSheetId="13">'[2]COAT&amp;WRAP-QIOT-#3'!#REF!</definedName>
    <definedName name="MAT" localSheetId="15">'[2]COAT&amp;WRAP-QIOT-#3'!#REF!</definedName>
    <definedName name="MAT" localSheetId="16">'[2]COAT&amp;WRAP-QIOT-#3'!#REF!</definedName>
    <definedName name="MAT" localSheetId="17">'[2]COAT&amp;WRAP-QIOT-#3'!#REF!</definedName>
    <definedName name="MAT" localSheetId="1">'[1]COAT&amp;WRAP-QIOT-#3'!#REF!</definedName>
    <definedName name="MAT" localSheetId="18">'[2]COAT&amp;WRAP-QIOT-#3'!#REF!</definedName>
    <definedName name="MAT" localSheetId="19">'[1]COAT&amp;WRAP-QIOT-#3'!#REF!</definedName>
    <definedName name="MAT" localSheetId="20">'[1]COAT&amp;WRAP-QIOT-#3'!#REF!</definedName>
    <definedName name="MAT" localSheetId="21">'[1]COAT&amp;WRAP-QIOT-#3'!#REF!</definedName>
    <definedName name="MAT" localSheetId="24">'[2]COAT&amp;WRAP-QIOT-#3'!#REF!</definedName>
    <definedName name="MAT" localSheetId="2">'[1]COAT&amp;WRAP-QIOT-#3'!#REF!</definedName>
    <definedName name="MAT" localSheetId="38">'[1]COAT&amp;WRAP-QIOT-#3'!#REF!</definedName>
    <definedName name="MAT" localSheetId="40">'[1]COAT&amp;WRAP-QIOT-#3'!#REF!</definedName>
    <definedName name="MAT" localSheetId="42">'[1]COAT&amp;WRAP-QIOT-#3'!#REF!</definedName>
    <definedName name="MAT" localSheetId="4">'[1]COAT&amp;WRAP-QIOT-#3'!#REF!</definedName>
    <definedName name="MAT" localSheetId="5">'[1]COAT&amp;WRAP-QIOT-#3'!#REF!</definedName>
    <definedName name="MAT">'[2]COAT&amp;WRAP-QIOT-#3'!#REF!</definedName>
    <definedName name="mc" localSheetId="0">#REF!</definedName>
    <definedName name="mc" localSheetId="8">#REF!</definedName>
    <definedName name="mc" localSheetId="10">#REF!</definedName>
    <definedName name="mc" localSheetId="13">#REF!</definedName>
    <definedName name="mc" localSheetId="15">#REF!</definedName>
    <definedName name="mc" localSheetId="16">#REF!</definedName>
    <definedName name="mc" localSheetId="17">#REF!</definedName>
    <definedName name="mc" localSheetId="1">#REF!</definedName>
    <definedName name="mc" localSheetId="18">#REF!</definedName>
    <definedName name="mc" localSheetId="19">#REF!</definedName>
    <definedName name="mc" localSheetId="20">#REF!</definedName>
    <definedName name="mc" localSheetId="21">#REF!</definedName>
    <definedName name="mc" localSheetId="22">#REF!</definedName>
    <definedName name="mc" localSheetId="24">#REF!</definedName>
    <definedName name="mc" localSheetId="2">#REF!</definedName>
    <definedName name="mc" localSheetId="30">#REF!</definedName>
    <definedName name="mc" localSheetId="32">#REF!</definedName>
    <definedName name="mc" localSheetId="34">#REF!</definedName>
    <definedName name="mc" localSheetId="35">#REF!</definedName>
    <definedName name="mc" localSheetId="36">#REF!</definedName>
    <definedName name="mc" localSheetId="38">#REF!</definedName>
    <definedName name="mc" localSheetId="40">#REF!</definedName>
    <definedName name="mc" localSheetId="41">#REF!</definedName>
    <definedName name="mc" localSheetId="42">#REF!</definedName>
    <definedName name="mc" localSheetId="43">#REF!</definedName>
    <definedName name="mc" localSheetId="45">#REF!</definedName>
    <definedName name="mc" localSheetId="4">#REF!</definedName>
    <definedName name="mc" localSheetId="5">#REF!</definedName>
    <definedName name="mc">#REF!</definedName>
    <definedName name="MF" localSheetId="0">'[1]COAT&amp;WRAP-QIOT-#3'!#REF!</definedName>
    <definedName name="MF" localSheetId="8">'[2]COAT&amp;WRAP-QIOT-#3'!#REF!</definedName>
    <definedName name="MF" localSheetId="10">'[2]COAT&amp;WRAP-QIOT-#3'!#REF!</definedName>
    <definedName name="MF" localSheetId="13">'[2]COAT&amp;WRAP-QIOT-#3'!#REF!</definedName>
    <definedName name="MF" localSheetId="15">'[2]COAT&amp;WRAP-QIOT-#3'!#REF!</definedName>
    <definedName name="MF" localSheetId="16">'[2]COAT&amp;WRAP-QIOT-#3'!#REF!</definedName>
    <definedName name="MF" localSheetId="17">'[2]COAT&amp;WRAP-QIOT-#3'!#REF!</definedName>
    <definedName name="MF" localSheetId="1">'[1]COAT&amp;WRAP-QIOT-#3'!#REF!</definedName>
    <definedName name="MF" localSheetId="18">'[2]COAT&amp;WRAP-QIOT-#3'!#REF!</definedName>
    <definedName name="MF" localSheetId="19">'[1]COAT&amp;WRAP-QIOT-#3'!#REF!</definedName>
    <definedName name="MF" localSheetId="20">'[1]COAT&amp;WRAP-QIOT-#3'!#REF!</definedName>
    <definedName name="MF" localSheetId="21">'[1]COAT&amp;WRAP-QIOT-#3'!#REF!</definedName>
    <definedName name="MF" localSheetId="24">'[2]COAT&amp;WRAP-QIOT-#3'!#REF!</definedName>
    <definedName name="MF" localSheetId="2">'[1]COAT&amp;WRAP-QIOT-#3'!#REF!</definedName>
    <definedName name="MF" localSheetId="38">'[1]COAT&amp;WRAP-QIOT-#3'!#REF!</definedName>
    <definedName name="MF" localSheetId="40">'[1]COAT&amp;WRAP-QIOT-#3'!#REF!</definedName>
    <definedName name="MF" localSheetId="42">'[1]COAT&amp;WRAP-QIOT-#3'!#REF!</definedName>
    <definedName name="MF" localSheetId="4">'[1]COAT&amp;WRAP-QIOT-#3'!#REF!</definedName>
    <definedName name="MF" localSheetId="5">'[1]COAT&amp;WRAP-QIOT-#3'!#REF!</definedName>
    <definedName name="MF">'[2]COAT&amp;WRAP-QIOT-#3'!#REF!</definedName>
    <definedName name="mnh" localSheetId="0">'[9]2.74'!#REF!</definedName>
    <definedName name="mnh" localSheetId="8">'[9]2.74'!#REF!</definedName>
    <definedName name="mnh" localSheetId="10">'[9]2.74'!#REF!</definedName>
    <definedName name="mnh" localSheetId="15">'[10]2.74'!#REF!</definedName>
    <definedName name="mnh" localSheetId="16">'[10]2.74'!#REF!</definedName>
    <definedName name="mnh" localSheetId="17">'[10]2.74'!#REF!</definedName>
    <definedName name="mnh" localSheetId="1">'[9]2.74'!#REF!</definedName>
    <definedName name="mnh" localSheetId="18">'[10]2.74'!#REF!</definedName>
    <definedName name="mnh" localSheetId="19">'[9]2.74'!#REF!</definedName>
    <definedName name="mnh" localSheetId="20">'[9]2.74'!#REF!</definedName>
    <definedName name="mnh" localSheetId="21">'[9]2.74'!#REF!</definedName>
    <definedName name="mnh" localSheetId="24">'[9]2.74'!#REF!</definedName>
    <definedName name="mnh" localSheetId="2">'[9]2.74'!#REF!</definedName>
    <definedName name="mnh" localSheetId="38">'[9]2.74'!#REF!</definedName>
    <definedName name="mnh" localSheetId="40">'[9]2.74'!#REF!</definedName>
    <definedName name="mnh" localSheetId="42">'[9]2.74'!#REF!</definedName>
    <definedName name="mnh" localSheetId="5">'[9]2.74'!#REF!</definedName>
    <definedName name="mnh">'[9]2.74'!#REF!</definedName>
    <definedName name="n" localSheetId="0">'[9]2.74'!#REF!</definedName>
    <definedName name="n" localSheetId="8">'[9]2.74'!#REF!</definedName>
    <definedName name="n" localSheetId="10">'[9]2.74'!#REF!</definedName>
    <definedName name="n" localSheetId="16">'[10]2.74'!#REF!</definedName>
    <definedName name="n" localSheetId="17">'[10]2.74'!#REF!</definedName>
    <definedName name="n" localSheetId="1">'[9]2.74'!#REF!</definedName>
    <definedName name="n" localSheetId="18">'[10]2.74'!#REF!</definedName>
    <definedName name="n" localSheetId="19">'[9]2.74'!#REF!</definedName>
    <definedName name="n" localSheetId="20">'[9]2.74'!#REF!</definedName>
    <definedName name="n" localSheetId="21">'[9]2.74'!#REF!</definedName>
    <definedName name="n" localSheetId="24">'[9]2.74'!#REF!</definedName>
    <definedName name="n" localSheetId="2">'[9]2.74'!#REF!</definedName>
    <definedName name="n" localSheetId="38">'[9]2.74'!#REF!</definedName>
    <definedName name="n" localSheetId="40">'[9]2.74'!#REF!</definedName>
    <definedName name="n" localSheetId="42">'[9]2.74'!#REF!</definedName>
    <definedName name="n" localSheetId="5">'[9]2.74'!#REF!</definedName>
    <definedName name="n">'[9]2.74'!#REF!</definedName>
    <definedName name="nuoc" localSheetId="0">#REF!</definedName>
    <definedName name="nuoc" localSheetId="8">#REF!</definedName>
    <definedName name="nuoc" localSheetId="10">#REF!</definedName>
    <definedName name="nuoc" localSheetId="13">#REF!</definedName>
    <definedName name="nuoc" localSheetId="15">#REF!</definedName>
    <definedName name="nuoc" localSheetId="16">#REF!</definedName>
    <definedName name="nuoc" localSheetId="17">#REF!</definedName>
    <definedName name="nuoc" localSheetId="1">#REF!</definedName>
    <definedName name="nuoc" localSheetId="18">#REF!</definedName>
    <definedName name="nuoc" localSheetId="21">#REF!</definedName>
    <definedName name="nuoc" localSheetId="22">#REF!</definedName>
    <definedName name="nuoc" localSheetId="24">#REF!</definedName>
    <definedName name="nuoc" localSheetId="2">#REF!</definedName>
    <definedName name="nuoc" localSheetId="30">#REF!</definedName>
    <definedName name="nuoc" localSheetId="32">#REF!</definedName>
    <definedName name="nuoc" localSheetId="34">#REF!</definedName>
    <definedName name="nuoc" localSheetId="35">#REF!</definedName>
    <definedName name="nuoc" localSheetId="36">#REF!</definedName>
    <definedName name="nuoc" localSheetId="38">#REF!</definedName>
    <definedName name="nuoc" localSheetId="40">#REF!</definedName>
    <definedName name="nuoc" localSheetId="41">#REF!</definedName>
    <definedName name="nuoc" localSheetId="42">#REF!</definedName>
    <definedName name="nuoc" localSheetId="45">#REF!</definedName>
    <definedName name="nuoc" localSheetId="5">#REF!</definedName>
    <definedName name="nuoc">#REF!</definedName>
    <definedName name="nhan" localSheetId="0">#REF!</definedName>
    <definedName name="nhan" localSheetId="8">#REF!</definedName>
    <definedName name="nhan" localSheetId="10">#REF!</definedName>
    <definedName name="nhan" localSheetId="13">#REF!</definedName>
    <definedName name="nhan" localSheetId="15">#REF!</definedName>
    <definedName name="nhan" localSheetId="16">#REF!</definedName>
    <definedName name="nhan" localSheetId="17">#REF!</definedName>
    <definedName name="nhan" localSheetId="1">#REF!</definedName>
    <definedName name="nhan" localSheetId="18">#REF!</definedName>
    <definedName name="nhan" localSheetId="19">#REF!</definedName>
    <definedName name="nhan" localSheetId="20">#REF!</definedName>
    <definedName name="nhan" localSheetId="21">#REF!</definedName>
    <definedName name="nhan" localSheetId="22">#REF!</definedName>
    <definedName name="nhan" localSheetId="24">#REF!</definedName>
    <definedName name="nhan" localSheetId="2">#REF!</definedName>
    <definedName name="nhan" localSheetId="30">#REF!</definedName>
    <definedName name="nhan" localSheetId="32">#REF!</definedName>
    <definedName name="nhan" localSheetId="34">#REF!</definedName>
    <definedName name="nhan" localSheetId="35">#REF!</definedName>
    <definedName name="nhan" localSheetId="38">#REF!</definedName>
    <definedName name="nhan" localSheetId="40">#REF!</definedName>
    <definedName name="nhan" localSheetId="41">#REF!</definedName>
    <definedName name="nhan" localSheetId="42">#REF!</definedName>
    <definedName name="nhan" localSheetId="43">#REF!</definedName>
    <definedName name="nhan" localSheetId="45">#REF!</definedName>
    <definedName name="nhan" localSheetId="4">#REF!</definedName>
    <definedName name="nhan" localSheetId="5">#REF!</definedName>
    <definedName name="nhan">#REF!</definedName>
    <definedName name="Nhan_xet_cua_dai">"Picture 1"</definedName>
    <definedName name="oanh" localSheetId="0" hidden="1">{#N/A,#N/A,FALSE,"Chung"}</definedName>
    <definedName name="oanh" localSheetId="13" hidden="1">{#N/A,#N/A,FALSE,"Chung"}</definedName>
    <definedName name="oanh" localSheetId="15" hidden="1">{#N/A,#N/A,FALSE,"Chung"}</definedName>
    <definedName name="oanh" localSheetId="1" hidden="1">{#N/A,#N/A,FALSE,"Chung"}</definedName>
    <definedName name="oanh" localSheetId="18" hidden="1">{#N/A,#N/A,FALSE,"Chung"}</definedName>
    <definedName name="oanh" localSheetId="19" hidden="1">{#N/A,#N/A,FALSE,"Chung"}</definedName>
    <definedName name="oanh" localSheetId="20" hidden="1">{#N/A,#N/A,FALSE,"Chung"}</definedName>
    <definedName name="oanh" localSheetId="21" hidden="1">{#N/A,#N/A,FALSE,"Chung"}</definedName>
    <definedName name="oanh" localSheetId="22" hidden="1">{#N/A,#N/A,FALSE,"Chung"}</definedName>
    <definedName name="oanh" localSheetId="24" hidden="1">{#N/A,#N/A,FALSE,"Chung"}</definedName>
    <definedName name="oanh" localSheetId="2" hidden="1">{#N/A,#N/A,FALSE,"Chung"}</definedName>
    <definedName name="oanh" localSheetId="30" hidden="1">{#N/A,#N/A,FALSE,"Chung"}</definedName>
    <definedName name="oanh" localSheetId="32" hidden="1">{#N/A,#N/A,FALSE,"Chung"}</definedName>
    <definedName name="oanh" localSheetId="33" hidden="1">{#N/A,#N/A,FALSE,"Chung"}</definedName>
    <definedName name="oanh" localSheetId="34" hidden="1">{#N/A,#N/A,FALSE,"Chung"}</definedName>
    <definedName name="oanh" localSheetId="35" hidden="1">{#N/A,#N/A,FALSE,"Chung"}</definedName>
    <definedName name="oanh" localSheetId="36" hidden="1">{#N/A,#N/A,FALSE,"Chung"}</definedName>
    <definedName name="oanh" localSheetId="41" hidden="1">{#N/A,#N/A,FALSE,"Chung"}</definedName>
    <definedName name="oanh" localSheetId="42" hidden="1">{#N/A,#N/A,FALSE,"Chung"}</definedName>
    <definedName name="oanh" localSheetId="43" hidden="1">{#N/A,#N/A,FALSE,"Chung"}</definedName>
    <definedName name="oanh" localSheetId="45" hidden="1">{#N/A,#N/A,FALSE,"Chung"}</definedName>
    <definedName name="oanh" localSheetId="4" hidden="1">{#N/A,#N/A,FALSE,"Chung"}</definedName>
    <definedName name="oanh" localSheetId="5" hidden="1">{#N/A,#N/A,FALSE,"Chung"}</definedName>
    <definedName name="oanh" hidden="1">{#N/A,#N/A,FALSE,"Chung"}</definedName>
    <definedName name="P" localSheetId="0">'[1]PNT-QUOT-#3'!#REF!</definedName>
    <definedName name="P" localSheetId="8">'[2]PNT-QUOT-#3'!#REF!</definedName>
    <definedName name="P" localSheetId="10">'[2]PNT-QUOT-#3'!#REF!</definedName>
    <definedName name="P" localSheetId="13">'[2]PNT-QUOT-#3'!#REF!</definedName>
    <definedName name="P" localSheetId="15">'[2]PNT-QUOT-#3'!#REF!</definedName>
    <definedName name="P" localSheetId="16">'[2]PNT-QUOT-#3'!#REF!</definedName>
    <definedName name="P" localSheetId="17">'[2]PNT-QUOT-#3'!#REF!</definedName>
    <definedName name="P" localSheetId="1">'[1]PNT-QUOT-#3'!#REF!</definedName>
    <definedName name="P" localSheetId="18">'[2]PNT-QUOT-#3'!#REF!</definedName>
    <definedName name="P" localSheetId="19">'[1]PNT-QUOT-#3'!#REF!</definedName>
    <definedName name="P" localSheetId="20">'[1]PNT-QUOT-#3'!#REF!</definedName>
    <definedName name="P" localSheetId="21">'[1]PNT-QUOT-#3'!#REF!</definedName>
    <definedName name="P" localSheetId="24">'[2]PNT-QUOT-#3'!#REF!</definedName>
    <definedName name="P" localSheetId="2">'[1]PNT-QUOT-#3'!#REF!</definedName>
    <definedName name="P" localSheetId="38">'[1]PNT-QUOT-#3'!#REF!</definedName>
    <definedName name="P" localSheetId="40">'[1]PNT-QUOT-#3'!#REF!</definedName>
    <definedName name="P" localSheetId="42">'[1]PNT-QUOT-#3'!#REF!</definedName>
    <definedName name="P" localSheetId="4">'[1]PNT-QUOT-#3'!#REF!</definedName>
    <definedName name="P" localSheetId="5">'[1]PNT-QUOT-#3'!#REF!</definedName>
    <definedName name="P">'[2]PNT-QUOT-#3'!#REF!</definedName>
    <definedName name="PEJM" localSheetId="0">'[1]COAT&amp;WRAP-QIOT-#3'!#REF!</definedName>
    <definedName name="PEJM" localSheetId="8">'[2]COAT&amp;WRAP-QIOT-#3'!#REF!</definedName>
    <definedName name="PEJM" localSheetId="10">'[2]COAT&amp;WRAP-QIOT-#3'!#REF!</definedName>
    <definedName name="PEJM" localSheetId="13">'[2]COAT&amp;WRAP-QIOT-#3'!#REF!</definedName>
    <definedName name="PEJM" localSheetId="15">'[2]COAT&amp;WRAP-QIOT-#3'!#REF!</definedName>
    <definedName name="PEJM" localSheetId="16">'[2]COAT&amp;WRAP-QIOT-#3'!#REF!</definedName>
    <definedName name="PEJM" localSheetId="17">'[2]COAT&amp;WRAP-QIOT-#3'!#REF!</definedName>
    <definedName name="PEJM" localSheetId="1">'[1]COAT&amp;WRAP-QIOT-#3'!#REF!</definedName>
    <definedName name="PEJM" localSheetId="18">'[2]COAT&amp;WRAP-QIOT-#3'!#REF!</definedName>
    <definedName name="PEJM" localSheetId="19">'[1]COAT&amp;WRAP-QIOT-#3'!#REF!</definedName>
    <definedName name="PEJM" localSheetId="20">'[1]COAT&amp;WRAP-QIOT-#3'!#REF!</definedName>
    <definedName name="PEJM" localSheetId="21">'[1]COAT&amp;WRAP-QIOT-#3'!#REF!</definedName>
    <definedName name="PEJM" localSheetId="24">'[2]COAT&amp;WRAP-QIOT-#3'!#REF!</definedName>
    <definedName name="PEJM" localSheetId="2">'[1]COAT&amp;WRAP-QIOT-#3'!#REF!</definedName>
    <definedName name="PEJM" localSheetId="38">'[1]COAT&amp;WRAP-QIOT-#3'!#REF!</definedName>
    <definedName name="PEJM" localSheetId="40">'[1]COAT&amp;WRAP-QIOT-#3'!#REF!</definedName>
    <definedName name="PEJM" localSheetId="42">'[1]COAT&amp;WRAP-QIOT-#3'!#REF!</definedName>
    <definedName name="PEJM" localSheetId="4">'[1]COAT&amp;WRAP-QIOT-#3'!#REF!</definedName>
    <definedName name="PEJM" localSheetId="5">'[1]COAT&amp;WRAP-QIOT-#3'!#REF!</definedName>
    <definedName name="PEJM">'[2]COAT&amp;WRAP-QIOT-#3'!#REF!</definedName>
    <definedName name="PF" localSheetId="0">'[1]PNT-QUOT-#3'!#REF!</definedName>
    <definedName name="PF" localSheetId="8">'[2]PNT-QUOT-#3'!#REF!</definedName>
    <definedName name="PF" localSheetId="10">'[2]PNT-QUOT-#3'!#REF!</definedName>
    <definedName name="PF" localSheetId="13">'[2]PNT-QUOT-#3'!#REF!</definedName>
    <definedName name="PF" localSheetId="15">'[2]PNT-QUOT-#3'!#REF!</definedName>
    <definedName name="PF" localSheetId="16">'[2]PNT-QUOT-#3'!#REF!</definedName>
    <definedName name="PF" localSheetId="17">'[2]PNT-QUOT-#3'!#REF!</definedName>
    <definedName name="PF" localSheetId="1">'[1]PNT-QUOT-#3'!#REF!</definedName>
    <definedName name="PF" localSheetId="18">'[2]PNT-QUOT-#3'!#REF!</definedName>
    <definedName name="PF" localSheetId="19">'[1]PNT-QUOT-#3'!#REF!</definedName>
    <definedName name="PF" localSheetId="20">'[1]PNT-QUOT-#3'!#REF!</definedName>
    <definedName name="PF" localSheetId="21">'[1]PNT-QUOT-#3'!#REF!</definedName>
    <definedName name="PF" localSheetId="24">'[2]PNT-QUOT-#3'!#REF!</definedName>
    <definedName name="PF" localSheetId="2">'[1]PNT-QUOT-#3'!#REF!</definedName>
    <definedName name="PF" localSheetId="38">'[1]PNT-QUOT-#3'!#REF!</definedName>
    <definedName name="PF" localSheetId="40">'[1]PNT-QUOT-#3'!#REF!</definedName>
    <definedName name="PF" localSheetId="42">'[1]PNT-QUOT-#3'!#REF!</definedName>
    <definedName name="PF" localSheetId="4">'[1]PNT-QUOT-#3'!#REF!</definedName>
    <definedName name="PF" localSheetId="5">'[1]PNT-QUOT-#3'!#REF!</definedName>
    <definedName name="PF">'[2]PNT-QUOT-#3'!#REF!</definedName>
    <definedName name="PM" localSheetId="0">[11]IBASE!$AH$16:$AV$110</definedName>
    <definedName name="PM" localSheetId="13">[12]IBASE!$AH$16:$AV$110</definedName>
    <definedName name="PM" localSheetId="15">[12]IBASE!$AH$16:$AV$110</definedName>
    <definedName name="PM" localSheetId="1">[11]IBASE!$AH$16:$AV$110</definedName>
    <definedName name="PM" localSheetId="18">[12]IBASE!$AH$16:$AV$110</definedName>
    <definedName name="PM" localSheetId="19">[11]IBASE!$AH$16:$AV$110</definedName>
    <definedName name="PM" localSheetId="20">[11]IBASE!$AH$16:$AV$110</definedName>
    <definedName name="PM" localSheetId="21">[11]IBASE!$AH$16:$AV$110</definedName>
    <definedName name="PM" localSheetId="24">[12]IBASE!$AH$16:$AV$110</definedName>
    <definedName name="PM" localSheetId="2">[11]IBASE!$AH$16:$AV$110</definedName>
    <definedName name="PM" localSheetId="5">[12]IBASE!$AH$16:$AV$110</definedName>
    <definedName name="PM">[12]IBASE!$AH$16:$AV$110</definedName>
    <definedName name="Print_Area_MI" localSheetId="0">[13]ESTI.!$A$1:$U$52</definedName>
    <definedName name="Print_Area_MI" localSheetId="13">[14]ESTI.!$A$1:$U$52</definedName>
    <definedName name="Print_Area_MI" localSheetId="15">[14]ESTI.!$A$1:$U$52</definedName>
    <definedName name="Print_Area_MI" localSheetId="1">[13]ESTI.!$A$1:$U$52</definedName>
    <definedName name="Print_Area_MI" localSheetId="18">[14]ESTI.!$A$1:$U$52</definedName>
    <definedName name="Print_Area_MI" localSheetId="19">[14]ESTI.!$A$1:$U$52</definedName>
    <definedName name="Print_Area_MI" localSheetId="20">[14]ESTI.!$A$1:$U$52</definedName>
    <definedName name="Print_Area_MI" localSheetId="21">[14]ESTI.!$A$1:$U$52</definedName>
    <definedName name="Print_Area_MI" localSheetId="24">[14]ESTI.!$A$1:$U$52</definedName>
    <definedName name="Print_Area_MI" localSheetId="2">[15]ESTI.!$A$1:$U$52</definedName>
    <definedName name="Print_Area_MI" localSheetId="5">[14]ESTI.!$A$1:$U$52</definedName>
    <definedName name="Print_Area_MI">[14]ESTI.!$A$1:$U$52</definedName>
    <definedName name="_xlnm.Print_Titles" localSheetId="8">'[16]TiÕn ®é thùc hiÖn KC'!#REF!</definedName>
    <definedName name="_xlnm.Print_Titles" localSheetId="10">'[16]TiÕn ®é thùc hiÖn KC'!#REF!</definedName>
    <definedName name="_xlnm.Print_Titles" localSheetId="13">'[16]TiÕn ®é thùc hiÖn KC'!#REF!</definedName>
    <definedName name="_xlnm.Print_Titles" localSheetId="16">'[16]TiÕn ®é thùc hiÖn KC'!#REF!</definedName>
    <definedName name="_xlnm.Print_Titles" localSheetId="17">'[16]TiÕn ®é thùc hiÖn KC'!#REF!</definedName>
    <definedName name="_xlnm.Print_Titles" localSheetId="1">'[16]TiÕn ®é thùc hiÖn KC'!#REF!</definedName>
    <definedName name="_xlnm.Print_Titles" localSheetId="18">'[16]TiÕn ®é thùc hiÖn KC'!#REF!</definedName>
    <definedName name="_xlnm.Print_Titles" localSheetId="19">'[16]TiÕn ®é thùc hiÖn KC'!#REF!</definedName>
    <definedName name="_xlnm.Print_Titles" localSheetId="20">'[16]TiÕn ®é thùc hiÖn KC'!#REF!</definedName>
    <definedName name="_xlnm.Print_Titles" localSheetId="21">'[16]TiÕn ®é thùc hiÖn KC'!#REF!</definedName>
    <definedName name="_xlnm.Print_Titles" localSheetId="24">'[16]TiÕn ®é thùc hiÖn KC'!#REF!</definedName>
    <definedName name="_xlnm.Print_Titles" localSheetId="2">'[16]TiÕn ®é thùc hiÖn KC'!#REF!</definedName>
    <definedName name="_xlnm.Print_Titles" localSheetId="38">'[16]TiÕn ®é thùc hiÖn KC'!#REF!</definedName>
    <definedName name="_xlnm.Print_Titles" localSheetId="40">'[16]TiÕn ®é thùc hiÖn KC'!#REF!</definedName>
    <definedName name="_xlnm.Print_Titles" localSheetId="42">'[16]TiÕn ®é thùc hiÖn KC'!#REF!</definedName>
    <definedName name="_xlnm.Print_Titles" localSheetId="45">'[16]TiÕn ®é thùc hiÖn KC'!#REF!</definedName>
    <definedName name="_xlnm.Print_Titles" localSheetId="5">'[16]TiÕn ®é thùc hiÖn KC'!#REF!</definedName>
    <definedName name="_xlnm.Print_Titles">'[16]TiÕn ®é thùc hiÖn KC'!#REF!</definedName>
    <definedName name="pt" localSheetId="0">#REF!</definedName>
    <definedName name="pt" localSheetId="8">#REF!</definedName>
    <definedName name="pt" localSheetId="10">#REF!</definedName>
    <definedName name="pt" localSheetId="13">#REF!</definedName>
    <definedName name="pt" localSheetId="15">#REF!</definedName>
    <definedName name="pt" localSheetId="16">#REF!</definedName>
    <definedName name="pt" localSheetId="17">#REF!</definedName>
    <definedName name="pt" localSheetId="1">#REF!</definedName>
    <definedName name="pt" localSheetId="18">#REF!</definedName>
    <definedName name="pt" localSheetId="19">#REF!</definedName>
    <definedName name="pt" localSheetId="20">#REF!</definedName>
    <definedName name="pt" localSheetId="21">#REF!</definedName>
    <definedName name="pt" localSheetId="22">#REF!</definedName>
    <definedName name="pt" localSheetId="24">#REF!</definedName>
    <definedName name="pt" localSheetId="2">#REF!</definedName>
    <definedName name="pt" localSheetId="30">#REF!</definedName>
    <definedName name="pt" localSheetId="32">#REF!</definedName>
    <definedName name="pt" localSheetId="34">#REF!</definedName>
    <definedName name="pt" localSheetId="35">#REF!</definedName>
    <definedName name="pt" localSheetId="36">#REF!</definedName>
    <definedName name="pt" localSheetId="38">#REF!</definedName>
    <definedName name="pt" localSheetId="40">#REF!</definedName>
    <definedName name="pt" localSheetId="41">#REF!</definedName>
    <definedName name="pt" localSheetId="42">#REF!</definedName>
    <definedName name="pt" localSheetId="45">#REF!</definedName>
    <definedName name="pt" localSheetId="5">#REF!</definedName>
    <definedName name="pt">#REF!</definedName>
    <definedName name="ptvt">'[17]ma-pt'!$A$6:$IV$228</definedName>
    <definedName name="ptr" localSheetId="0">#REF!</definedName>
    <definedName name="ptr" localSheetId="8">#REF!</definedName>
    <definedName name="ptr" localSheetId="10">#REF!</definedName>
    <definedName name="ptr" localSheetId="13">#REF!</definedName>
    <definedName name="ptr" localSheetId="15">#REF!</definedName>
    <definedName name="ptr" localSheetId="16">#REF!</definedName>
    <definedName name="ptr" localSheetId="17">#REF!</definedName>
    <definedName name="ptr" localSheetId="1">#REF!</definedName>
    <definedName name="ptr" localSheetId="18">#REF!</definedName>
    <definedName name="ptr" localSheetId="19">#REF!</definedName>
    <definedName name="ptr" localSheetId="20">#REF!</definedName>
    <definedName name="ptr" localSheetId="21">#REF!</definedName>
    <definedName name="ptr" localSheetId="22">#REF!</definedName>
    <definedName name="ptr" localSheetId="24">#REF!</definedName>
    <definedName name="ptr" localSheetId="2">#REF!</definedName>
    <definedName name="ptr" localSheetId="30">#REF!</definedName>
    <definedName name="ptr" localSheetId="32">#REF!</definedName>
    <definedName name="ptr" localSheetId="38">#REF!</definedName>
    <definedName name="ptr" localSheetId="40">#REF!</definedName>
    <definedName name="ptr" localSheetId="41">#REF!</definedName>
    <definedName name="ptr" localSheetId="42">#REF!</definedName>
    <definedName name="ptr" localSheetId="45">#REF!</definedName>
    <definedName name="ptr" localSheetId="5">#REF!</definedName>
    <definedName name="ptr">#REF!</definedName>
    <definedName name="qưeqwrqw" localSheetId="0" hidden="1">{#N/A,#N/A,FALSE,"Chung"}</definedName>
    <definedName name="qưeqwrqw" localSheetId="13" hidden="1">{#N/A,#N/A,FALSE,"Chung"}</definedName>
    <definedName name="qưeqwrqw" localSheetId="15" hidden="1">{#N/A,#N/A,FALSE,"Chung"}</definedName>
    <definedName name="qưeqwrqw" localSheetId="1" hidden="1">{#N/A,#N/A,FALSE,"Chung"}</definedName>
    <definedName name="qưeqwrqw" localSheetId="18" hidden="1">{#N/A,#N/A,FALSE,"Chung"}</definedName>
    <definedName name="qưeqwrqw" localSheetId="19" hidden="1">{#N/A,#N/A,FALSE,"Chung"}</definedName>
    <definedName name="qưeqwrqw" localSheetId="20" hidden="1">{#N/A,#N/A,FALSE,"Chung"}</definedName>
    <definedName name="qưeqwrqw" localSheetId="21" hidden="1">{#N/A,#N/A,FALSE,"Chung"}</definedName>
    <definedName name="qưeqwrqw" localSheetId="22" hidden="1">{#N/A,#N/A,FALSE,"Chung"}</definedName>
    <definedName name="qưeqwrqw" localSheetId="24" hidden="1">{#N/A,#N/A,FALSE,"Chung"}</definedName>
    <definedName name="qưeqwrqw" localSheetId="2" hidden="1">{#N/A,#N/A,FALSE,"Chung"}</definedName>
    <definedName name="qưeqwrqw" localSheetId="30" hidden="1">{#N/A,#N/A,FALSE,"Chung"}</definedName>
    <definedName name="qưeqwrqw" localSheetId="32" hidden="1">{#N/A,#N/A,FALSE,"Chung"}</definedName>
    <definedName name="qưeqwrqw" localSheetId="33" hidden="1">{#N/A,#N/A,FALSE,"Chung"}</definedName>
    <definedName name="qưeqwrqw" localSheetId="34" hidden="1">{#N/A,#N/A,FALSE,"Chung"}</definedName>
    <definedName name="qưeqwrqw" localSheetId="35" hidden="1">{#N/A,#N/A,FALSE,"Chung"}</definedName>
    <definedName name="qưeqwrqw" localSheetId="36" hidden="1">{#N/A,#N/A,FALSE,"Chung"}</definedName>
    <definedName name="qưeqwrqw" localSheetId="41" hidden="1">{#N/A,#N/A,FALSE,"Chung"}</definedName>
    <definedName name="qưeqwrqw" localSheetId="42" hidden="1">{#N/A,#N/A,FALSE,"Chung"}</definedName>
    <definedName name="qưeqwrqw" localSheetId="45" hidden="1">{#N/A,#N/A,FALSE,"Chung"}</definedName>
    <definedName name="qưeqwrqw" localSheetId="5" hidden="1">{#N/A,#N/A,FALSE,"Chung"}</definedName>
    <definedName name="qưeqwrqw" hidden="1">{#N/A,#N/A,FALSE,"Chung"}</definedName>
    <definedName name="RT" localSheetId="0">'[1]COAT&amp;WRAP-QIOT-#3'!#REF!</definedName>
    <definedName name="RT" localSheetId="8">'[2]COAT&amp;WRAP-QIOT-#3'!#REF!</definedName>
    <definedName name="RT" localSheetId="10">'[2]COAT&amp;WRAP-QIOT-#3'!#REF!</definedName>
    <definedName name="RT" localSheetId="13">'[2]COAT&amp;WRAP-QIOT-#3'!#REF!</definedName>
    <definedName name="RT" localSheetId="15">'[2]COAT&amp;WRAP-QIOT-#3'!#REF!</definedName>
    <definedName name="RT" localSheetId="16">'[2]COAT&amp;WRAP-QIOT-#3'!#REF!</definedName>
    <definedName name="RT" localSheetId="17">'[2]COAT&amp;WRAP-QIOT-#3'!#REF!</definedName>
    <definedName name="RT" localSheetId="1">'[1]COAT&amp;WRAP-QIOT-#3'!#REF!</definedName>
    <definedName name="RT" localSheetId="18">'[2]COAT&amp;WRAP-QIOT-#3'!#REF!</definedName>
    <definedName name="RT" localSheetId="19">'[1]COAT&amp;WRAP-QIOT-#3'!#REF!</definedName>
    <definedName name="RT" localSheetId="20">'[1]COAT&amp;WRAP-QIOT-#3'!#REF!</definedName>
    <definedName name="RT" localSheetId="21">'[1]COAT&amp;WRAP-QIOT-#3'!#REF!</definedName>
    <definedName name="RT" localSheetId="24">'[2]COAT&amp;WRAP-QIOT-#3'!#REF!</definedName>
    <definedName name="RT" localSheetId="2">'[1]COAT&amp;WRAP-QIOT-#3'!#REF!</definedName>
    <definedName name="RT" localSheetId="38">'[1]COAT&amp;WRAP-QIOT-#3'!#REF!</definedName>
    <definedName name="RT" localSheetId="40">'[1]COAT&amp;WRAP-QIOT-#3'!#REF!</definedName>
    <definedName name="RT" localSheetId="42">'[1]COAT&amp;WRAP-QIOT-#3'!#REF!</definedName>
    <definedName name="RT" localSheetId="4">'[1]COAT&amp;WRAP-QIOT-#3'!#REF!</definedName>
    <definedName name="RT" localSheetId="5">'[1]COAT&amp;WRAP-QIOT-#3'!#REF!</definedName>
    <definedName name="RT">'[2]COAT&amp;WRAP-QIOT-#3'!#REF!</definedName>
    <definedName name="SB" localSheetId="0">[11]IBASE!$AH$7:$AL$14</definedName>
    <definedName name="SB" localSheetId="13">[12]IBASE!$AH$7:$AL$14</definedName>
    <definedName name="SB" localSheetId="15">[12]IBASE!$AH$7:$AL$14</definedName>
    <definedName name="SB" localSheetId="1">[11]IBASE!$AH$7:$AL$14</definedName>
    <definedName name="SB" localSheetId="18">[12]IBASE!$AH$7:$AL$14</definedName>
    <definedName name="SB" localSheetId="19">[11]IBASE!$AH$7:$AL$14</definedName>
    <definedName name="SB" localSheetId="20">[11]IBASE!$AH$7:$AL$14</definedName>
    <definedName name="SB" localSheetId="21">[11]IBASE!$AH$7:$AL$14</definedName>
    <definedName name="SB" localSheetId="24">[12]IBASE!$AH$7:$AL$14</definedName>
    <definedName name="SB" localSheetId="2">[11]IBASE!$AH$7:$AL$14</definedName>
    <definedName name="SB" localSheetId="5">[12]IBASE!$AH$7:$AL$14</definedName>
    <definedName name="SB">[12]IBASE!$AH$7:$AL$14</definedName>
    <definedName name="SORT" localSheetId="0">#REF!</definedName>
    <definedName name="SORT" localSheetId="8">#REF!</definedName>
    <definedName name="SORT" localSheetId="10">#REF!</definedName>
    <definedName name="SORT" localSheetId="13">#REF!</definedName>
    <definedName name="SORT" localSheetId="15">#REF!</definedName>
    <definedName name="SORT" localSheetId="16">#REF!</definedName>
    <definedName name="SORT" localSheetId="17">#REF!</definedName>
    <definedName name="SORT" localSheetId="1">#REF!</definedName>
    <definedName name="SORT" localSheetId="18">#REF!</definedName>
    <definedName name="SORT" localSheetId="19">#REF!</definedName>
    <definedName name="SORT" localSheetId="20">#REF!</definedName>
    <definedName name="SORT" localSheetId="21">#REF!</definedName>
    <definedName name="SORT" localSheetId="22">#REF!</definedName>
    <definedName name="SORT" localSheetId="24">#REF!</definedName>
    <definedName name="SORT" localSheetId="2">#REF!</definedName>
    <definedName name="SORT" localSheetId="30">#REF!</definedName>
    <definedName name="SORT" localSheetId="32">#REF!</definedName>
    <definedName name="SORT" localSheetId="34">#REF!</definedName>
    <definedName name="SORT" localSheetId="35">#REF!</definedName>
    <definedName name="SORT" localSheetId="36">#REF!</definedName>
    <definedName name="SORT" localSheetId="38">#REF!</definedName>
    <definedName name="SORT" localSheetId="40">#REF!</definedName>
    <definedName name="SORT" localSheetId="41">#REF!</definedName>
    <definedName name="SORT" localSheetId="42">#REF!</definedName>
    <definedName name="SORT" localSheetId="43">#REF!</definedName>
    <definedName name="SORT" localSheetId="45">#REF!</definedName>
    <definedName name="SORT" localSheetId="4">#REF!</definedName>
    <definedName name="SORT" localSheetId="5">#REF!</definedName>
    <definedName name="SORT">#REF!</definedName>
    <definedName name="SORT_AREA" localSheetId="0">'[13]DI-ESTI'!$A$8:$R$489</definedName>
    <definedName name="SORT_AREA" localSheetId="13">'[14]DI-ESTI'!$A$8:$R$489</definedName>
    <definedName name="SORT_AREA" localSheetId="15">'[14]DI-ESTI'!$A$8:$R$489</definedName>
    <definedName name="SORT_AREA" localSheetId="1">'[13]DI-ESTI'!$A$8:$R$489</definedName>
    <definedName name="SORT_AREA" localSheetId="18">'[14]DI-ESTI'!$A$8:$R$489</definedName>
    <definedName name="SORT_AREA" localSheetId="19">'[14]DI-ESTI'!$A$8:$R$489</definedName>
    <definedName name="SORT_AREA" localSheetId="20">'[14]DI-ESTI'!$A$8:$R$489</definedName>
    <definedName name="SORT_AREA" localSheetId="21">'[14]DI-ESTI'!$A$8:$R$489</definedName>
    <definedName name="SORT_AREA" localSheetId="24">'[14]DI-ESTI'!$A$8:$R$489</definedName>
    <definedName name="SORT_AREA" localSheetId="2">'[15]DI-ESTI'!$A$8:$R$489</definedName>
    <definedName name="SORT_AREA" localSheetId="5">'[14]DI-ESTI'!$A$8:$R$489</definedName>
    <definedName name="SORT_AREA">'[14]DI-ESTI'!$A$8:$R$489</definedName>
    <definedName name="SP" localSheetId="0">'[1]PNT-QUOT-#3'!#REF!</definedName>
    <definedName name="SP" localSheetId="8">'[2]PNT-QUOT-#3'!#REF!</definedName>
    <definedName name="SP" localSheetId="10">'[2]PNT-QUOT-#3'!#REF!</definedName>
    <definedName name="SP" localSheetId="13">'[2]PNT-QUOT-#3'!#REF!</definedName>
    <definedName name="SP" localSheetId="15">'[2]PNT-QUOT-#3'!#REF!</definedName>
    <definedName name="SP" localSheetId="16">'[2]PNT-QUOT-#3'!#REF!</definedName>
    <definedName name="SP" localSheetId="17">'[2]PNT-QUOT-#3'!#REF!</definedName>
    <definedName name="SP" localSheetId="1">'[1]PNT-QUOT-#3'!#REF!</definedName>
    <definedName name="SP" localSheetId="18">'[2]PNT-QUOT-#3'!#REF!</definedName>
    <definedName name="SP" localSheetId="19">'[1]PNT-QUOT-#3'!#REF!</definedName>
    <definedName name="SP" localSheetId="20">'[1]PNT-QUOT-#3'!#REF!</definedName>
    <definedName name="SP" localSheetId="21">'[1]PNT-QUOT-#3'!#REF!</definedName>
    <definedName name="SP" localSheetId="24">'[2]PNT-QUOT-#3'!#REF!</definedName>
    <definedName name="SP" localSheetId="2">'[1]PNT-QUOT-#3'!#REF!</definedName>
    <definedName name="SP" localSheetId="38">'[1]PNT-QUOT-#3'!#REF!</definedName>
    <definedName name="SP" localSheetId="40">'[1]PNT-QUOT-#3'!#REF!</definedName>
    <definedName name="SP" localSheetId="42">'[1]PNT-QUOT-#3'!#REF!</definedName>
    <definedName name="SP" localSheetId="45">'[2]PNT-QUOT-#3'!#REF!</definedName>
    <definedName name="SP" localSheetId="4">'[1]PNT-QUOT-#3'!#REF!</definedName>
    <definedName name="SP" localSheetId="5">'[1]PNT-QUOT-#3'!#REF!</definedName>
    <definedName name="SP">'[1]PNT-QUOT-#3'!#REF!</definedName>
    <definedName name="sss" localSheetId="0">#REF!</definedName>
    <definedName name="sss" localSheetId="8">#REF!</definedName>
    <definedName name="sss" localSheetId="10">#REF!</definedName>
    <definedName name="sss" localSheetId="13">#REF!</definedName>
    <definedName name="sss" localSheetId="15">#REF!</definedName>
    <definedName name="sss" localSheetId="16">#REF!</definedName>
    <definedName name="sss" localSheetId="17">#REF!</definedName>
    <definedName name="sss" localSheetId="1">#REF!</definedName>
    <definedName name="sss" localSheetId="18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4">#REF!</definedName>
    <definedName name="sss" localSheetId="2">#REF!</definedName>
    <definedName name="sss" localSheetId="30">#REF!</definedName>
    <definedName name="sss" localSheetId="32">#REF!</definedName>
    <definedName name="sss" localSheetId="34">#REF!</definedName>
    <definedName name="sss" localSheetId="35">#REF!</definedName>
    <definedName name="sss" localSheetId="36">#REF!</definedName>
    <definedName name="sss" localSheetId="38">#REF!</definedName>
    <definedName name="sss" localSheetId="40">#REF!</definedName>
    <definedName name="sss" localSheetId="41">#REF!</definedName>
    <definedName name="sss" localSheetId="42">#REF!</definedName>
    <definedName name="sss" localSheetId="43">#REF!</definedName>
    <definedName name="sss" localSheetId="45">#REF!</definedName>
    <definedName name="sss" localSheetId="5">#REF!</definedName>
    <definedName name="sss">#REF!</definedName>
    <definedName name="TBA" localSheetId="0">#REF!</definedName>
    <definedName name="TBA" localSheetId="8">#REF!</definedName>
    <definedName name="TBA" localSheetId="10">#REF!</definedName>
    <definedName name="TBA" localSheetId="13">#REF!</definedName>
    <definedName name="TBA" localSheetId="15">#REF!</definedName>
    <definedName name="TBA" localSheetId="16">#REF!</definedName>
    <definedName name="TBA" localSheetId="17">#REF!</definedName>
    <definedName name="TBA" localSheetId="1">#REF!</definedName>
    <definedName name="TBA" localSheetId="18">#REF!</definedName>
    <definedName name="TBA" localSheetId="19">#REF!</definedName>
    <definedName name="TBA" localSheetId="20">#REF!</definedName>
    <definedName name="TBA" localSheetId="21">#REF!</definedName>
    <definedName name="TBA" localSheetId="22">#REF!</definedName>
    <definedName name="TBA" localSheetId="24">#REF!</definedName>
    <definedName name="TBA" localSheetId="2">#REF!</definedName>
    <definedName name="TBA" localSheetId="30">#REF!</definedName>
    <definedName name="TBA" localSheetId="32">#REF!</definedName>
    <definedName name="TBA" localSheetId="38">#REF!</definedName>
    <definedName name="TBA" localSheetId="40">#REF!</definedName>
    <definedName name="TBA" localSheetId="41">#REF!</definedName>
    <definedName name="TBA" localSheetId="42">#REF!</definedName>
    <definedName name="TBA" localSheetId="43">#REF!</definedName>
    <definedName name="TBA" localSheetId="45">#REF!</definedName>
    <definedName name="TBA" localSheetId="4">#REF!</definedName>
    <definedName name="TBA" localSheetId="5">#REF!</definedName>
    <definedName name="TBA">#REF!</definedName>
    <definedName name="td" localSheetId="8">#REF!</definedName>
    <definedName name="td" localSheetId="10">#REF!</definedName>
    <definedName name="td" localSheetId="13">#REF!</definedName>
    <definedName name="td" localSheetId="15">#REF!</definedName>
    <definedName name="td" localSheetId="16">#REF!</definedName>
    <definedName name="td" localSheetId="17">#REF!</definedName>
    <definedName name="td" localSheetId="1">#REF!</definedName>
    <definedName name="td" localSheetId="18">#REF!</definedName>
    <definedName name="td" localSheetId="19">#REF!</definedName>
    <definedName name="td" localSheetId="20">#REF!</definedName>
    <definedName name="td" localSheetId="21">#REF!</definedName>
    <definedName name="td" localSheetId="22">#REF!</definedName>
    <definedName name="td" localSheetId="24">#REF!</definedName>
    <definedName name="td" localSheetId="2">#REF!</definedName>
    <definedName name="td" localSheetId="30">#REF!</definedName>
    <definedName name="td" localSheetId="32">#REF!</definedName>
    <definedName name="td" localSheetId="38">#REF!</definedName>
    <definedName name="td" localSheetId="40">#REF!</definedName>
    <definedName name="td" localSheetId="41">#REF!</definedName>
    <definedName name="td" localSheetId="42">#REF!</definedName>
    <definedName name="td" localSheetId="45">#REF!</definedName>
    <definedName name="td">#REF!</definedName>
    <definedName name="TMBLCSG" localSheetId="13">#REF!</definedName>
    <definedName name="TMBLCSG" localSheetId="38">#REF!</definedName>
    <definedName name="TMBLCSG" localSheetId="40">#REF!</definedName>
    <definedName name="TMBLCSG" localSheetId="42">#REF!</definedName>
    <definedName name="TMBLCSG">#REF!</definedName>
    <definedName name="Tnghiep" localSheetId="0" hidden="1">{"'TDTGT (theo Dphuong)'!$A$4:$F$75"}</definedName>
    <definedName name="Tnghiep" localSheetId="13" hidden="1">{"'TDTGT (theo Dphuong)'!$A$4:$F$75"}</definedName>
    <definedName name="Tnghiep" localSheetId="15" hidden="1">{"'TDTGT (theo Dphuong)'!$A$4:$F$75"}</definedName>
    <definedName name="Tnghiep" localSheetId="1" hidden="1">{"'TDTGT (theo Dphuong)'!$A$4:$F$75"}</definedName>
    <definedName name="Tnghiep" localSheetId="18" hidden="1">{"'TDTGT (theo Dphuong)'!$A$4:$F$75"}</definedName>
    <definedName name="Tnghiep" localSheetId="19" hidden="1">{"'TDTGT (theo Dphuong)'!$A$4:$F$75"}</definedName>
    <definedName name="Tnghiep" localSheetId="20" hidden="1">{"'TDTGT (theo Dphuong)'!$A$4:$F$75"}</definedName>
    <definedName name="Tnghiep" localSheetId="21" hidden="1">{"'TDTGT (theo Dphuong)'!$A$4:$F$75"}</definedName>
    <definedName name="Tnghiep" localSheetId="22" hidden="1">{"'TDTGT (theo Dphuong)'!$A$4:$F$75"}</definedName>
    <definedName name="Tnghiep" localSheetId="24" hidden="1">{"'TDTGT (theo Dphuong)'!$A$4:$F$75"}</definedName>
    <definedName name="Tnghiep" localSheetId="2" hidden="1">{"'TDTGT (theo Dphuong)'!$A$4:$F$75"}</definedName>
    <definedName name="Tnghiep" localSheetId="30" hidden="1">{"'TDTGT (theo Dphuong)'!$A$4:$F$75"}</definedName>
    <definedName name="Tnghiep" localSheetId="32" hidden="1">{"'TDTGT (theo Dphuong)'!$A$4:$F$75"}</definedName>
    <definedName name="Tnghiep" localSheetId="33" hidden="1">{"'TDTGT (theo Dphuong)'!$A$4:$F$75"}</definedName>
    <definedName name="Tnghiep" localSheetId="34" hidden="1">{"'TDTGT (theo Dphuong)'!$A$4:$F$75"}</definedName>
    <definedName name="Tnghiep" localSheetId="35" hidden="1">{"'TDTGT (theo Dphuong)'!$A$4:$F$75"}</definedName>
    <definedName name="Tnghiep" localSheetId="36" hidden="1">{"'TDTGT (theo Dphuong)'!$A$4:$F$75"}</definedName>
    <definedName name="Tnghiep" localSheetId="41" hidden="1">{"'TDTGT (theo Dphuong)'!$A$4:$F$75"}</definedName>
    <definedName name="Tnghiep" localSheetId="42" hidden="1">{"'TDTGT (theo Dphuong)'!$A$4:$F$75"}</definedName>
    <definedName name="Tnghiep" localSheetId="45" hidden="1">{"'TDTGT (theo Dphuong)'!$A$4:$F$75"}</definedName>
    <definedName name="Tnghiep" localSheetId="5" hidden="1">{"'TDTGT (theo Dphuong)'!$A$4:$F$75"}</definedName>
    <definedName name="Tnghiep" hidden="1">{"'TDTGT (theo Dphuong)'!$A$4:$F$75"}</definedName>
    <definedName name="ttt" localSheetId="0">#REF!</definedName>
    <definedName name="ttt" localSheetId="8">#REF!</definedName>
    <definedName name="ttt" localSheetId="10">#REF!</definedName>
    <definedName name="ttt" localSheetId="13">#REF!</definedName>
    <definedName name="ttt" localSheetId="15">#REF!</definedName>
    <definedName name="ttt" localSheetId="16">#REF!</definedName>
    <definedName name="ttt" localSheetId="17">#REF!</definedName>
    <definedName name="ttt" localSheetId="1">#REF!</definedName>
    <definedName name="ttt" localSheetId="18">#REF!</definedName>
    <definedName name="ttt" localSheetId="21">#REF!</definedName>
    <definedName name="ttt" localSheetId="22">#REF!</definedName>
    <definedName name="ttt" localSheetId="24">#REF!</definedName>
    <definedName name="ttt" localSheetId="2">#REF!</definedName>
    <definedName name="ttt" localSheetId="30">#REF!</definedName>
    <definedName name="ttt" localSheetId="32">#REF!</definedName>
    <definedName name="ttt" localSheetId="34">#REF!</definedName>
    <definedName name="ttt" localSheetId="35">#REF!</definedName>
    <definedName name="ttt" localSheetId="36">#REF!</definedName>
    <definedName name="ttt" localSheetId="38">#REF!</definedName>
    <definedName name="ttt" localSheetId="40">#REF!</definedName>
    <definedName name="ttt" localSheetId="41">#REF!</definedName>
    <definedName name="ttt" localSheetId="42">#REF!</definedName>
    <definedName name="ttt" localSheetId="45">#REF!</definedName>
    <definedName name="ttt" localSheetId="5">#REF!</definedName>
    <definedName name="ttt">#REF!</definedName>
    <definedName name="th_bl" localSheetId="0">#REF!</definedName>
    <definedName name="th_bl" localSheetId="8">#REF!</definedName>
    <definedName name="th_bl" localSheetId="10">#REF!</definedName>
    <definedName name="th_bl" localSheetId="13">#REF!</definedName>
    <definedName name="th_bl" localSheetId="15">#REF!</definedName>
    <definedName name="th_bl" localSheetId="16">#REF!</definedName>
    <definedName name="th_bl" localSheetId="17">#REF!</definedName>
    <definedName name="th_bl" localSheetId="1">#REF!</definedName>
    <definedName name="th_bl" localSheetId="18">#REF!</definedName>
    <definedName name="th_bl" localSheetId="19">#REF!</definedName>
    <definedName name="th_bl" localSheetId="20">#REF!</definedName>
    <definedName name="th_bl" localSheetId="21">#REF!</definedName>
    <definedName name="th_bl" localSheetId="22">#REF!</definedName>
    <definedName name="th_bl" localSheetId="24">#REF!</definedName>
    <definedName name="th_bl" localSheetId="2">#REF!</definedName>
    <definedName name="th_bl" localSheetId="30">#REF!</definedName>
    <definedName name="th_bl" localSheetId="32">#REF!</definedName>
    <definedName name="th_bl" localSheetId="34">#REF!</definedName>
    <definedName name="th_bl" localSheetId="35">#REF!</definedName>
    <definedName name="th_bl" localSheetId="36">#REF!</definedName>
    <definedName name="th_bl" localSheetId="38">#REF!</definedName>
    <definedName name="th_bl" localSheetId="40">#REF!</definedName>
    <definedName name="th_bl" localSheetId="41">#REF!</definedName>
    <definedName name="th_bl" localSheetId="42">#REF!</definedName>
    <definedName name="th_bl" localSheetId="43">#REF!</definedName>
    <definedName name="th_bl" localSheetId="45">#REF!</definedName>
    <definedName name="th_bl">#REF!</definedName>
    <definedName name="thanh" localSheetId="0" hidden="1">{"'TDTGT (theo Dphuong)'!$A$4:$F$75"}</definedName>
    <definedName name="thanh" localSheetId="13" hidden="1">{"'TDTGT (theo Dphuong)'!$A$4:$F$75"}</definedName>
    <definedName name="thanh" localSheetId="15" hidden="1">{"'TDTGT (theo Dphuong)'!$A$4:$F$75"}</definedName>
    <definedName name="thanh" localSheetId="1" hidden="1">{"'TDTGT (theo Dphuong)'!$A$4:$F$75"}</definedName>
    <definedName name="thanh" localSheetId="18" hidden="1">{"'TDTGT (theo Dphuong)'!$A$4:$F$75"}</definedName>
    <definedName name="thanh" localSheetId="19" hidden="1">{"'TDTGT (theo Dphuong)'!$A$4:$F$75"}</definedName>
    <definedName name="thanh" localSheetId="20" hidden="1">{"'TDTGT (theo Dphuong)'!$A$4:$F$75"}</definedName>
    <definedName name="thanh" localSheetId="21" hidden="1">{"'TDTGT (theo Dphuong)'!$A$4:$F$75"}</definedName>
    <definedName name="thanh" localSheetId="22" hidden="1">{"'TDTGT (theo Dphuong)'!$A$4:$F$75"}</definedName>
    <definedName name="thanh" localSheetId="24" hidden="1">{"'TDTGT (theo Dphuong)'!$A$4:$F$75"}</definedName>
    <definedName name="thanh" localSheetId="2" hidden="1">{"'TDTGT (theo Dphuong)'!$A$4:$F$75"}</definedName>
    <definedName name="thanh" localSheetId="30" hidden="1">{"'TDTGT (theo Dphuong)'!$A$4:$F$75"}</definedName>
    <definedName name="thanh" localSheetId="32" hidden="1">{"'TDTGT (theo Dphuong)'!$A$4:$F$75"}</definedName>
    <definedName name="thanh" localSheetId="33" hidden="1">{"'TDTGT (theo Dphuong)'!$A$4:$F$75"}</definedName>
    <definedName name="thanh" localSheetId="34" hidden="1">{"'TDTGT (theo Dphuong)'!$A$4:$F$75"}</definedName>
    <definedName name="thanh" localSheetId="35" hidden="1">{"'TDTGT (theo Dphuong)'!$A$4:$F$75"}</definedName>
    <definedName name="thanh" localSheetId="36" hidden="1">{"'TDTGT (theo Dphuong)'!$A$4:$F$75"}</definedName>
    <definedName name="thanh" localSheetId="41" hidden="1">{"'TDTGT (theo Dphuong)'!$A$4:$F$75"}</definedName>
    <definedName name="thanh" localSheetId="42" hidden="1">{"'TDTGT (theo Dphuong)'!$A$4:$F$75"}</definedName>
    <definedName name="thanh" localSheetId="45" hidden="1">{"'TDTGT (theo Dphuong)'!$A$4:$F$75"}</definedName>
    <definedName name="thanh" localSheetId="5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8">'[2]COAT&amp;WRAP-QIOT-#3'!#REF!</definedName>
    <definedName name="THK" localSheetId="10">'[2]COAT&amp;WRAP-QIOT-#3'!#REF!</definedName>
    <definedName name="THK" localSheetId="13">'[2]COAT&amp;WRAP-QIOT-#3'!#REF!</definedName>
    <definedName name="THK" localSheetId="15">'[2]COAT&amp;WRAP-QIOT-#3'!#REF!</definedName>
    <definedName name="THK" localSheetId="16">'[2]COAT&amp;WRAP-QIOT-#3'!#REF!</definedName>
    <definedName name="THK" localSheetId="17">'[2]COAT&amp;WRAP-QIOT-#3'!#REF!</definedName>
    <definedName name="THK" localSheetId="1">'[1]COAT&amp;WRAP-QIOT-#3'!#REF!</definedName>
    <definedName name="THK" localSheetId="18">'[2]COAT&amp;WRAP-QIOT-#3'!#REF!</definedName>
    <definedName name="THK" localSheetId="19">'[1]COAT&amp;WRAP-QIOT-#3'!#REF!</definedName>
    <definedName name="THK" localSheetId="20">'[1]COAT&amp;WRAP-QIOT-#3'!#REF!</definedName>
    <definedName name="THK" localSheetId="21">'[1]COAT&amp;WRAP-QIOT-#3'!#REF!</definedName>
    <definedName name="THK" localSheetId="24">'[2]COAT&amp;WRAP-QIOT-#3'!#REF!</definedName>
    <definedName name="THK" localSheetId="2">'[1]COAT&amp;WRAP-QIOT-#3'!#REF!</definedName>
    <definedName name="THK" localSheetId="38">'[1]COAT&amp;WRAP-QIOT-#3'!#REF!</definedName>
    <definedName name="THK" localSheetId="40">'[1]COAT&amp;WRAP-QIOT-#3'!#REF!</definedName>
    <definedName name="THK" localSheetId="42">'[1]COAT&amp;WRAP-QIOT-#3'!#REF!</definedName>
    <definedName name="THK" localSheetId="4">'[1]COAT&amp;WRAP-QIOT-#3'!#REF!</definedName>
    <definedName name="THK" localSheetId="5">'[1]COAT&amp;WRAP-QIOT-#3'!#REF!</definedName>
    <definedName name="THK">'[2]COAT&amp;WRAP-QIOT-#3'!#REF!</definedName>
    <definedName name="vfff" localSheetId="0">#REF!</definedName>
    <definedName name="vfff" localSheetId="8">#REF!</definedName>
    <definedName name="vfff" localSheetId="10">#REF!</definedName>
    <definedName name="vfff" localSheetId="13">#REF!</definedName>
    <definedName name="vfff" localSheetId="15">#REF!</definedName>
    <definedName name="vfff" localSheetId="16">#REF!</definedName>
    <definedName name="vfff" localSheetId="17">#REF!</definedName>
    <definedName name="vfff" localSheetId="1">#REF!</definedName>
    <definedName name="vfff" localSheetId="18">#REF!</definedName>
    <definedName name="vfff" localSheetId="19">#REF!</definedName>
    <definedName name="vfff" localSheetId="20">#REF!</definedName>
    <definedName name="vfff" localSheetId="21">#REF!</definedName>
    <definedName name="vfff" localSheetId="22">#REF!</definedName>
    <definedName name="vfff" localSheetId="24">#REF!</definedName>
    <definedName name="vfff" localSheetId="2">#REF!</definedName>
    <definedName name="vfff" localSheetId="30">#REF!</definedName>
    <definedName name="vfff" localSheetId="32">#REF!</definedName>
    <definedName name="vfff" localSheetId="38">#REF!</definedName>
    <definedName name="vfff" localSheetId="40">#REF!</definedName>
    <definedName name="vfff" localSheetId="41">#REF!</definedName>
    <definedName name="vfff" localSheetId="42">#REF!</definedName>
    <definedName name="vfff" localSheetId="43">#REF!</definedName>
    <definedName name="vfff" localSheetId="45">#REF!</definedName>
    <definedName name="vfff" localSheetId="4">#REF!</definedName>
    <definedName name="vfff" localSheetId="5">#REF!</definedName>
    <definedName name="vfff">#REF!</definedName>
    <definedName name="vn" localSheetId="13">#REF!</definedName>
    <definedName name="vn" localSheetId="38">#REF!</definedName>
    <definedName name="vn" localSheetId="40">#REF!</definedName>
    <definedName name="vn" localSheetId="42">#REF!</definedName>
    <definedName name="vn">#REF!</definedName>
    <definedName name="vv" localSheetId="0" hidden="1">{"'TDTGT (theo Dphuong)'!$A$4:$F$75"}</definedName>
    <definedName name="vv" localSheetId="13" hidden="1">{"'TDTGT (theo Dphuong)'!$A$4:$F$75"}</definedName>
    <definedName name="vv" localSheetId="15" hidden="1">{"'TDTGT (theo Dphuong)'!$A$4:$F$75"}</definedName>
    <definedName name="vv" localSheetId="1" hidden="1">{"'TDTGT (theo Dphuong)'!$A$4:$F$75"}</definedName>
    <definedName name="vv" localSheetId="18" hidden="1">{"'TDTGT (theo Dphuong)'!$A$4:$F$75"}</definedName>
    <definedName name="vv" localSheetId="19" hidden="1">{"'TDTGT (theo Dphuong)'!$A$4:$F$75"}</definedName>
    <definedName name="vv" localSheetId="20" hidden="1">{"'TDTGT (theo Dphuong)'!$A$4:$F$75"}</definedName>
    <definedName name="vv" localSheetId="21" hidden="1">{"'TDTGT (theo Dphuong)'!$A$4:$F$75"}</definedName>
    <definedName name="vv" localSheetId="22" hidden="1">{"'TDTGT (theo Dphuong)'!$A$4:$F$75"}</definedName>
    <definedName name="vv" localSheetId="24" hidden="1">{"'TDTGT (theo Dphuong)'!$A$4:$F$75"}</definedName>
    <definedName name="vv" localSheetId="2" hidden="1">{"'TDTGT (theo Dphuong)'!$A$4:$F$75"}</definedName>
    <definedName name="vv" localSheetId="30" hidden="1">{"'TDTGT (theo Dphuong)'!$A$4:$F$75"}</definedName>
    <definedName name="vv" localSheetId="32" hidden="1">{"'TDTGT (theo Dphuong)'!$A$4:$F$75"}</definedName>
    <definedName name="vv" localSheetId="33" hidden="1">{"'TDTGT (theo Dphuong)'!$A$4:$F$75"}</definedName>
    <definedName name="vv" localSheetId="34" hidden="1">{"'TDTGT (theo Dphuong)'!$A$4:$F$75"}</definedName>
    <definedName name="vv" localSheetId="35" hidden="1">{"'TDTGT (theo Dphuong)'!$A$4:$F$75"}</definedName>
    <definedName name="vv" localSheetId="36" hidden="1">{"'TDTGT (theo Dphuong)'!$A$4:$F$75"}</definedName>
    <definedName name="vv" localSheetId="41" hidden="1">{"'TDTGT (theo Dphuong)'!$A$4:$F$75"}</definedName>
    <definedName name="vv" localSheetId="42" hidden="1">{"'TDTGT (theo Dphuong)'!$A$4:$F$75"}</definedName>
    <definedName name="vv" localSheetId="45" hidden="1">{"'TDTGT (theo Dphuong)'!$A$4:$F$75"}</definedName>
    <definedName name="vv" localSheetId="5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3" hidden="1">{#N/A,#N/A,FALSE,"Chung"}</definedName>
    <definedName name="wrn.thu." localSheetId="15" hidden="1">{#N/A,#N/A,FALSE,"Chung"}</definedName>
    <definedName name="wrn.thu." localSheetId="1" hidden="1">{#N/A,#N/A,FALSE,"Chung"}</definedName>
    <definedName name="wrn.thu." localSheetId="18" hidden="1">{#N/A,#N/A,FALSE,"Chung"}</definedName>
    <definedName name="wrn.thu." localSheetId="19" hidden="1">{#N/A,#N/A,FALSE,"Chung"}</definedName>
    <definedName name="wrn.thu." localSheetId="20" hidden="1">{#N/A,#N/A,FALSE,"Chung"}</definedName>
    <definedName name="wrn.thu." localSheetId="21" hidden="1">{#N/A,#N/A,FALSE,"Chung"}</definedName>
    <definedName name="wrn.thu." localSheetId="22" hidden="1">{#N/A,#N/A,FALSE,"Chung"}</definedName>
    <definedName name="wrn.thu." localSheetId="24" hidden="1">{#N/A,#N/A,FALSE,"Chung"}</definedName>
    <definedName name="wrn.thu." localSheetId="2" hidden="1">{#N/A,#N/A,FALSE,"Chung"}</definedName>
    <definedName name="wrn.thu." localSheetId="30" hidden="1">{#N/A,#N/A,FALSE,"Chung"}</definedName>
    <definedName name="wrn.thu." localSheetId="32" hidden="1">{#N/A,#N/A,FALSE,"Chung"}</definedName>
    <definedName name="wrn.thu." localSheetId="33" hidden="1">{#N/A,#N/A,FALSE,"Chung"}</definedName>
    <definedName name="wrn.thu." localSheetId="34" hidden="1">{#N/A,#N/A,FALSE,"Chung"}</definedName>
    <definedName name="wrn.thu." localSheetId="35" hidden="1">{#N/A,#N/A,FALSE,"Chung"}</definedName>
    <definedName name="wrn.thu." localSheetId="36" hidden="1">{#N/A,#N/A,FALSE,"Chung"}</definedName>
    <definedName name="wrn.thu." localSheetId="41" hidden="1">{#N/A,#N/A,FALSE,"Chung"}</definedName>
    <definedName name="wrn.thu." localSheetId="42" hidden="1">{#N/A,#N/A,FALSE,"Chung"}</definedName>
    <definedName name="wrn.thu." localSheetId="43" hidden="1">{#N/A,#N/A,FALSE,"Chung"}</definedName>
    <definedName name="wrn.thu." localSheetId="45" hidden="1">{#N/A,#N/A,FALSE,"Chung"}</definedName>
    <definedName name="wrn.thu." localSheetId="4" hidden="1">{#N/A,#N/A,FALSE,"Chung"}</definedName>
    <definedName name="wrn.thu." localSheetId="5" hidden="1">{#N/A,#N/A,FALSE,"Chung"}</definedName>
    <definedName name="wrn.thu." hidden="1">{#N/A,#N/A,FALSE,"Chung"}</definedName>
    <definedName name="xd" localSheetId="0">'[18]7 THAI NGUYEN'!$A$11</definedName>
    <definedName name="xd" localSheetId="13">'[18]7 THAI NGUYEN'!$A$11</definedName>
    <definedName name="xd" localSheetId="1">'[18]7 THAI NGUYEN'!$A$11</definedName>
    <definedName name="xd" localSheetId="18">'[18]7 THAI NGUYEN'!$A$11</definedName>
    <definedName name="xd" localSheetId="19">'[18]7 THAI NGUYEN'!$A$11</definedName>
    <definedName name="xd" localSheetId="20">'[18]7 THAI NGUYEN'!$A$11</definedName>
    <definedName name="xd" localSheetId="21">'[18]7 THAI NGUYEN'!$A$11</definedName>
    <definedName name="xd" localSheetId="24">'[18]7 THAI NGUYEN'!$A$11</definedName>
    <definedName name="xd" localSheetId="5">'[18]7 THAI NGUYEN'!$A$11</definedName>
    <definedName name="xd">'[18]7 THAI NGUYEN'!$A$11</definedName>
    <definedName name="ZYX" localSheetId="0">#REF!</definedName>
    <definedName name="ZYX" localSheetId="8">#REF!</definedName>
    <definedName name="ZYX" localSheetId="10">#REF!</definedName>
    <definedName name="ZYX" localSheetId="13">#REF!</definedName>
    <definedName name="ZYX" localSheetId="15">#REF!</definedName>
    <definedName name="ZYX" localSheetId="16">#REF!</definedName>
    <definedName name="ZYX" localSheetId="17">#REF!</definedName>
    <definedName name="ZYX" localSheetId="1">#REF!</definedName>
    <definedName name="ZYX" localSheetId="18">#REF!</definedName>
    <definedName name="ZYX" localSheetId="19">#REF!</definedName>
    <definedName name="ZYX" localSheetId="20">#REF!</definedName>
    <definedName name="ZYX" localSheetId="21">#REF!</definedName>
    <definedName name="ZYX" localSheetId="22">#REF!</definedName>
    <definedName name="ZYX" localSheetId="24">#REF!</definedName>
    <definedName name="ZYX" localSheetId="2">#REF!</definedName>
    <definedName name="ZYX" localSheetId="30">#REF!</definedName>
    <definedName name="ZYX" localSheetId="32">#REF!</definedName>
    <definedName name="ZYX" localSheetId="34">#REF!</definedName>
    <definedName name="ZYX" localSheetId="35">#REF!</definedName>
    <definedName name="ZYX" localSheetId="36">#REF!</definedName>
    <definedName name="ZYX" localSheetId="38">#REF!</definedName>
    <definedName name="ZYX" localSheetId="40">#REF!</definedName>
    <definedName name="ZYX" localSheetId="41">#REF!</definedName>
    <definedName name="ZYX" localSheetId="42">#REF!</definedName>
    <definedName name="ZYX" localSheetId="43">#REF!</definedName>
    <definedName name="ZYX" localSheetId="45">#REF!</definedName>
    <definedName name="ZYX" localSheetId="4">#REF!</definedName>
    <definedName name="ZYX" localSheetId="5">#REF!</definedName>
    <definedName name="ZYX">#REF!</definedName>
    <definedName name="ZZZ" localSheetId="0">#REF!</definedName>
    <definedName name="ZZZ" localSheetId="8">#REF!</definedName>
    <definedName name="ZZZ" localSheetId="10">#REF!</definedName>
    <definedName name="ZZZ" localSheetId="13">#REF!</definedName>
    <definedName name="ZZZ" localSheetId="15">#REF!</definedName>
    <definedName name="ZZZ" localSheetId="16">#REF!</definedName>
    <definedName name="ZZZ" localSheetId="17">#REF!</definedName>
    <definedName name="ZZZ" localSheetId="1">#REF!</definedName>
    <definedName name="ZZZ" localSheetId="18">#REF!</definedName>
    <definedName name="ZZZ" localSheetId="19">#REF!</definedName>
    <definedName name="ZZZ" localSheetId="20">#REF!</definedName>
    <definedName name="ZZZ" localSheetId="21">#REF!</definedName>
    <definedName name="ZZZ" localSheetId="22">#REF!</definedName>
    <definedName name="ZZZ" localSheetId="24">#REF!</definedName>
    <definedName name="ZZZ" localSheetId="2">#REF!</definedName>
    <definedName name="ZZZ" localSheetId="30">#REF!</definedName>
    <definedName name="ZZZ" localSheetId="32">#REF!</definedName>
    <definedName name="ZZZ" localSheetId="38">#REF!</definedName>
    <definedName name="ZZZ" localSheetId="40">#REF!</definedName>
    <definedName name="ZZZ" localSheetId="41">#REF!</definedName>
    <definedName name="ZZZ" localSheetId="42">#REF!</definedName>
    <definedName name="ZZZ" localSheetId="43">#REF!</definedName>
    <definedName name="ZZZ" localSheetId="45">#REF!</definedName>
    <definedName name="ZZZ" localSheetId="4">#REF!</definedName>
    <definedName name="ZZZ" localSheetId="5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4" i="89" l="1"/>
  <c r="C34" i="89"/>
  <c r="B34" i="89"/>
  <c r="D33" i="89"/>
  <c r="C33" i="89"/>
  <c r="B33" i="89"/>
  <c r="D32" i="89"/>
  <c r="C32" i="89"/>
  <c r="B32" i="89"/>
  <c r="D30" i="89"/>
  <c r="C30" i="89"/>
  <c r="B30" i="89"/>
  <c r="D29" i="89"/>
  <c r="C29" i="89"/>
  <c r="B29" i="89"/>
  <c r="D27" i="89"/>
  <c r="C27" i="89"/>
  <c r="B27" i="89"/>
  <c r="D26" i="89"/>
  <c r="C26" i="89"/>
  <c r="B26" i="89"/>
  <c r="D8" i="128" l="1"/>
  <c r="C9" i="128"/>
  <c r="D10" i="128"/>
  <c r="D11" i="128"/>
  <c r="D12" i="128"/>
  <c r="D13" i="128"/>
  <c r="C14" i="128"/>
  <c r="D14" i="128" s="1"/>
  <c r="D15" i="128"/>
  <c r="D16" i="128"/>
  <c r="D17" i="128"/>
  <c r="D18" i="128"/>
  <c r="D19" i="128"/>
  <c r="D20" i="128"/>
  <c r="D21" i="128"/>
  <c r="D22" i="128"/>
  <c r="D23" i="128"/>
  <c r="D24" i="128"/>
  <c r="D25" i="128"/>
  <c r="D26" i="128"/>
  <c r="D8" i="127"/>
  <c r="C9" i="127"/>
  <c r="D9" i="127" s="1"/>
  <c r="D10" i="127"/>
  <c r="D11" i="127"/>
  <c r="D12" i="127"/>
  <c r="D13" i="127"/>
  <c r="C14" i="127"/>
  <c r="D14" i="127" s="1"/>
  <c r="D15" i="127"/>
  <c r="D16" i="127"/>
  <c r="D17" i="127"/>
  <c r="D18" i="127"/>
  <c r="D19" i="127"/>
  <c r="D20" i="127"/>
  <c r="D21" i="127"/>
  <c r="D22" i="127"/>
  <c r="D23" i="127"/>
  <c r="D24" i="127"/>
  <c r="D25" i="127"/>
  <c r="D26" i="127"/>
  <c r="D8" i="126"/>
  <c r="C9" i="126"/>
  <c r="D9" i="126" s="1"/>
  <c r="D10" i="126"/>
  <c r="D11" i="126"/>
  <c r="D12" i="126"/>
  <c r="D13" i="126"/>
  <c r="C14" i="126"/>
  <c r="D14" i="126" s="1"/>
  <c r="D15" i="126"/>
  <c r="D16" i="126"/>
  <c r="D17" i="126"/>
  <c r="D18" i="126"/>
  <c r="D19" i="126"/>
  <c r="D20" i="126"/>
  <c r="D21" i="126"/>
  <c r="D22" i="126"/>
  <c r="D23" i="126"/>
  <c r="D24" i="126"/>
  <c r="D25" i="126"/>
  <c r="D26" i="126"/>
  <c r="G9" i="124"/>
  <c r="H9" i="124"/>
  <c r="I9" i="124"/>
  <c r="G10" i="124"/>
  <c r="H10" i="124"/>
  <c r="I10" i="124"/>
  <c r="G11" i="124"/>
  <c r="H11" i="124"/>
  <c r="I11" i="124"/>
  <c r="D12" i="124"/>
  <c r="E12" i="124"/>
  <c r="H12" i="124" s="1"/>
  <c r="F12" i="124"/>
  <c r="I12" i="124" s="1"/>
  <c r="G13" i="124"/>
  <c r="H13" i="124"/>
  <c r="I13" i="124"/>
  <c r="G14" i="124"/>
  <c r="H14" i="124"/>
  <c r="I14" i="124"/>
  <c r="G15" i="124"/>
  <c r="H15" i="124"/>
  <c r="I15" i="124"/>
  <c r="G16" i="124"/>
  <c r="H16" i="124"/>
  <c r="I16" i="124"/>
  <c r="C7" i="128" l="1"/>
  <c r="D7" i="128" s="1"/>
  <c r="C7" i="127"/>
  <c r="D7" i="127" s="1"/>
  <c r="G12" i="124"/>
  <c r="C7" i="126"/>
  <c r="D7" i="126" s="1"/>
  <c r="D9" i="128"/>
  <c r="D19" i="56" l="1"/>
  <c r="D18" i="56"/>
  <c r="D17" i="56"/>
  <c r="D16" i="56"/>
  <c r="D15" i="56"/>
  <c r="D14" i="56"/>
  <c r="D13" i="56"/>
  <c r="D12" i="56"/>
  <c r="D11" i="56"/>
  <c r="D10" i="56"/>
  <c r="D9" i="56"/>
  <c r="D8" i="56"/>
</calcChain>
</file>

<file path=xl/sharedStrings.xml><?xml version="1.0" encoding="utf-8"?>
<sst xmlns="http://schemas.openxmlformats.org/spreadsheetml/2006/main" count="1933" uniqueCount="749">
  <si>
    <t>Thực hiện</t>
  </si>
  <si>
    <t>Long An</t>
  </si>
  <si>
    <t>"</t>
  </si>
  <si>
    <t>năm</t>
  </si>
  <si>
    <t>6 tháng</t>
  </si>
  <si>
    <t xml:space="preserve">  Phân theo ngành vận tải</t>
  </si>
  <si>
    <t xml:space="preserve">  Phân theo khu vực vận tải</t>
  </si>
  <si>
    <t xml:space="preserve">     </t>
  </si>
  <si>
    <t>Tháng 6</t>
  </si>
  <si>
    <t>%</t>
  </si>
  <si>
    <t xml:space="preserve">    phân theo địa phương</t>
  </si>
  <si>
    <t>Diện tích</t>
  </si>
  <si>
    <t>Năng suất</t>
  </si>
  <si>
    <t>Sản lượng</t>
  </si>
  <si>
    <t>(Nghìn ha)</t>
  </si>
  <si>
    <t>(Tạ/ha)</t>
  </si>
  <si>
    <t>(Nghìn tấn)</t>
  </si>
  <si>
    <t>Kon Tum</t>
  </si>
  <si>
    <t>Gia Lai</t>
  </si>
  <si>
    <t>An Giang</t>
  </si>
  <si>
    <t>năm trước</t>
  </si>
  <si>
    <t xml:space="preserve">An Giang </t>
  </si>
  <si>
    <t>cùng thời điểm năm trước</t>
  </si>
  <si>
    <t>cùng thời điểm tháng trước</t>
  </si>
  <si>
    <t>Chỉ số sử dụng lao động</t>
  </si>
  <si>
    <t>(%)</t>
  </si>
  <si>
    <t>Thực hiện vụ đông xuân</t>
  </si>
  <si>
    <t>năm 2021</t>
  </si>
  <si>
    <t xml:space="preserve"> vụ đông xuân năm 2021</t>
  </si>
  <si>
    <t>(2019)</t>
  </si>
  <si>
    <t xml:space="preserve"> thời điểm 30/6/2022 so với</t>
  </si>
  <si>
    <t xml:space="preserve"> năm 2022</t>
  </si>
  <si>
    <t>Tháng 6 năm 2022 so với:</t>
  </si>
  <si>
    <t>1. Gross domestic at current price</t>
  </si>
  <si>
    <t>Prel.</t>
  </si>
  <si>
    <t>Estimate</t>
  </si>
  <si>
    <t>Accrued</t>
  </si>
  <si>
    <t>Structure (%)</t>
  </si>
  <si>
    <t>6 months</t>
  </si>
  <si>
    <t>TOTAL</t>
  </si>
  <si>
    <t>Agriculture, Forestry and Fishing</t>
  </si>
  <si>
    <t>Agriculture</t>
  </si>
  <si>
    <t>Forestry</t>
  </si>
  <si>
    <t>Fishery</t>
  </si>
  <si>
    <t>Industry and Construction</t>
  </si>
  <si>
    <t>Industry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</si>
  <si>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</si>
  <si>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</si>
  <si>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</si>
  <si>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</si>
  <si>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</si>
  <si>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Services</t>
  </si>
  <si>
    <t>Wholesales and retail trade; vehicles and motorcycles repairs</t>
  </si>
  <si>
    <t>Transportation and storage</t>
  </si>
  <si>
    <t>Accommodation &amp; catering services</t>
  </si>
  <si>
    <t>Information &amp; communication</t>
  </si>
  <si>
    <t>Finance, banking &amp; insurance</t>
  </si>
  <si>
    <t xml:space="preserve">Real estate business </t>
  </si>
  <si>
    <t>Scientific and technical specialty</t>
  </si>
  <si>
    <t>Administrative activity and supporting service</t>
  </si>
  <si>
    <t>Activities of Communist Party, socio-political organizations; State management and national defense; compulsory social security</t>
  </si>
  <si>
    <t>Education and training</t>
  </si>
  <si>
    <t>Health care &amp; social relief</t>
  </si>
  <si>
    <t>Art, entertainment and recreation</t>
  </si>
  <si>
    <t>Other service activities</t>
  </si>
  <si>
    <t>Activities of households as employers; undifferentiated goods and services producing activities of households for own use</t>
  </si>
  <si>
    <t>Products taxes less subsidies on production</t>
  </si>
  <si>
    <t>2. Gross domestic at constant 2010 price</t>
  </si>
  <si>
    <t xml:space="preserve">Compared to </t>
  </si>
  <si>
    <t>the same period last year</t>
  </si>
  <si>
    <t>Thous. ha</t>
  </si>
  <si>
    <t>Performance</t>
  </si>
  <si>
    <t>This period versus</t>
  </si>
  <si>
    <t>Same period</t>
  </si>
  <si>
    <t>This period</t>
  </si>
  <si>
    <t>same period</t>
  </si>
  <si>
    <t>last year</t>
  </si>
  <si>
    <t>last year (%)</t>
  </si>
  <si>
    <t xml:space="preserve">Spring rice harvest </t>
  </si>
  <si>
    <t>The North</t>
  </si>
  <si>
    <t>The South</t>
  </si>
  <si>
    <t>Summer-autumn rice cultivation</t>
  </si>
  <si>
    <t>Of which: Mekong Delta</t>
  </si>
  <si>
    <t>Cultivation of other crops</t>
  </si>
  <si>
    <t>Maize</t>
  </si>
  <si>
    <t>Sweet potato</t>
  </si>
  <si>
    <t>Soya</t>
  </si>
  <si>
    <t>Peanut</t>
  </si>
  <si>
    <t>Vegetables and beans</t>
  </si>
  <si>
    <t>Winter-spring crop in 2022 versus</t>
  </si>
  <si>
    <t>winter-spring crop in 2022</t>
  </si>
  <si>
    <t>Winter-spring crop in 2021 (%)</t>
  </si>
  <si>
    <t>Whole</t>
  </si>
  <si>
    <t>Of which:</t>
  </si>
  <si>
    <t>country</t>
  </si>
  <si>
    <t>Total grain food output</t>
  </si>
  <si>
    <t xml:space="preserve"> (thousand tons)</t>
  </si>
  <si>
    <t>Cultivated area, productivity and</t>
  </si>
  <si>
    <t>yield of selected crops</t>
  </si>
  <si>
    <t>Winter-spring rice</t>
  </si>
  <si>
    <r>
      <rPr>
        <sz val="10"/>
        <rFont val="Arial"/>
        <family val="2"/>
      </rPr>
      <t>Cultivated area</t>
    </r>
    <r>
      <rPr>
        <i/>
        <sz val="10"/>
        <rFont val="Arial"/>
        <family val="2"/>
      </rPr>
      <t xml:space="preserve"> (Thous. ha)</t>
    </r>
  </si>
  <si>
    <r>
      <rPr>
        <sz val="10"/>
        <rFont val="Arial"/>
        <family val="2"/>
      </rPr>
      <t>Yield (</t>
    </r>
    <r>
      <rPr>
        <i/>
        <sz val="10"/>
        <rFont val="Arial"/>
        <family val="2"/>
      </rPr>
      <t>Quintal/ha)</t>
    </r>
  </si>
  <si>
    <r>
      <rPr>
        <sz val="10"/>
        <rFont val="Arial"/>
        <family val="2"/>
      </rPr>
      <t xml:space="preserve">Output </t>
    </r>
    <r>
      <rPr>
        <i/>
        <sz val="10"/>
        <rFont val="Arial"/>
        <family val="2"/>
      </rPr>
      <t>(Thous. tons)</t>
    </r>
  </si>
  <si>
    <t>Vegetables</t>
  </si>
  <si>
    <r>
      <rPr>
        <sz val="10"/>
        <rFont val="Arial"/>
        <family val="2"/>
      </rPr>
      <t xml:space="preserve">Out put </t>
    </r>
    <r>
      <rPr>
        <i/>
        <sz val="10"/>
        <rFont val="Arial"/>
        <family val="2"/>
      </rPr>
      <t>(Thous. tons)</t>
    </r>
  </si>
  <si>
    <t>5. Cultivated area, productivity and yield of winter-spring rice in 2022 by provinces</t>
  </si>
  <si>
    <t>Cultivated area</t>
  </si>
  <si>
    <t>Yield</t>
  </si>
  <si>
    <t>Output</t>
  </si>
  <si>
    <t>Cultivated 
area</t>
  </si>
  <si>
    <t>(Thous. ha)</t>
  </si>
  <si>
    <t>(Quintal/ha)</t>
  </si>
  <si>
    <t>(Thous. tons)</t>
  </si>
  <si>
    <t>WHOLE COUNTRY</t>
  </si>
  <si>
    <t>Red River Delta</t>
  </si>
  <si>
    <t>Ha Noi</t>
  </si>
  <si>
    <t>Vinh Phuc</t>
  </si>
  <si>
    <t>Bac Ninh</t>
  </si>
  <si>
    <t>Quang Ninh</t>
  </si>
  <si>
    <t>Hai Duong</t>
  </si>
  <si>
    <t>Hai Phong</t>
  </si>
  <si>
    <t>Hung Yen</t>
  </si>
  <si>
    <t>Thai Binh</t>
  </si>
  <si>
    <t>Ha Nam</t>
  </si>
  <si>
    <t>Nam Dinh</t>
  </si>
  <si>
    <t>Ninh Binh</t>
  </si>
  <si>
    <t>Northern midlands and mountain areas</t>
  </si>
  <si>
    <t>Ha Giang</t>
  </si>
  <si>
    <t>Cao Bang</t>
  </si>
  <si>
    <t>Bac Kan</t>
  </si>
  <si>
    <t>Tuyen Quang</t>
  </si>
  <si>
    <t>Lao Cai</t>
  </si>
  <si>
    <t>Yen Bai</t>
  </si>
  <si>
    <t>Thai Nguyen</t>
  </si>
  <si>
    <t>Lang Son</t>
  </si>
  <si>
    <t>Bac Giang</t>
  </si>
  <si>
    <t>Phu Tho</t>
  </si>
  <si>
    <t>Dien Bien</t>
  </si>
  <si>
    <t>Lai Chau</t>
  </si>
  <si>
    <t>Son La</t>
  </si>
  <si>
    <t>Hoa Binh</t>
  </si>
  <si>
    <t>North Central and</t>
  </si>
  <si>
    <t>Central coastal areas</t>
  </si>
  <si>
    <t>Thanh Hoa</t>
  </si>
  <si>
    <t>Nghe An</t>
  </si>
  <si>
    <t>Ha Tinh</t>
  </si>
  <si>
    <t>Quang Binh</t>
  </si>
  <si>
    <t>Quang Tri</t>
  </si>
  <si>
    <t>Thua Thien - Hue</t>
  </si>
  <si>
    <t xml:space="preserve">    by provinces</t>
  </si>
  <si>
    <t xml:space="preserve">Da Nang </t>
  </si>
  <si>
    <t>Quang Nam</t>
  </si>
  <si>
    <t>Quang Ngai</t>
  </si>
  <si>
    <t>Binh Dinh</t>
  </si>
  <si>
    <t>Phu Yen</t>
  </si>
  <si>
    <t>Khanh Hoa</t>
  </si>
  <si>
    <t>Ninh Thuan</t>
  </si>
  <si>
    <t>Binh Thuan</t>
  </si>
  <si>
    <t>Central Highlands</t>
  </si>
  <si>
    <t>Dak Lak</t>
  </si>
  <si>
    <t>Dak Nong</t>
  </si>
  <si>
    <t>Lam Dong</t>
  </si>
  <si>
    <t xml:space="preserve">South East                    </t>
  </si>
  <si>
    <t>Binh Phuoc</t>
  </si>
  <si>
    <t>Tay Ninh</t>
  </si>
  <si>
    <t>Binh Duong</t>
  </si>
  <si>
    <t>Dong Nai</t>
  </si>
  <si>
    <t>Ba Ria – Vung Tau</t>
  </si>
  <si>
    <t>Ho Chi Minh City</t>
  </si>
  <si>
    <t>Mekong River Delta</t>
  </si>
  <si>
    <t>Tien Giang</t>
  </si>
  <si>
    <t>Ben Tre</t>
  </si>
  <si>
    <t>Tra Vinh</t>
  </si>
  <si>
    <t>Vinh Long</t>
  </si>
  <si>
    <t>Dong Thap</t>
  </si>
  <si>
    <t>Kien Giang</t>
  </si>
  <si>
    <t>Can Tho</t>
  </si>
  <si>
    <t>Hau Giang</t>
  </si>
  <si>
    <t>Soc Trang</t>
  </si>
  <si>
    <t>Bac Lieu</t>
  </si>
  <si>
    <t>Ca Mau</t>
  </si>
  <si>
    <t>6. Main products of livestock</t>
  </si>
  <si>
    <t>Compared to the same period 
last year (%)</t>
  </si>
  <si>
    <t>Output of living-weight (Thous. tons)</t>
  </si>
  <si>
    <t>Pig</t>
  </si>
  <si>
    <t>Poultry</t>
  </si>
  <si>
    <t>Buffalo</t>
  </si>
  <si>
    <t>Cattle</t>
  </si>
  <si>
    <t>Output of other livestock products</t>
  </si>
  <si>
    <t>Eggs (Mill. eggs)</t>
  </si>
  <si>
    <t>Milk (Mill. littres)</t>
  </si>
  <si>
    <t>7. Forest production results</t>
  </si>
  <si>
    <t>Compared to the same period last year (%)</t>
  </si>
  <si>
    <t>Newly concentrated planted forest area (Thous. ha)</t>
  </si>
  <si>
    <t>Number of scattered planted trees  (Mill. trees)</t>
  </si>
  <si>
    <t>Exploited firewood production (Mill. steres)</t>
  </si>
  <si>
    <t>Damaged forest area (Ha)</t>
  </si>
  <si>
    <t>Forest fires</t>
  </si>
  <si>
    <t xml:space="preserve">
Deforestation</t>
  </si>
  <si>
    <t xml:space="preserve">8. Fishing production </t>
  </si>
  <si>
    <t>Thous. tons</t>
  </si>
  <si>
    <t>Fish</t>
  </si>
  <si>
    <t>Shrimp</t>
  </si>
  <si>
    <t xml:space="preserve">Others </t>
  </si>
  <si>
    <t>Farming</t>
  </si>
  <si>
    <t>Catching</t>
  </si>
  <si>
    <t>9. Index of industrial production of June and 6 months 2022</t>
  </si>
  <si>
    <t>May</t>
  </si>
  <si>
    <t>June</t>
  </si>
  <si>
    <t>vs</t>
  </si>
  <si>
    <t>WHOLE INDUSTRY</t>
  </si>
  <si>
    <t>Mining and quarying</t>
  </si>
  <si>
    <t>Mining of coal and lignite</t>
  </si>
  <si>
    <t>Extraction of crude petroleum and nutural gas</t>
  </si>
  <si>
    <t>Mining of metal ores</t>
  </si>
  <si>
    <t>Other mining and quarrying (stone, sand and clay)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</si>
  <si>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</si>
  <si>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</si>
  <si>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</si>
  <si>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</si>
  <si>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</si>
  <si>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</si>
  <si>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</si>
  <si>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</si>
  <si>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</si>
  <si>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</si>
  <si>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</si>
  <si>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</si>
  <si>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</si>
  <si>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</si>
  <si>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</si>
  <si>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</si>
  <si>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</si>
  <si>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</si>
  <si>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</si>
  <si>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</si>
  <si>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vehicles;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</si>
  <si>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</si>
  <si>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</si>
  <si>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</si>
  <si>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</si>
  <si>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Water collection, treatment and supply</t>
  </si>
  <si>
    <t>Sewerage and sewer treatment activities</t>
  </si>
  <si>
    <t>Waste collection, treatment and disposal activities; materials recovery</t>
  </si>
  <si>
    <t>11. Some key industrial products</t>
  </si>
  <si>
    <t>Unit</t>
  </si>
  <si>
    <t>Perfomance</t>
  </si>
  <si>
    <t>Coal (pure)</t>
  </si>
  <si>
    <t>‘000 tons</t>
  </si>
  <si>
    <t>Extracted crude oil</t>
  </si>
  <si>
    <t>Natural gas (in the form of air)</t>
  </si>
  <si>
    <t>MN m3</t>
  </si>
  <si>
    <t>Liquidized gas (LPG)</t>
  </si>
  <si>
    <t>Petroleum</t>
  </si>
  <si>
    <t>Aluminium</t>
  </si>
  <si>
    <t>Processed fishery products</t>
  </si>
  <si>
    <t>Fresh milk</t>
  </si>
  <si>
    <t>MN liters</t>
  </si>
  <si>
    <t>Powder milk</t>
  </si>
  <si>
    <t>Refined sugar</t>
  </si>
  <si>
    <t>Monosodium glutamate</t>
  </si>
  <si>
    <t>Animal feed</t>
  </si>
  <si>
    <t>Aquatic feed</t>
  </si>
  <si>
    <t>Beer</t>
  </si>
  <si>
    <t>Cigarettes</t>
  </si>
  <si>
    <t>MN packets</t>
  </si>
  <si>
    <t>Textile fabric from natural yarn</t>
  </si>
  <si>
    <t>Textile fabric from polyester or artificial yarn</t>
  </si>
  <si>
    <t>Clothes</t>
  </si>
  <si>
    <t>MN pieces</t>
  </si>
  <si>
    <t>Leather footwear</t>
  </si>
  <si>
    <t>MN pairs</t>
  </si>
  <si>
    <t>Urea fertilizer</t>
  </si>
  <si>
    <t>N.P.K mixed fertilizer</t>
  </si>
  <si>
    <t>Chemical paint</t>
  </si>
  <si>
    <t>Cement</t>
  </si>
  <si>
    <t>MN tons</t>
  </si>
  <si>
    <t>Crude steel, iron</t>
  </si>
  <si>
    <t>Laminated steel</t>
  </si>
  <si>
    <t>Steel bars and corners</t>
  </si>
  <si>
    <t>Mobile phone</t>
  </si>
  <si>
    <t>Phone accessories</t>
  </si>
  <si>
    <t>Trill. dongs</t>
  </si>
  <si>
    <t>Television</t>
  </si>
  <si>
    <t>Thous. pieces</t>
  </si>
  <si>
    <t>Automobile</t>
  </si>
  <si>
    <t>Motorbike</t>
  </si>
  <si>
    <t>Generated electricity</t>
  </si>
  <si>
    <t>BN kwh</t>
  </si>
  <si>
    <t>Running water</t>
  </si>
  <si>
    <t>Leather footgear</t>
  </si>
  <si>
    <t>13. Consumption and inventory index of manufacturing</t>
  </si>
  <si>
    <t>Consumption index</t>
  </si>
  <si>
    <t>Inventory index</t>
  </si>
  <si>
    <t>As of</t>
  </si>
  <si>
    <t>30/6/2021</t>
  </si>
  <si>
    <t>14. Labour employed index (LEI) of industrial enterprise</t>
  </si>
  <si>
    <t>LEI</t>
  </si>
  <si>
    <t>Pollution treatment and other waste management activities</t>
  </si>
  <si>
    <t>15. Labour employed index (LEI) of industrial enterprise by province</t>
  </si>
  <si>
    <t>Da Nang</t>
  </si>
  <si>
    <t>Ba Ria - Vung Tau</t>
  </si>
  <si>
    <t>6. Some indicators about enterprise</t>
  </si>
  <si>
    <t>June of 2022</t>
  </si>
  <si>
    <t>6 months of 2022</t>
  </si>
  <si>
    <t>over (%)</t>
  </si>
  <si>
    <t>over</t>
  </si>
  <si>
    <t xml:space="preserve"> the same period</t>
  </si>
  <si>
    <t xml:space="preserve"> of 2021 (%)</t>
  </si>
  <si>
    <t>Number of newly established enterprises (Enterprise)</t>
  </si>
  <si>
    <t>The registered capital  (Billion VND)</t>
  </si>
  <si>
    <t>Number of employees (Employees)</t>
  </si>
  <si>
    <t>The average registered capital of an enterprise (Billion VND)</t>
  </si>
  <si>
    <t>Number of enterprises returned to operation (Enterprise)</t>
  </si>
  <si>
    <t>Number of temporarily ceased enterprises with a certain time (Enterprise)</t>
  </si>
  <si>
    <t>Number of enterprises temporarily ceased and awaited dissolution procedures (Emterprise)</t>
  </si>
  <si>
    <t>Number of enterprises completed dissolution procedures (Enterprise)</t>
  </si>
  <si>
    <t>6 months, 2022</t>
  </si>
  <si>
    <t>6 months, 2022 over</t>
  </si>
  <si>
    <t xml:space="preserve"> the same period of 2021 (%)</t>
  </si>
  <si>
    <t>Number of</t>
  </si>
  <si>
    <t xml:space="preserve">Registered </t>
  </si>
  <si>
    <t>Number</t>
  </si>
  <si>
    <t>enterprise</t>
  </si>
  <si>
    <t>capital</t>
  </si>
  <si>
    <t>employee</t>
  </si>
  <si>
    <t>of</t>
  </si>
  <si>
    <t>(Enterprise)</t>
  </si>
  <si>
    <t>(Billion VND)</t>
  </si>
  <si>
    <t>(Employee)</t>
  </si>
  <si>
    <t>By kinds of economic activity</t>
  </si>
  <si>
    <t>Agriculture, forestry and fishery</t>
  </si>
  <si>
    <t>Industry and construction</t>
  </si>
  <si>
    <t>Production and distribution of electricity, water, gas</t>
  </si>
  <si>
    <t>Service</t>
  </si>
  <si>
    <t>Wholesale and retail trade; repair of motor vehicles and motorcycles</t>
  </si>
  <si>
    <t>Accommodation and catering service</t>
  </si>
  <si>
    <t>Real estate business</t>
  </si>
  <si>
    <t>Science, technology;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</si>
  <si>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</si>
  <si>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</si>
  <si>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</si>
  <si>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activities; tourism; renting and leasing of machinery and equipment, tools; and other support service activities</t>
  </si>
  <si>
    <t>Enterprise</t>
  </si>
  <si>
    <t>the same period of 2021 (%)</t>
  </si>
  <si>
    <t>Mill. USD</t>
  </si>
  <si>
    <t>Number of projects</t>
  </si>
  <si>
    <t>Newly registered</t>
  </si>
  <si>
    <t xml:space="preserve">Registered capital </t>
  </si>
  <si>
    <t>(Project)</t>
  </si>
  <si>
    <t>for adjustment</t>
  </si>
  <si>
    <t>By province</t>
  </si>
  <si>
    <t>Ho Chi Minh city</t>
  </si>
  <si>
    <t>By country and geographical territory</t>
  </si>
  <si>
    <t>Denmark</t>
  </si>
  <si>
    <t>Singapore</t>
  </si>
  <si>
    <t>China</t>
  </si>
  <si>
    <t>Japan</t>
  </si>
  <si>
    <t>South Korea</t>
  </si>
  <si>
    <t>Taiwan</t>
  </si>
  <si>
    <t>Special Administration Hong Kong</t>
  </si>
  <si>
    <t>United State</t>
  </si>
  <si>
    <t>British Virgin Islands</t>
  </si>
  <si>
    <t>Thailand</t>
  </si>
  <si>
    <t>United Kingdom </t>
  </si>
  <si>
    <t>France</t>
  </si>
  <si>
    <t>Seychelles</t>
  </si>
  <si>
    <t>Samoa</t>
  </si>
  <si>
    <t>Netherlands</t>
  </si>
  <si>
    <t>Marshall Islands</t>
  </si>
  <si>
    <t>25. Retail sales of good and services of June and 6 months in 2022</t>
  </si>
  <si>
    <t>Bill. dongs</t>
  </si>
  <si>
    <t xml:space="preserve">Compared to same </t>
  </si>
  <si>
    <t>period last year (%)</t>
  </si>
  <si>
    <t>Total</t>
  </si>
  <si>
    <t xml:space="preserve"> Structure (%)</t>
  </si>
  <si>
    <t>June, 2022</t>
  </si>
  <si>
    <t xml:space="preserve">Retail sale </t>
  </si>
  <si>
    <t xml:space="preserve">Accommodation and catering service </t>
  </si>
  <si>
    <t xml:space="preserve">Traveling service </t>
  </si>
  <si>
    <t xml:space="preserve">Other services </t>
  </si>
  <si>
    <t>26. Retail sales of good and services of quarters in 2022</t>
  </si>
  <si>
    <t>Compared to same period last year (%)</t>
  </si>
  <si>
    <t>39. Carriage of passengers in June and 6 months of 2022</t>
  </si>
  <si>
    <t>versus</t>
  </si>
  <si>
    <t>May, 2022</t>
  </si>
  <si>
    <t>I. Volume carried (Thous. passengers)</t>
  </si>
  <si>
    <t>By geographical range of transport</t>
  </si>
  <si>
    <t>Domestic</t>
  </si>
  <si>
    <t>Overseas</t>
  </si>
  <si>
    <t>By types of transport</t>
  </si>
  <si>
    <t>Railway</t>
  </si>
  <si>
    <t>Seaway</t>
  </si>
  <si>
    <t>Inland waterway</t>
  </si>
  <si>
    <t>Road</t>
  </si>
  <si>
    <t>Airway</t>
  </si>
  <si>
    <t>II. Volume traffic carried 
(Mill. passengers-km)</t>
  </si>
  <si>
    <t>40. Carriage of passengers in quarters of 2022</t>
  </si>
  <si>
    <t>1st quarter</t>
  </si>
  <si>
    <t xml:space="preserve"> 2nd quarter</t>
  </si>
  <si>
    <t>41. Carriage of freight in June and 6 months of 2022</t>
  </si>
  <si>
    <t>I. Volume carried (Thous. tons)</t>
  </si>
  <si>
    <t>II. Volume traffic carried 
(Mill. tons-km)</t>
  </si>
  <si>
    <t>By geographical range 
of transport</t>
  </si>
  <si>
    <t>42. Carriage of freight in quarters of 2022</t>
  </si>
  <si>
    <t>43. International visitors to Viet Nam in June and 6 months of 2022</t>
  </si>
  <si>
    <t>Arrivals</t>
  </si>
  <si>
    <t>By means of transport</t>
  </si>
  <si>
    <t>By citizenship and geographical territory</t>
  </si>
  <si>
    <t>Asia</t>
  </si>
  <si>
    <t>Malaysia</t>
  </si>
  <si>
    <t>Philippines</t>
  </si>
  <si>
    <t>Cambodia</t>
  </si>
  <si>
    <t>Indonesia</t>
  </si>
  <si>
    <t>Laos</t>
  </si>
  <si>
    <t xml:space="preserve">Special Administration Hong Kong (China) </t>
  </si>
  <si>
    <t>Other countries</t>
  </si>
  <si>
    <t>America</t>
  </si>
  <si>
    <t>The United States</t>
  </si>
  <si>
    <t>Canada</t>
  </si>
  <si>
    <t>Other American countries</t>
  </si>
  <si>
    <t xml:space="preserve">Europe </t>
  </si>
  <si>
    <t>Russia</t>
  </si>
  <si>
    <t>The United Kingdom</t>
  </si>
  <si>
    <t xml:space="preserve">Germany </t>
  </si>
  <si>
    <t>Italy</t>
  </si>
  <si>
    <t>Sweden</t>
  </si>
  <si>
    <t>Spain</t>
  </si>
  <si>
    <t xml:space="preserve">Switzerland </t>
  </si>
  <si>
    <t>Finland</t>
  </si>
  <si>
    <t>Norway</t>
  </si>
  <si>
    <t>Belgium</t>
  </si>
  <si>
    <t>Oceania</t>
  </si>
  <si>
    <t>Australia</t>
  </si>
  <si>
    <t>New Zealand</t>
  </si>
  <si>
    <t>Other countries and territories</t>
  </si>
  <si>
    <t xml:space="preserve">Africa </t>
  </si>
  <si>
    <t>44. International visitors to Viet Nam in quarters of 2022</t>
  </si>
  <si>
    <t>1000 tons, Mill. USD</t>
  </si>
  <si>
    <t>June 2022</t>
  </si>
  <si>
    <t>versus same period</t>
  </si>
  <si>
    <t>of 2022</t>
  </si>
  <si>
    <t>Volume</t>
  </si>
  <si>
    <t>Value</t>
  </si>
  <si>
    <t>Domestic economic sector</t>
  </si>
  <si>
    <t>FDI sector</t>
  </si>
  <si>
    <t xml:space="preserve">    Crude oil</t>
  </si>
  <si>
    <t xml:space="preserve">    Others</t>
  </si>
  <si>
    <t>MAIN ITEMS</t>
  </si>
  <si>
    <t xml:space="preserve">Aquatic products </t>
  </si>
  <si>
    <t>Vegetables and fruits</t>
  </si>
  <si>
    <t>Cashew nut</t>
  </si>
  <si>
    <t>Coffee</t>
  </si>
  <si>
    <t>Tea</t>
  </si>
  <si>
    <t>Pepper</t>
  </si>
  <si>
    <t>Rice</t>
  </si>
  <si>
    <t>Cassava &amp; products</t>
  </si>
  <si>
    <t>Clinker and cement</t>
  </si>
  <si>
    <t>Crude oil</t>
  </si>
  <si>
    <t>Petrol</t>
  </si>
  <si>
    <t xml:space="preserve">Chemicals </t>
  </si>
  <si>
    <t>Chemical products</t>
  </si>
  <si>
    <t>Plastic materials</t>
  </si>
  <si>
    <t>Plastic products</t>
  </si>
  <si>
    <t>Rubber</t>
  </si>
  <si>
    <t>Hand bags, wallets, suitcases, umbrellas</t>
  </si>
  <si>
    <t>Wood and products</t>
  </si>
  <si>
    <t>Paper and paper products</t>
  </si>
  <si>
    <t>Textile fibres</t>
  </si>
  <si>
    <t>Textiles and garments</t>
  </si>
  <si>
    <t>Footwear</t>
  </si>
  <si>
    <t>Auxiliary materials for textile, clothing, leather and footwear</t>
  </si>
  <si>
    <t>Iron, steel</t>
  </si>
  <si>
    <t>Iron and steel products</t>
  </si>
  <si>
    <t>Other basic metals and products</t>
  </si>
  <si>
    <t>Electronic goods, computers and their parts</t>
  </si>
  <si>
    <t>Phones all of kinds and their parts</t>
  </si>
  <si>
    <t>Cameras, camcorders and their components</t>
  </si>
  <si>
    <t>Machinery, instrument, accessory</t>
  </si>
  <si>
    <t>Electrical wire and cable</t>
  </si>
  <si>
    <t>Means of transport and components</t>
  </si>
  <si>
    <t>Furniture made of non-wood materials</t>
  </si>
  <si>
    <t>Toys, sports equipment and their parts</t>
  </si>
  <si>
    <t>first quarter</t>
  </si>
  <si>
    <t>second quarter</t>
  </si>
  <si>
    <t>Shoes and sandals</t>
  </si>
  <si>
    <t>TOTAL VALUE</t>
  </si>
  <si>
    <t>Aquatic products</t>
  </si>
  <si>
    <t>Milk and dairy products</t>
  </si>
  <si>
    <t>Cattle feed and supplies</t>
  </si>
  <si>
    <t>Ores and other minerals</t>
  </si>
  <si>
    <t>Coal</t>
  </si>
  <si>
    <t>Liquefied gas</t>
  </si>
  <si>
    <t>Medicament</t>
  </si>
  <si>
    <t xml:space="preserve">Fertilizer </t>
  </si>
  <si>
    <t xml:space="preserve">Plastic </t>
  </si>
  <si>
    <t>Paper of all kinds</t>
  </si>
  <si>
    <t>Cotton</t>
  </si>
  <si>
    <t>Textile yarn</t>
  </si>
  <si>
    <t>Fabrics</t>
  </si>
  <si>
    <t>Auxiliary materials for textile, footwear</t>
  </si>
  <si>
    <t>Glass and glass products</t>
  </si>
  <si>
    <t>Iron and steel scrap</t>
  </si>
  <si>
    <t>Iron, steel products</t>
  </si>
  <si>
    <t>Other basic metals</t>
  </si>
  <si>
    <t>Products made from other basic metals</t>
  </si>
  <si>
    <t>Electronic devices, computers and their parts</t>
  </si>
  <si>
    <t>Domestic electrical appliances and components</t>
  </si>
  <si>
    <t>Of which: Assembled(*)</t>
  </si>
  <si>
    <t>(*)Unit, US$ million</t>
  </si>
  <si>
    <t>Million USD</t>
  </si>
  <si>
    <t>Transport service</t>
  </si>
  <si>
    <t>Postal and telecomunication service</t>
  </si>
  <si>
    <t>Travel service</t>
  </si>
  <si>
    <t>Finance service</t>
  </si>
  <si>
    <t>Insurance service</t>
  </si>
  <si>
    <t>Government service</t>
  </si>
  <si>
    <t>Other service</t>
  </si>
  <si>
    <t xml:space="preserve">   In which: freight charges for imported goods</t>
  </si>
  <si>
    <t xml:space="preserve">   In which: insurance fees for imported goods</t>
  </si>
  <si>
    <t>32. Consumer price indexes, gold, US dollar price indexes</t>
  </si>
  <si>
    <t xml:space="preserve">       and core inflation in June 2022</t>
  </si>
  <si>
    <t>Average</t>
  </si>
  <si>
    <t>Base Year</t>
  </si>
  <si>
    <t>December</t>
  </si>
  <si>
    <t xml:space="preserve"> versus</t>
  </si>
  <si>
    <t>CONSUMER PRICE INDEXES</t>
  </si>
  <si>
    <t>Food and catering services</t>
  </si>
  <si>
    <t xml:space="preserve">    Of which:</t>
  </si>
  <si>
    <t>Grain food</t>
  </si>
  <si>
    <t>Foodstuff</t>
  </si>
  <si>
    <t>Outdoor eating and drinking</t>
  </si>
  <si>
    <t>Drinks and tobacco</t>
  </si>
  <si>
    <t>Textile, footgear and hats</t>
  </si>
  <si>
    <t>Housing and construction materials</t>
  </si>
  <si>
    <t>Family appliances and tools</t>
  </si>
  <si>
    <t>Medicaments and health service</t>
  </si>
  <si>
    <t>Medical service</t>
  </si>
  <si>
    <t>Transport</t>
  </si>
  <si>
    <t>Postal and communicational service</t>
  </si>
  <si>
    <t>Education</t>
  </si>
  <si>
    <t>Educational service</t>
  </si>
  <si>
    <t>Culture, entertainment and tourism</t>
  </si>
  <si>
    <t>Others</t>
  </si>
  <si>
    <t>GOLD PRICE INDEXES</t>
  </si>
  <si>
    <t>US DOLLAR PRICE INDEXES</t>
  </si>
  <si>
    <t>CORE INFLATION</t>
  </si>
  <si>
    <t>33. Producer price indexes</t>
  </si>
  <si>
    <t>Quarter 2, 2022 versus:</t>
  </si>
  <si>
    <t>versus same</t>
  </si>
  <si>
    <t>period last year</t>
  </si>
  <si>
    <t>Production &amp; supply of electricity, gas, hot water, steam and air-conditioning</t>
  </si>
  <si>
    <t>Accomodation and food service activities</t>
  </si>
  <si>
    <t>Information and communication</t>
  </si>
  <si>
    <t>34. Transport and warehouse charge index</t>
  </si>
  <si>
    <t>GENERAL INDEX</t>
  </si>
  <si>
    <t>Road and railway transport services</t>
  </si>
  <si>
    <t>Railway transport services</t>
  </si>
  <si>
    <t>Road transport and bus services</t>
  </si>
  <si>
    <t>Waterway transport services</t>
  </si>
  <si>
    <t>Sea and coastal transport services</t>
  </si>
  <si>
    <t>Inland waterway transport services</t>
  </si>
  <si>
    <t>Airway transport services</t>
  </si>
  <si>
    <t>Warehouse and transport support service activities</t>
  </si>
  <si>
    <t>Services related to transport support activities</t>
  </si>
  <si>
    <t>Cargo handling services</t>
  </si>
  <si>
    <t>Postal and courier activities</t>
  </si>
  <si>
    <t>35. Price index of materials, fuels used for production</t>
  </si>
  <si>
    <t>By purposes of using</t>
  </si>
  <si>
    <t>Used for agriculture, forestry and fishing</t>
  </si>
  <si>
    <t>Used for manufacturing</t>
  </si>
  <si>
    <t>Used for construction</t>
  </si>
  <si>
    <t>By product industry</t>
  </si>
  <si>
    <t>Agriculture, forestry and fishing</t>
  </si>
  <si>
    <t>Mining and quarrying products</t>
  </si>
  <si>
    <t>Industrial products</t>
  </si>
  <si>
    <t>Electricity, steam</t>
  </si>
  <si>
    <t>Exploited natural water</t>
  </si>
  <si>
    <t>Specialized construction activities</t>
  </si>
  <si>
    <t>Professional, scientific and technical activities</t>
  </si>
  <si>
    <t>36. Merchandise export price index</t>
  </si>
  <si>
    <t>Agricultural products and foodstuff</t>
  </si>
  <si>
    <t>Fishery products</t>
  </si>
  <si>
    <t>Vegetables and fruit</t>
  </si>
  <si>
    <t>Casava and casava products</t>
  </si>
  <si>
    <t xml:space="preserve">Fuels </t>
  </si>
  <si>
    <t>Petroleum oil, refined</t>
  </si>
  <si>
    <t>Other manufacturing products</t>
  </si>
  <si>
    <t>Animal fodder and materials</t>
  </si>
  <si>
    <t xml:space="preserve">Chemical fertilizers </t>
  </si>
  <si>
    <t>Bags, pockets, hats</t>
  </si>
  <si>
    <t>Rattan</t>
  </si>
  <si>
    <t>Wood and articles of wood</t>
  </si>
  <si>
    <t>Paper and aticles of paper</t>
  </si>
  <si>
    <t>Garments</t>
  </si>
  <si>
    <t>Computers and electronic components</t>
  </si>
  <si>
    <t>Phones and mobile equipments</t>
  </si>
  <si>
    <t>Machinery, instrument</t>
  </si>
  <si>
    <t>37. Merchandise import price index</t>
  </si>
  <si>
    <t>Wheat</t>
  </si>
  <si>
    <t>Animal or vegetable oil and fats</t>
  </si>
  <si>
    <t>Medicine materials</t>
  </si>
  <si>
    <t>Liquefied petroleum gas</t>
  </si>
  <si>
    <t>Chemicals</t>
  </si>
  <si>
    <t>Chemical fertilizers</t>
  </si>
  <si>
    <t>Paper</t>
  </si>
  <si>
    <t>Insecticides and materials</t>
  </si>
  <si>
    <t>Textile fibrics</t>
  </si>
  <si>
    <t>Garment fabrics of all kinds</t>
  </si>
  <si>
    <t>Auxiliary materials for textile, garment, leather, footwear</t>
  </si>
  <si>
    <t>Motor vehicles</t>
  </si>
  <si>
    <t>Machinery, apparatus, accessory</t>
  </si>
  <si>
    <t>Unassembled and parts for motor</t>
  </si>
  <si>
    <t>38. Merchandise term of trade</t>
  </si>
  <si>
    <t>46. Unemployment and Underemployment rate</t>
  </si>
  <si>
    <t>Urban</t>
  </si>
  <si>
    <t>Rural</t>
  </si>
  <si>
    <t xml:space="preserve">Unemployment rate of labour force at working age </t>
  </si>
  <si>
    <t>1st Quarter of 2022</t>
  </si>
  <si>
    <t>2nd Quarter of 2022</t>
  </si>
  <si>
    <t>Estimate 6 months of 2022</t>
  </si>
  <si>
    <t xml:space="preserve">Unemployment rate of the youth aged 15-24 </t>
  </si>
  <si>
    <t xml:space="preserve">Underemployment rate of labour force at working age </t>
  </si>
  <si>
    <t>45. Selected indicators on labours</t>
  </si>
  <si>
    <t xml:space="preserve"> Estimate </t>
  </si>
  <si>
    <t>Thousand persons</t>
  </si>
  <si>
    <t xml:space="preserve">Labour force at aged 15 years and above </t>
  </si>
  <si>
    <t>By gender</t>
  </si>
  <si>
    <t>Male</t>
  </si>
  <si>
    <t>Female</t>
  </si>
  <si>
    <t>By residence</t>
  </si>
  <si>
    <t xml:space="preserve"> Annual employed laborers aged 15 years and above </t>
  </si>
  <si>
    <t xml:space="preserve">Agriculture, forestry, fishery </t>
  </si>
  <si>
    <t xml:space="preserve">Industry and construction </t>
  </si>
  <si>
    <t>Structure - %</t>
  </si>
  <si>
    <t>47. Some key social and environmental indicators</t>
  </si>
  <si>
    <t xml:space="preserve">Unit </t>
  </si>
  <si>
    <t>Traffic accidents</t>
  </si>
  <si>
    <t>Number of traffic accidents</t>
  </si>
  <si>
    <t xml:space="preserve"> Case</t>
  </si>
  <si>
    <t>From less serious to become</t>
  </si>
  <si>
    <t>Minor damage or minor injuries</t>
  </si>
  <si>
    <t xml:space="preserve">Number of deaths </t>
  </si>
  <si>
    <t>Person</t>
  </si>
  <si>
    <t xml:space="preserve">Number of injured </t>
  </si>
  <si>
    <t>number of people with minor injuries</t>
  </si>
  <si>
    <t>Damages caused by natural disasters</t>
  </si>
  <si>
    <t>Number of deaths and missing</t>
  </si>
  <si>
    <t xml:space="preserve">Person </t>
  </si>
  <si>
    <t>Number of injured persons</t>
  </si>
  <si>
    <t xml:space="preserve">" </t>
  </si>
  <si>
    <t>Damaged rice area</t>
  </si>
  <si>
    <t xml:space="preserve">Ha </t>
  </si>
  <si>
    <t>Damaged crop area</t>
  </si>
  <si>
    <t>Number of collapsed and swept away
houses</t>
  </si>
  <si>
    <t xml:space="preserve">House </t>
  </si>
  <si>
    <t>Number of flooded, damaged and
roof ripped-off houses</t>
  </si>
  <si>
    <t>Total disaster damage in money</t>
  </si>
  <si>
    <t xml:space="preserve">Bill. dongs </t>
  </si>
  <si>
    <t>Violating regulations of environment protection</t>
  </si>
  <si>
    <t xml:space="preserve">Cases of violating regulations of
environment protection </t>
  </si>
  <si>
    <t xml:space="preserve">Case </t>
  </si>
  <si>
    <t xml:space="preserve">Treated cases of violating regulations
of environment protection </t>
  </si>
  <si>
    <t xml:space="preserve">Total fine </t>
  </si>
  <si>
    <t>Fire and explosion</t>
  </si>
  <si>
    <t xml:space="preserve">Cases of fire and explosion </t>
  </si>
  <si>
    <t xml:space="preserve">Total value of damage in money </t>
  </si>
  <si>
    <t xml:space="preserve">22. Realized investment capital under the State budget </t>
  </si>
  <si>
    <t xml:space="preserve">Performance </t>
  </si>
  <si>
    <t>Central</t>
  </si>
  <si>
    <t>Ministry of Transport</t>
  </si>
  <si>
    <t>Ministry of Agriculture &amp; Rural Development</t>
  </si>
  <si>
    <t>Ministry of Health</t>
  </si>
  <si>
    <t>Ministry of Education &amp; Training</t>
  </si>
  <si>
    <t>Ministry of Natural Resources &amp; Environment</t>
  </si>
  <si>
    <t>Ministry of Industry &amp; Trade</t>
  </si>
  <si>
    <t>Ministry of Construction</t>
  </si>
  <si>
    <t>Ministry of Culture, Sports &amp; Tourism</t>
  </si>
  <si>
    <t>Ministry of Information &amp; Communications</t>
  </si>
  <si>
    <t>Ministry of Science &amp; Technology</t>
  </si>
  <si>
    <t>Local</t>
  </si>
  <si>
    <t>Provincial level</t>
  </si>
  <si>
    <t>District level</t>
  </si>
  <si>
    <t>Commune level</t>
  </si>
  <si>
    <t>Selected localities</t>
  </si>
  <si>
    <t>21. Realized social investment capital at current prices</t>
  </si>
  <si>
    <t>2nd quarter</t>
  </si>
  <si>
    <t>Capital under State budget</t>
  </si>
  <si>
    <t>Capital from government bond</t>
  </si>
  <si>
    <t>Investment capital credit under the State plan</t>
  </si>
  <si>
    <t>Loans from other sources (of State sector)</t>
  </si>
  <si>
    <t>Investment capital of State owned enterprises (Owned capital)</t>
  </si>
  <si>
    <t>Investment capital of households and individuals</t>
  </si>
  <si>
    <t>Foreign direct investment</t>
  </si>
  <si>
    <t>Capital from other resources</t>
  </si>
  <si>
    <t>3. Agricultural production as of June 15, 2022</t>
  </si>
  <si>
    <t>4. Production of winter-spring crop in 2022</t>
  </si>
  <si>
    <t>Cultivated area (Thous. ha)</t>
  </si>
  <si>
    <t>Yield (Quintal/ha)</t>
  </si>
  <si>
    <t>Output (Thous. tons)</t>
  </si>
  <si>
    <t xml:space="preserve">5. (Cont.) Cultivated area, productivity and yield of winter-spring rice in 2022 </t>
  </si>
  <si>
    <t>Exploited timber production (Thous. m3)</t>
  </si>
  <si>
    <t>10. Index of industrial production of quarters in 2022</t>
  </si>
  <si>
    <t>1st quarter, 2022</t>
  </si>
  <si>
    <t>1st quarter, 2021</t>
  </si>
  <si>
    <t>2nd quarter, 2022</t>
  </si>
  <si>
    <t>2nd quarter, 2021</t>
  </si>
  <si>
    <r>
      <t>MN m</t>
    </r>
    <r>
      <rPr>
        <vertAlign val="superscript"/>
        <sz val="9"/>
        <rFont val="Arial"/>
        <family val="2"/>
      </rPr>
      <t>2</t>
    </r>
  </si>
  <si>
    <r>
      <t>MN m</t>
    </r>
    <r>
      <rPr>
        <vertAlign val="superscript"/>
        <sz val="9"/>
        <rFont val="Arial"/>
        <family val="2"/>
      </rPr>
      <t>3</t>
    </r>
  </si>
  <si>
    <t>12. Some key industrial products of every quarter in 2022</t>
  </si>
  <si>
    <t>Compare to the same period last year (%)</t>
  </si>
  <si>
    <r>
      <t>MN m</t>
    </r>
    <r>
      <rPr>
        <vertAlign val="superscript"/>
        <sz val="9.5"/>
        <rFont val="Arial"/>
        <family val="2"/>
      </rPr>
      <t>3</t>
    </r>
  </si>
  <si>
    <r>
      <t>MN m</t>
    </r>
    <r>
      <rPr>
        <vertAlign val="superscript"/>
        <sz val="9.5"/>
        <rFont val="Arial"/>
        <family val="2"/>
      </rPr>
      <t>2</t>
    </r>
  </si>
  <si>
    <t>2022 vs</t>
  </si>
  <si>
    <t>30/6/2022 vs</t>
  </si>
  <si>
    <t>as of</t>
  </si>
  <si>
    <t xml:space="preserve">same period </t>
  </si>
  <si>
    <t>previous month</t>
  </si>
  <si>
    <t>as of 30/6/2022 vs</t>
  </si>
  <si>
    <t xml:space="preserve"> the same period last month</t>
  </si>
  <si>
    <t>15. (Cont.) Labour employed index (LEI) of industrial enterprise by province</t>
  </si>
  <si>
    <t>17. Number of newly registered enterprises by kinds of activity</t>
  </si>
  <si>
    <t>18. Number of enterprises returned to operation</t>
  </si>
  <si>
    <t>19. Number of temporarily ceased enterprises with a certain time</t>
  </si>
  <si>
    <t>20. Number of enterprises completed dissolution procedures</t>
  </si>
  <si>
    <t>Compared to same period
last year (%)</t>
  </si>
  <si>
    <t>plan 2022 (%)</t>
  </si>
  <si>
    <t>same period 
last year  (%)</t>
  </si>
  <si>
    <t>23. Realized investment capital under the State budget of quarters in 2022</t>
  </si>
  <si>
    <t>24. Licensed FDI projects from January 01 to June 20, 2022</t>
  </si>
  <si>
    <t>Compared to same period 
last year (%)</t>
  </si>
  <si>
    <t>27. Exports of goods</t>
  </si>
  <si>
    <t>28. Exports of goods in the quarters of 2022</t>
  </si>
  <si>
    <t>1st Quarter, 2022</t>
  </si>
  <si>
    <t>2nd Quarter, 2022</t>
  </si>
  <si>
    <t>29. Imports of goods</t>
  </si>
  <si>
    <t>30. Import of goods in the quarters of 2022</t>
  </si>
  <si>
    <t>31. Exports and imports of services</t>
  </si>
  <si>
    <t>I.  EXPORTS OF SERVICES</t>
  </si>
  <si>
    <t>II.  IMPORTS OF SERVICES</t>
  </si>
  <si>
    <t>June, 2022 versus:</t>
  </si>
  <si>
    <t>2nd Quarter</t>
  </si>
  <si>
    <t>1st Quarter</t>
  </si>
  <si>
    <t>2nd Quarter, 2022 versus:</t>
  </si>
  <si>
    <t xml:space="preserve">1st quarter </t>
  </si>
  <si>
    <t xml:space="preserve">2nd quarter </t>
  </si>
  <si>
    <t>6  months</t>
  </si>
  <si>
    <t>Number of deaths</t>
  </si>
  <si>
    <t>Number of persons injured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</si>
</sst>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_-&quot;£&quot;* #,##0_-;\-&quot;£&quot;* #,##0_-;_-&quot;£&quot;* &quot;-&quot;_-;_-@_-"/>
    <numFmt numFmtId="168" formatCode="0.0"/>
    <numFmt numFmtId="169" formatCode="_-&quot;$&quot;* #,##0_-;\-&quot;$&quot;* #,##0_-;_-&quot;$&quot;* &quot;-&quot;_-;_-@_-"/>
    <numFmt numFmtId="170" formatCode="#,##0.0;[Red]\-#,##0.0"/>
    <numFmt numFmtId="171" formatCode="#.##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-* #,##0\ _P_t_s_-;\-* #,##0\ _P_t_s_-;_-* &quot;-&quot;\ _P_t_s_-;_-@_-"/>
    <numFmt numFmtId="182" formatCode="_-* #,##0.00\ _₫_-;\-* #,##0.00\ _₫_-;_-* &quot;-&quot;??\ _₫_-;_-@_-"/>
    <numFmt numFmtId="183" formatCode="\ \ ########"/>
    <numFmt numFmtId="184" formatCode="&quot;\&quot;#,##0;[Red]&quot;\&quot;\-#,##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m/d"/>
    <numFmt numFmtId="194" formatCode="&quot;ß&quot;#,##0;\-&quot;&quot;\ß&quot;&quot;#,##0"/>
    <numFmt numFmtId="195" formatCode="0.00_)"/>
    <numFmt numFmtId="196" formatCode="_###,###,###"/>
    <numFmt numFmtId="197" formatCode="&quot;\&quot;#,##0;[Red]&quot;\&quot;&quot;\&quot;\-#,##0"/>
    <numFmt numFmtId="198" formatCode="&quot;\&quot;#,##0.00;[Red]&quot;\&quot;\-#,##0.00"/>
    <numFmt numFmtId="199" formatCode="#,##0\ &quot;F&quot;;[Red]\-#,##0\ &quot;F&quot;"/>
    <numFmt numFmtId="200" formatCode="0.0%"/>
    <numFmt numFmtId="201" formatCode="_(* #,##0_);_(* \(#,##0\);_(* &quot;-&quot;??_);_(@_)"/>
    <numFmt numFmtId="202" formatCode="_(* #,##0.0_);_(* \(#,##0.0\);_(* &quot;-&quot;??_);_(@_)"/>
    <numFmt numFmtId="203" formatCode="_-&quot;$&quot;* #.##0_-;\-&quot;$&quot;* #.##0_-;_-&quot;$&quot;* &quot;-&quot;_-;_-@_-"/>
    <numFmt numFmtId="205" formatCode="#\ ##0.0;[Red]\-#\ ##0.0;&quot; &quot;;[Blue]@"/>
    <numFmt numFmtId="206" formatCode="#,##0.0;\-#,##0.0"/>
  </numFmts>
  <fonts count="163">
    <font>
      <sz val="14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3"/>
      <name val="Arial"/>
      <family val="2"/>
    </font>
    <font>
      <sz val="12"/>
      <name val=".VnTime"/>
      <family val="2"/>
    </font>
    <font>
      <sz val="13"/>
      <name val=".VnArial"/>
      <family val="2"/>
    </font>
    <font>
      <sz val="9.5"/>
      <name val="Arial"/>
      <family val="2"/>
    </font>
    <font>
      <b/>
      <sz val="10"/>
      <name val="Arial"/>
      <family val="2"/>
    </font>
    <font>
      <b/>
      <sz val="12"/>
      <name val=".VnTime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2"/>
      <name val="Times New Roman"/>
      <family val="1"/>
    </font>
    <font>
      <sz val="12"/>
      <name val=".Vn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.VnArial"/>
      <family val="2"/>
    </font>
    <font>
      <b/>
      <sz val="9.5"/>
      <name val="Arial"/>
      <family val="2"/>
    </font>
    <font>
      <sz val="10"/>
      <name val=".VnArial"/>
      <family val="2"/>
    </font>
    <font>
      <sz val="9"/>
      <name val=".VnArial"/>
      <family val="2"/>
    </font>
    <font>
      <sz val="14"/>
      <color theme="1"/>
      <name val="Times New Roman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10"/>
      <name val="BEAM-Time-T"/>
    </font>
    <font>
      <b/>
      <sz val="12"/>
      <color theme="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3"/>
      <color theme="1"/>
      <name val="Arial"/>
      <family val="2"/>
    </font>
    <font>
      <b/>
      <i/>
      <sz val="10"/>
      <name val=".VnArial"/>
      <family val="2"/>
    </font>
    <font>
      <sz val="12"/>
      <name val="VNTime"/>
    </font>
    <font>
      <sz val="10"/>
      <color indexed="8"/>
      <name val="Arial"/>
      <family val="2"/>
    </font>
    <font>
      <sz val="14"/>
      <color indexed="8"/>
      <name val="Times New Roman"/>
      <family val="2"/>
    </font>
    <font>
      <b/>
      <i/>
      <sz val="10"/>
      <color indexed="8"/>
      <name val="Arial"/>
      <family val="2"/>
    </font>
    <font>
      <b/>
      <sz val="13"/>
      <name val="Arial"/>
      <family val="2"/>
    </font>
    <font>
      <sz val="11.5"/>
      <name val=".VnTime"/>
      <family val="2"/>
    </font>
    <font>
      <i/>
      <vertAlign val="superscript"/>
      <sz val="9"/>
      <name val="Arial"/>
      <family val="2"/>
    </font>
    <font>
      <vertAlign val="superscript"/>
      <sz val="9"/>
      <name val="Arial"/>
      <family val="2"/>
    </font>
    <font>
      <b/>
      <sz val="13"/>
      <name val=".VnArial"/>
      <family val="2"/>
    </font>
    <font>
      <sz val="11.5"/>
      <name val="Times New Roman"/>
      <family val="1"/>
    </font>
    <font>
      <sz val="11"/>
      <name val="Times New Roman"/>
      <family val="1"/>
    </font>
    <font>
      <i/>
      <sz val="9.5"/>
      <name val="Arial"/>
      <family val="2"/>
    </font>
    <font>
      <b/>
      <sz val="11"/>
      <name val="Times New Roman"/>
      <family val="1"/>
    </font>
    <font>
      <sz val="9"/>
      <color indexed="8"/>
      <name val="Times New Roman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4"/>
      <name val="Times New Roman"/>
      <family val="1"/>
      <charset val="163"/>
    </font>
    <font>
      <i/>
      <sz val="10"/>
      <color theme="1"/>
      <name val="Arial"/>
      <family val="2"/>
    </font>
    <font>
      <b/>
      <sz val="10"/>
      <name val="Arial"/>
      <family val="2"/>
      <charset val="163"/>
    </font>
    <font>
      <sz val="10"/>
      <color theme="1"/>
      <name val="Calibri"/>
      <family val="2"/>
      <scheme val="minor"/>
    </font>
    <font>
      <sz val="9"/>
      <color indexed="9"/>
      <name val="Arial"/>
      <family val="2"/>
    </font>
    <font>
      <sz val="11"/>
      <color theme="1"/>
      <name val="Calibri"/>
      <family val="2"/>
      <charset val="163"/>
      <scheme val="minor"/>
    </font>
    <font>
      <b/>
      <i/>
      <sz val="10"/>
      <color theme="1"/>
      <name val="Arial"/>
      <family val="2"/>
    </font>
    <font>
      <sz val="12"/>
      <color theme="1"/>
      <name val="Times New Roman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9"/>
      <name val=".VnTime"/>
      <family val="2"/>
    </font>
    <font>
      <b/>
      <sz val="9"/>
      <name val=".VnTimeH"/>
      <family val="2"/>
    </font>
    <font>
      <b/>
      <i/>
      <sz val="13"/>
      <name val="Arial"/>
      <family val="2"/>
    </font>
    <font>
      <sz val="9"/>
      <name val=".VnArialH"/>
      <family val="2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13"/>
      <color theme="1"/>
      <name val="Times New Roman"/>
      <family val="1"/>
    </font>
    <font>
      <b/>
      <i/>
      <sz val="13"/>
      <name val="Times New Roman"/>
      <family val="1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vertAlign val="superscript"/>
      <sz val="9.5"/>
      <name val="Arial"/>
      <family val="2"/>
    </font>
    <font>
      <sz val="9.5"/>
      <color indexed="8"/>
      <name val="Arial"/>
      <family val="2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b/>
      <sz val="9.5"/>
      <color indexed="8"/>
      <name val="Arial"/>
      <family val="2"/>
    </font>
    <font>
      <sz val="9.5"/>
      <name val="Times New Roman"/>
      <family val="1"/>
    </font>
    <font>
      <sz val="9.5"/>
      <color rgb="FF000000"/>
      <name val="Arial"/>
      <family val="2"/>
    </font>
    <font>
      <sz val="12"/>
      <color theme="1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b/>
      <sz val="13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41">
    <xf numFmtId="0" fontId="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169" fontId="28" fillId="0" borderId="0" applyFont="0" applyFill="0" applyBorder="0" applyAlignment="0" applyProtection="0"/>
    <xf numFmtId="17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71" fontId="10" fillId="0" borderId="0" applyFont="0" applyFill="0" applyBorder="0" applyAlignment="0" applyProtection="0"/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41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4" fontId="3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164" fontId="3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164" fontId="3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164" fontId="3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164" fontId="3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164" fontId="3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164" fontId="3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164" fontId="34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2" fontId="34" fillId="0" borderId="0" applyFont="0" applyFill="0" applyBorder="0" applyAlignment="0" applyProtection="0"/>
    <xf numFmtId="41" fontId="28" fillId="0" borderId="0" applyFont="0" applyFill="0" applyBorder="0" applyAlignment="0" applyProtection="0"/>
    <xf numFmtId="164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8" fillId="0" borderId="0" applyFont="0" applyFill="0" applyBorder="0" applyAlignment="0" applyProtection="0"/>
    <xf numFmtId="173" fontId="34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3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41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164" fontId="3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164" fontId="34" fillId="0" borderId="0" applyFont="0" applyFill="0" applyBorder="0" applyAlignment="0" applyProtection="0"/>
    <xf numFmtId="41" fontId="28" fillId="0" borderId="0" applyFont="0" applyFill="0" applyBorder="0" applyAlignment="0" applyProtection="0"/>
    <xf numFmtId="173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7" fillId="3" borderId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8" fillId="0" borderId="0"/>
    <xf numFmtId="0" fontId="38" fillId="2" borderId="0" applyNumberFormat="0"/>
    <xf numFmtId="0" fontId="38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8" fillId="0" borderId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9" fillId="2" borderId="0" applyNumberFormat="0"/>
    <xf numFmtId="0" fontId="38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35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0" fontId="6" fillId="2" borderId="0" applyNumberFormat="0"/>
    <xf numFmtId="9" fontId="40" fillId="0" borderId="0" applyBorder="0" applyAlignment="0" applyProtection="0"/>
    <xf numFmtId="0" fontId="41" fillId="3" borderId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3" fillId="3" borderId="0"/>
    <xf numFmtId="0" fontId="44" fillId="0" borderId="0">
      <alignment wrapText="1"/>
    </xf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7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21" borderId="0" applyNumberFormat="0" applyBorder="0" applyAlignment="0" applyProtection="0"/>
    <xf numFmtId="174" fontId="6" fillId="0" borderId="0" applyFont="0" applyFill="0" applyBorder="0" applyAlignment="0" applyProtection="0"/>
    <xf numFmtId="0" fontId="46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4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47" fillId="0" borderId="0" applyFont="0" applyFill="0" applyBorder="0" applyAlignment="0" applyProtection="0"/>
    <xf numFmtId="0" fontId="46" fillId="0" borderId="0" applyFont="0" applyFill="0" applyBorder="0" applyAlignment="0" applyProtection="0"/>
    <xf numFmtId="177" fontId="47" fillId="0" borderId="0" applyFont="0" applyFill="0" applyBorder="0" applyAlignment="0" applyProtection="0"/>
    <xf numFmtId="178" fontId="47" fillId="0" borderId="0" applyFont="0" applyFill="0" applyBorder="0" applyAlignment="0" applyProtection="0"/>
    <xf numFmtId="0" fontId="46" fillId="0" borderId="0" applyFont="0" applyFill="0" applyBorder="0" applyAlignment="0" applyProtection="0"/>
    <xf numFmtId="178" fontId="47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48" fillId="5" borderId="0" applyNumberFormat="0" applyBorder="0" applyAlignment="0" applyProtection="0"/>
    <xf numFmtId="0" fontId="46" fillId="0" borderId="0"/>
    <xf numFmtId="0" fontId="49" fillId="0" borderId="0"/>
    <xf numFmtId="0" fontId="46" fillId="0" borderId="0"/>
    <xf numFmtId="37" fontId="50" fillId="0" borderId="0"/>
    <xf numFmtId="0" fontId="51" fillId="0" borderId="0"/>
    <xf numFmtId="179" fontId="6" fillId="0" borderId="0" applyFill="0" applyBorder="0" applyAlignment="0"/>
    <xf numFmtId="179" fontId="35" fillId="0" borderId="0" applyFill="0" applyBorder="0" applyAlignment="0"/>
    <xf numFmtId="179" fontId="35" fillId="0" borderId="0" applyFill="0" applyBorder="0" applyAlignment="0"/>
    <xf numFmtId="0" fontId="52" fillId="22" borderId="4" applyNumberFormat="0" applyAlignment="0" applyProtection="0"/>
    <xf numFmtId="0" fontId="53" fillId="0" borderId="0"/>
    <xf numFmtId="180" fontId="34" fillId="0" borderId="0" applyFont="0" applyFill="0" applyBorder="0" applyAlignment="0" applyProtection="0"/>
    <xf numFmtId="0" fontId="54" fillId="23" borderId="5" applyNumberFormat="0" applyAlignment="0" applyProtection="0"/>
    <xf numFmtId="165" fontId="55" fillId="0" borderId="0" applyFont="0" applyFill="0" applyBorder="0" applyAlignment="0" applyProtection="0"/>
    <xf numFmtId="181" fontId="10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42" fillId="0" borderId="0" applyFont="0" applyFill="0" applyBorder="0" applyAlignment="0" applyProtection="0"/>
    <xf numFmtId="181" fontId="10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8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2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82" fontId="42" fillId="0" borderId="0" applyFont="0" applyFill="0" applyBorder="0" applyAlignment="0" applyProtection="0"/>
    <xf numFmtId="181" fontId="10" fillId="0" borderId="0" applyFont="0" applyFill="0" applyBorder="0" applyAlignment="0" applyProtection="0"/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2" fontId="6" fillId="0" borderId="0" applyFont="0" applyFill="0" applyBorder="0" applyAlignment="0" applyProtection="0"/>
    <xf numFmtId="183" fontId="10" fillId="0" borderId="0" applyFont="0" applyFill="0" applyBorder="0" applyAlignment="0" applyProtection="0"/>
    <xf numFmtId="182" fontId="6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82" fontId="6" fillId="0" borderId="0" applyFont="0" applyFill="0" applyBorder="0" applyAlignment="0" applyProtection="0"/>
    <xf numFmtId="185" fontId="10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8" fillId="0" borderId="0" applyFont="0" applyFill="0" applyBorder="0" applyAlignment="0" applyProtection="0"/>
    <xf numFmtId="186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56" fillId="0" borderId="0" applyFont="0" applyFill="0" applyBorder="0" applyAlignment="0" applyProtection="0"/>
    <xf numFmtId="187" fontId="49" fillId="0" borderId="0"/>
    <xf numFmtId="3" fontId="6" fillId="0" borderId="0" applyFont="0" applyFill="0" applyBorder="0" applyAlignment="0" applyProtection="0"/>
    <xf numFmtId="0" fontId="61" fillId="0" borderId="0">
      <alignment horizontal="center"/>
    </xf>
    <xf numFmtId="188" fontId="35" fillId="0" borderId="0" applyFont="0" applyFill="0" applyBorder="0" applyAlignment="0" applyProtection="0"/>
    <xf numFmtId="189" fontId="6" fillId="0" borderId="0" applyFont="0" applyFill="0" applyBorder="0" applyAlignment="0" applyProtection="0"/>
    <xf numFmtId="190" fontId="6" fillId="0" borderId="0"/>
    <xf numFmtId="0" fontId="6" fillId="0" borderId="0" applyFont="0" applyFill="0" applyBorder="0" applyAlignment="0" applyProtection="0"/>
    <xf numFmtId="3" fontId="62" fillId="0" borderId="6">
      <alignment horizontal="left" vertical="top" wrapText="1"/>
    </xf>
    <xf numFmtId="191" fontId="6" fillId="0" borderId="0"/>
    <xf numFmtId="192" fontId="10" fillId="0" borderId="0" applyFont="0" applyFill="0" applyBorder="0" applyAlignment="0" applyProtection="0"/>
    <xf numFmtId="0" fontId="63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64" fillId="0" borderId="0">
      <alignment vertical="top" wrapText="1"/>
    </xf>
    <xf numFmtId="0" fontId="65" fillId="6" borderId="0" applyNumberFormat="0" applyBorder="0" applyAlignment="0" applyProtection="0"/>
    <xf numFmtId="38" fontId="20" fillId="24" borderId="0" applyNumberFormat="0" applyBorder="0" applyAlignment="0" applyProtection="0"/>
    <xf numFmtId="0" fontId="66" fillId="0" borderId="0">
      <alignment horizontal="left"/>
    </xf>
    <xf numFmtId="0" fontId="7" fillId="0" borderId="7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8" fillId="0" borderId="8" applyNumberFormat="0" applyFill="0" applyAlignment="0" applyProtection="0"/>
    <xf numFmtId="0" fontId="68" fillId="0" borderId="0" applyNumberFormat="0" applyFill="0" applyBorder="0" applyAlignment="0" applyProtection="0"/>
    <xf numFmtId="0" fontId="67" fillId="0" borderId="0" applyProtection="0"/>
    <xf numFmtId="0" fontId="7" fillId="0" borderId="0" applyProtection="0"/>
    <xf numFmtId="0" fontId="69" fillId="0" borderId="0" applyNumberFormat="0" applyFill="0" applyBorder="0" applyAlignment="0" applyProtection="0">
      <alignment vertical="top"/>
      <protection locked="0"/>
    </xf>
    <xf numFmtId="10" fontId="20" fillId="24" borderId="9" applyNumberFormat="0" applyBorder="0" applyAlignment="0" applyProtection="0"/>
    <xf numFmtId="0" fontId="70" fillId="9" borderId="4" applyNumberFormat="0" applyAlignment="0" applyProtection="0"/>
    <xf numFmtId="0" fontId="6" fillId="0" borderId="0"/>
    <xf numFmtId="0" fontId="71" fillId="0" borderId="10" applyNumberFormat="0" applyFill="0" applyAlignment="0" applyProtection="0"/>
    <xf numFmtId="0" fontId="72" fillId="0" borderId="11"/>
    <xf numFmtId="167" fontId="6" fillId="0" borderId="12"/>
    <xf numFmtId="167" fontId="35" fillId="0" borderId="12"/>
    <xf numFmtId="167" fontId="35" fillId="0" borderId="12"/>
    <xf numFmtId="193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0" fontId="8" fillId="0" borderId="0" applyNumberFormat="0" applyFont="0" applyFill="0" applyAlignment="0"/>
    <xf numFmtId="0" fontId="73" fillId="25" borderId="0" applyNumberFormat="0" applyBorder="0" applyAlignment="0" applyProtection="0"/>
    <xf numFmtId="0" fontId="49" fillId="0" borderId="0"/>
    <xf numFmtId="0" fontId="10" fillId="0" borderId="0">
      <alignment horizontal="left"/>
    </xf>
    <xf numFmtId="37" fontId="74" fillId="0" borderId="0"/>
    <xf numFmtId="0" fontId="10" fillId="0" borderId="0">
      <alignment horizontal="left"/>
    </xf>
    <xf numFmtId="195" fontId="75" fillId="0" borderId="0"/>
    <xf numFmtId="195" fontId="75" fillId="0" borderId="0"/>
    <xf numFmtId="0" fontId="5" fillId="0" borderId="0"/>
    <xf numFmtId="0" fontId="6" fillId="0" borderId="0"/>
    <xf numFmtId="0" fontId="6" fillId="0" borderId="0"/>
    <xf numFmtId="0" fontId="5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5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5" fillId="0" borderId="0"/>
    <xf numFmtId="0" fontId="42" fillId="0" borderId="0"/>
    <xf numFmtId="0" fontId="42" fillId="0" borderId="0"/>
    <xf numFmtId="0" fontId="25" fillId="0" borderId="0"/>
    <xf numFmtId="0" fontId="7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25" fillId="0" borderId="0"/>
    <xf numFmtId="0" fontId="6" fillId="0" borderId="0"/>
    <xf numFmtId="0" fontId="10" fillId="0" borderId="0"/>
    <xf numFmtId="0" fontId="10" fillId="0" borderId="0"/>
    <xf numFmtId="0" fontId="42" fillId="0" borderId="0"/>
    <xf numFmtId="0" fontId="42" fillId="0" borderId="0"/>
    <xf numFmtId="0" fontId="42" fillId="0" borderId="0"/>
    <xf numFmtId="0" fontId="35" fillId="0" borderId="0"/>
    <xf numFmtId="0" fontId="35" fillId="0" borderId="0"/>
    <xf numFmtId="0" fontId="35" fillId="0" borderId="0"/>
    <xf numFmtId="0" fontId="42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42" fillId="0" borderId="0"/>
    <xf numFmtId="0" fontId="35" fillId="0" borderId="0"/>
    <xf numFmtId="0" fontId="35" fillId="0" borderId="0"/>
    <xf numFmtId="0" fontId="35" fillId="0" borderId="0"/>
    <xf numFmtId="0" fontId="7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39" fillId="2" borderId="0" applyNumberFormat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77" fillId="0" borderId="0"/>
    <xf numFmtId="0" fontId="6" fillId="0" borderId="0"/>
    <xf numFmtId="0" fontId="76" fillId="0" borderId="0"/>
    <xf numFmtId="0" fontId="76" fillId="0" borderId="0"/>
    <xf numFmtId="0" fontId="6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6" fillId="0" borderId="0"/>
    <xf numFmtId="0" fontId="76" fillId="0" borderId="0"/>
    <xf numFmtId="0" fontId="76" fillId="0" borderId="0"/>
    <xf numFmtId="0" fontId="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6" fillId="0" borderId="0"/>
    <xf numFmtId="0" fontId="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10" fillId="0" borderId="0"/>
    <xf numFmtId="0" fontId="10" fillId="0" borderId="0"/>
    <xf numFmtId="0" fontId="6" fillId="26" borderId="13" applyNumberFormat="0" applyFont="0" applyAlignment="0" applyProtection="0"/>
    <xf numFmtId="0" fontId="78" fillId="22" borderId="14" applyNumberFormat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17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73" fontId="34" fillId="0" borderId="0" applyFont="0" applyFill="0" applyBorder="0" applyAlignment="0" applyProtection="0"/>
    <xf numFmtId="196" fontId="6" fillId="0" borderId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80" fillId="0" borderId="0"/>
    <xf numFmtId="0" fontId="81" fillId="0" borderId="0">
      <alignment horizontal="center"/>
    </xf>
    <xf numFmtId="0" fontId="82" fillId="0" borderId="2">
      <alignment horizontal="center" vertical="center"/>
    </xf>
    <xf numFmtId="0" fontId="83" fillId="0" borderId="9" applyAlignment="0">
      <alignment horizontal="center" vertical="center" wrapText="1"/>
    </xf>
    <xf numFmtId="0" fontId="84" fillId="0" borderId="9">
      <alignment horizontal="center" vertical="center" wrapText="1"/>
    </xf>
    <xf numFmtId="3" fontId="23" fillId="0" borderId="0"/>
    <xf numFmtId="0" fontId="85" fillId="0" borderId="15"/>
    <xf numFmtId="0" fontId="72" fillId="0" borderId="0"/>
    <xf numFmtId="0" fontId="86" fillId="0" borderId="0" applyFont="0">
      <alignment horizontal="centerContinuous"/>
    </xf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6" fillId="0" borderId="16" applyNumberFormat="0" applyFont="0" applyFill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0"/>
    <xf numFmtId="0" fontId="90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17" fillId="0" borderId="0">
      <alignment vertical="center"/>
    </xf>
    <xf numFmtId="40" fontId="91" fillId="0" borderId="0" applyFont="0" applyFill="0" applyBorder="0" applyAlignment="0" applyProtection="0"/>
    <xf numFmtId="38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97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98" fontId="94" fillId="0" borderId="0" applyFont="0" applyFill="0" applyBorder="0" applyAlignment="0" applyProtection="0"/>
    <xf numFmtId="184" fontId="94" fillId="0" borderId="0" applyFont="0" applyFill="0" applyBorder="0" applyAlignment="0" applyProtection="0"/>
    <xf numFmtId="0" fontId="95" fillId="0" borderId="0"/>
    <xf numFmtId="0" fontId="8" fillId="0" borderId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0" fillId="0" borderId="0"/>
    <xf numFmtId="169" fontId="19" fillId="0" borderId="0" applyFont="0" applyFill="0" applyBorder="0" applyAlignment="0" applyProtection="0"/>
    <xf numFmtId="199" fontId="96" fillId="0" borderId="0" applyFont="0" applyFill="0" applyBorder="0" applyAlignment="0" applyProtection="0"/>
    <xf numFmtId="185" fontId="19" fillId="0" borderId="0" applyFont="0" applyFill="0" applyBorder="0" applyAlignment="0" applyProtection="0"/>
    <xf numFmtId="0" fontId="5" fillId="0" borderId="0"/>
    <xf numFmtId="0" fontId="25" fillId="0" borderId="0"/>
    <xf numFmtId="16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23" fillId="0" borderId="0" applyAlignment="0">
      <alignment vertical="top" wrapText="1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 applyAlignment="0">
      <alignment vertical="top" wrapText="1"/>
      <protection locked="0"/>
    </xf>
    <xf numFmtId="0" fontId="23" fillId="0" borderId="0" applyAlignment="0">
      <alignment vertical="top" wrapText="1"/>
      <protection locked="0"/>
    </xf>
    <xf numFmtId="0" fontId="23" fillId="0" borderId="0" applyAlignment="0">
      <alignment vertical="top" wrapText="1"/>
      <protection locked="0"/>
    </xf>
    <xf numFmtId="0" fontId="9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97" fillId="0" borderId="6">
      <alignment horizontal="right"/>
    </xf>
    <xf numFmtId="0" fontId="42" fillId="0" borderId="0"/>
    <xf numFmtId="0" fontId="99" fillId="0" borderId="0"/>
    <xf numFmtId="0" fontId="58" fillId="0" borderId="0"/>
    <xf numFmtId="177" fontId="10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35" fillId="0" borderId="0"/>
    <xf numFmtId="0" fontId="10" fillId="0" borderId="0"/>
    <xf numFmtId="0" fontId="105" fillId="0" borderId="0"/>
    <xf numFmtId="0" fontId="23" fillId="0" borderId="0" applyAlignment="0">
      <alignment vertical="top" wrapText="1"/>
      <protection locked="0"/>
    </xf>
    <xf numFmtId="0" fontId="42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12" fillId="0" borderId="0"/>
    <xf numFmtId="0" fontId="6" fillId="0" borderId="0"/>
    <xf numFmtId="0" fontId="114" fillId="0" borderId="0"/>
    <xf numFmtId="0" fontId="105" fillId="0" borderId="0"/>
    <xf numFmtId="0" fontId="105" fillId="0" borderId="0"/>
    <xf numFmtId="0" fontId="10" fillId="0" borderId="0"/>
    <xf numFmtId="0" fontId="10" fillId="0" borderId="0"/>
    <xf numFmtId="0" fontId="10" fillId="0" borderId="0"/>
    <xf numFmtId="0" fontId="105" fillId="0" borderId="0"/>
    <xf numFmtId="0" fontId="6" fillId="0" borderId="0"/>
    <xf numFmtId="0" fontId="6" fillId="0" borderId="0"/>
    <xf numFmtId="0" fontId="42" fillId="0" borderId="0"/>
    <xf numFmtId="0" fontId="42" fillId="0" borderId="0"/>
    <xf numFmtId="0" fontId="10" fillId="0" borderId="0"/>
    <xf numFmtId="0" fontId="36" fillId="0" borderId="0"/>
    <xf numFmtId="0" fontId="36" fillId="0" borderId="0"/>
    <xf numFmtId="0" fontId="6" fillId="0" borderId="0"/>
    <xf numFmtId="0" fontId="10" fillId="0" borderId="0"/>
    <xf numFmtId="0" fontId="6" fillId="0" borderId="0"/>
    <xf numFmtId="0" fontId="42" fillId="0" borderId="0"/>
    <xf numFmtId="0" fontId="6" fillId="0" borderId="0"/>
    <xf numFmtId="181" fontId="10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6" fillId="0" borderId="0"/>
    <xf numFmtId="0" fontId="42" fillId="0" borderId="0"/>
    <xf numFmtId="0" fontId="25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114" fillId="0" borderId="0"/>
    <xf numFmtId="0" fontId="36" fillId="0" borderId="0"/>
    <xf numFmtId="0" fontId="10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2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0" fontId="10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8" fillId="0" borderId="0"/>
    <xf numFmtId="0" fontId="5" fillId="0" borderId="0"/>
    <xf numFmtId="0" fontId="6" fillId="0" borderId="0"/>
    <xf numFmtId="0" fontId="5" fillId="0" borderId="0"/>
    <xf numFmtId="0" fontId="133" fillId="0" borderId="0"/>
    <xf numFmtId="0" fontId="135" fillId="0" borderId="0"/>
    <xf numFmtId="0" fontId="5" fillId="0" borderId="0"/>
    <xf numFmtId="0" fontId="5" fillId="0" borderId="0"/>
    <xf numFmtId="201" fontId="10" fillId="0" borderId="0" applyFont="0" applyFill="0" applyBorder="0" applyAlignment="0" applyProtection="0"/>
    <xf numFmtId="0" fontId="42" fillId="0" borderId="0"/>
    <xf numFmtId="0" fontId="6" fillId="0" borderId="0"/>
    <xf numFmtId="0" fontId="6" fillId="0" borderId="0"/>
    <xf numFmtId="0" fontId="42" fillId="0" borderId="0"/>
    <xf numFmtId="0" fontId="42" fillId="0" borderId="0"/>
    <xf numFmtId="0" fontId="6" fillId="0" borderId="0"/>
    <xf numFmtId="0" fontId="35" fillId="0" borderId="0"/>
    <xf numFmtId="180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1" fontId="10" fillId="0" borderId="0" applyFont="0" applyFill="0" applyBorder="0" applyAlignment="0" applyProtection="0"/>
    <xf numFmtId="0" fontId="133" fillId="0" borderId="0"/>
    <xf numFmtId="203" fontId="10" fillId="0" borderId="0" applyFont="0" applyFill="0" applyBorder="0" applyAlignment="0" applyProtection="0"/>
    <xf numFmtId="0" fontId="135" fillId="0" borderId="0"/>
    <xf numFmtId="0" fontId="5" fillId="0" borderId="0"/>
    <xf numFmtId="0" fontId="135" fillId="0" borderId="0"/>
    <xf numFmtId="0" fontId="10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8" fillId="0" borderId="0"/>
    <xf numFmtId="43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6" fillId="0" borderId="0"/>
  </cellStyleXfs>
  <cellXfs count="1147">
    <xf numFmtId="0" fontId="0" fillId="0" borderId="0" xfId="0"/>
    <xf numFmtId="0" fontId="7" fillId="0" borderId="0" xfId="1" applyNumberFormat="1" applyFont="1" applyAlignment="1"/>
    <xf numFmtId="0" fontId="6" fillId="0" borderId="0" xfId="2" applyFont="1" applyBorder="1"/>
    <xf numFmtId="0" fontId="13" fillId="0" borderId="0" xfId="1" applyNumberFormat="1" applyFont="1" applyBorder="1" applyAlignment="1">
      <alignment horizontal="left"/>
    </xf>
    <xf numFmtId="0" fontId="6" fillId="0" borderId="0" xfId="2" applyFont="1" applyBorder="1" applyAlignment="1"/>
    <xf numFmtId="0" fontId="6" fillId="0" borderId="0" xfId="1" applyFont="1" applyAlignment="1"/>
    <xf numFmtId="168" fontId="6" fillId="0" borderId="0" xfId="1" applyNumberFormat="1" applyFont="1" applyAlignment="1">
      <alignment horizontal="right"/>
    </xf>
    <xf numFmtId="0" fontId="13" fillId="0" borderId="0" xfId="2" applyFont="1" applyBorder="1" applyAlignment="1"/>
    <xf numFmtId="168" fontId="13" fillId="0" borderId="0" xfId="1" applyNumberFormat="1" applyFont="1" applyBorder="1" applyAlignment="1">
      <alignment horizontal="right"/>
    </xf>
    <xf numFmtId="0" fontId="6" fillId="0" borderId="0" xfId="1" applyFont="1" applyBorder="1" applyAlignment="1"/>
    <xf numFmtId="0" fontId="15" fillId="0" borderId="0" xfId="1" applyNumberFormat="1" applyFont="1" applyBorder="1" applyAlignment="1"/>
    <xf numFmtId="168" fontId="6" fillId="0" borderId="0" xfId="1" applyNumberFormat="1" applyFont="1" applyBorder="1" applyAlignment="1"/>
    <xf numFmtId="0" fontId="7" fillId="0" borderId="0" xfId="3" applyNumberFormat="1" applyFont="1"/>
    <xf numFmtId="0" fontId="13" fillId="0" borderId="0" xfId="4" applyNumberFormat="1" applyFont="1" applyBorder="1" applyAlignment="1"/>
    <xf numFmtId="0" fontId="13" fillId="0" borderId="0" xfId="4" applyNumberFormat="1" applyFont="1" applyFill="1" applyBorder="1" applyAlignment="1"/>
    <xf numFmtId="0" fontId="6" fillId="0" borderId="0" xfId="1"/>
    <xf numFmtId="0" fontId="6" fillId="0" borderId="0" xfId="1" applyAlignment="1">
      <alignment vertical="center"/>
    </xf>
    <xf numFmtId="0" fontId="19" fillId="0" borderId="0" xfId="2630" applyFont="1" applyFill="1"/>
    <xf numFmtId="0" fontId="23" fillId="0" borderId="0" xfId="2630" applyFont="1" applyFill="1" applyBorder="1" applyAlignment="1">
      <alignment vertical="center" wrapText="1"/>
    </xf>
    <xf numFmtId="0" fontId="101" fillId="0" borderId="0" xfId="2630" applyFont="1" applyFill="1"/>
    <xf numFmtId="0" fontId="102" fillId="0" borderId="0" xfId="2630" applyFont="1" applyFill="1"/>
    <xf numFmtId="0" fontId="103" fillId="0" borderId="0" xfId="2630" applyFont="1" applyFill="1" applyAlignment="1">
      <alignment horizontal="center" vertical="center" wrapText="1"/>
    </xf>
    <xf numFmtId="0" fontId="101" fillId="0" borderId="0" xfId="2630" applyFont="1" applyFill="1" applyAlignment="1">
      <alignment horizontal="center" vertical="center" wrapText="1"/>
    </xf>
    <xf numFmtId="0" fontId="19" fillId="0" borderId="0" xfId="2630" applyFont="1" applyFill="1" applyAlignment="1">
      <alignment horizontal="center" vertical="center" wrapText="1"/>
    </xf>
    <xf numFmtId="0" fontId="104" fillId="0" borderId="0" xfId="2630" applyFont="1" applyFill="1" applyBorder="1" applyAlignment="1" applyProtection="1">
      <alignment wrapText="1"/>
    </xf>
    <xf numFmtId="0" fontId="19" fillId="0" borderId="0" xfId="2630" applyNumberFormat="1" applyFont="1" applyFill="1" applyBorder="1" applyAlignment="1">
      <alignment horizontal="center" vertical="center" wrapText="1"/>
    </xf>
    <xf numFmtId="0" fontId="19" fillId="0" borderId="0" xfId="2630" applyFont="1" applyFill="1" applyAlignment="1">
      <alignment horizontal="right"/>
    </xf>
    <xf numFmtId="0" fontId="101" fillId="0" borderId="0" xfId="2630" applyNumberFormat="1" applyFont="1" applyFill="1" applyAlignment="1">
      <alignment horizontal="left"/>
    </xf>
    <xf numFmtId="0" fontId="7" fillId="0" borderId="0" xfId="2640" applyFont="1" applyBorder="1" applyAlignment="1">
      <alignment horizontal="left"/>
    </xf>
    <xf numFmtId="0" fontId="24" fillId="0" borderId="0" xfId="2642" applyFont="1" applyFill="1" applyBorder="1">
      <alignment vertical="top" wrapText="1"/>
      <protection locked="0"/>
    </xf>
    <xf numFmtId="0" fontId="101" fillId="0" borderId="0" xfId="2642" applyFont="1" applyFill="1" applyBorder="1" applyAlignment="1">
      <alignment horizontal="center" vertical="center" wrapText="1"/>
      <protection locked="0"/>
    </xf>
    <xf numFmtId="0" fontId="101" fillId="0" borderId="1" xfId="2642" applyFont="1" applyFill="1" applyBorder="1" applyAlignment="1">
      <alignment horizontal="center" vertical="center" wrapText="1"/>
      <protection locked="0"/>
    </xf>
    <xf numFmtId="0" fontId="19" fillId="0" borderId="0" xfId="2643" applyFont="1"/>
    <xf numFmtId="0" fontId="19" fillId="0" borderId="0" xfId="2643" applyFont="1" applyFill="1"/>
    <xf numFmtId="0" fontId="101" fillId="0" borderId="0" xfId="2643" applyFont="1" applyFill="1"/>
    <xf numFmtId="0" fontId="102" fillId="0" borderId="0" xfId="2643" applyFont="1" applyFill="1"/>
    <xf numFmtId="0" fontId="103" fillId="0" borderId="0" xfId="2643" applyFont="1" applyFill="1" applyAlignment="1">
      <alignment horizontal="center" vertical="center" wrapText="1"/>
    </xf>
    <xf numFmtId="0" fontId="101" fillId="0" borderId="0" xfId="2643" applyFont="1" applyFill="1" applyAlignment="1">
      <alignment horizontal="center" vertical="center" wrapText="1"/>
    </xf>
    <xf numFmtId="0" fontId="19" fillId="0" borderId="0" xfId="2643" applyFont="1" applyFill="1" applyAlignment="1">
      <alignment horizontal="center" vertical="center" wrapText="1"/>
    </xf>
    <xf numFmtId="0" fontId="10" fillId="0" borderId="0" xfId="2645"/>
    <xf numFmtId="0" fontId="10" fillId="0" borderId="0" xfId="2648"/>
    <xf numFmtId="0" fontId="6" fillId="0" borderId="0" xfId="2640" applyFont="1" applyBorder="1"/>
    <xf numFmtId="168" fontId="6" fillId="0" borderId="0" xfId="2648" applyNumberFormat="1" applyFont="1" applyAlignment="1">
      <alignment horizontal="right" indent="1"/>
    </xf>
    <xf numFmtId="1" fontId="6" fillId="0" borderId="0" xfId="2648" applyNumberFormat="1" applyFont="1" applyFill="1" applyAlignment="1">
      <alignment horizontal="right"/>
    </xf>
    <xf numFmtId="0" fontId="6" fillId="0" borderId="0" xfId="2640" applyFont="1" applyFill="1" applyBorder="1" applyAlignment="1">
      <alignment horizontal="left" indent="1"/>
    </xf>
    <xf numFmtId="168" fontId="6" fillId="0" borderId="0" xfId="2650" applyNumberFormat="1" applyFont="1" applyBorder="1" applyAlignment="1">
      <alignment horizontal="right" indent="2"/>
    </xf>
    <xf numFmtId="168" fontId="13" fillId="0" borderId="0" xfId="2650" applyNumberFormat="1" applyFont="1" applyBorder="1" applyAlignment="1">
      <alignment horizontal="right" indent="2"/>
    </xf>
    <xf numFmtId="0" fontId="6" fillId="0" borderId="0" xfId="2648" applyFont="1" applyBorder="1"/>
    <xf numFmtId="0" fontId="19" fillId="0" borderId="0" xfId="2648" applyNumberFormat="1" applyFont="1" applyBorder="1" applyAlignment="1">
      <alignment horizontal="center" vertical="center" wrapText="1"/>
    </xf>
    <xf numFmtId="0" fontId="6" fillId="0" borderId="1" xfId="2648" applyFont="1" applyBorder="1"/>
    <xf numFmtId="0" fontId="19" fillId="0" borderId="0" xfId="2648" applyFont="1"/>
    <xf numFmtId="0" fontId="23" fillId="0" borderId="0" xfId="2648" applyFont="1"/>
    <xf numFmtId="168" fontId="6" fillId="0" borderId="0" xfId="2648" applyNumberFormat="1" applyFont="1" applyAlignment="1">
      <alignment horizontal="right" indent="2"/>
    </xf>
    <xf numFmtId="168" fontId="115" fillId="0" borderId="0" xfId="2650" applyNumberFormat="1" applyFont="1" applyBorder="1" applyAlignment="1">
      <alignment horizontal="right" indent="2"/>
    </xf>
    <xf numFmtId="0" fontId="6" fillId="0" borderId="0" xfId="2654" applyFont="1" applyBorder="1"/>
    <xf numFmtId="0" fontId="15" fillId="0" borderId="0" xfId="2654" applyFont="1" applyBorder="1" applyAlignment="1"/>
    <xf numFmtId="168" fontId="6" fillId="0" borderId="0" xfId="2655" applyNumberFormat="1" applyFont="1" applyBorder="1" applyAlignment="1">
      <alignment horizontal="right" indent="1"/>
    </xf>
    <xf numFmtId="168" fontId="13" fillId="0" borderId="0" xfId="2655" applyNumberFormat="1" applyFont="1" applyBorder="1" applyAlignment="1">
      <alignment horizontal="right" indent="1"/>
    </xf>
    <xf numFmtId="0" fontId="6" fillId="0" borderId="0" xfId="2655" applyFont="1" applyBorder="1" applyAlignment="1"/>
    <xf numFmtId="0" fontId="15" fillId="0" borderId="0" xfId="2655" applyFont="1" applyBorder="1" applyAlignment="1"/>
    <xf numFmtId="0" fontId="6" fillId="0" borderId="0" xfId="2654" applyFont="1" applyBorder="1" applyAlignment="1"/>
    <xf numFmtId="0" fontId="6" fillId="0" borderId="0" xfId="2655" applyFont="1" applyBorder="1" applyAlignment="1">
      <alignment horizontal="left"/>
    </xf>
    <xf numFmtId="0" fontId="15" fillId="0" borderId="0" xfId="2655" quotePrefix="1" applyFont="1" applyBorder="1" applyAlignment="1">
      <alignment horizontal="left"/>
    </xf>
    <xf numFmtId="0" fontId="12" fillId="0" borderId="0" xfId="2654" applyFont="1" applyBorder="1" applyAlignment="1">
      <alignment wrapText="1"/>
    </xf>
    <xf numFmtId="0" fontId="10" fillId="0" borderId="0" xfId="2656" applyFont="1"/>
    <xf numFmtId="0" fontId="117" fillId="0" borderId="0" xfId="2660" applyFont="1" applyBorder="1"/>
    <xf numFmtId="0" fontId="25" fillId="0" borderId="0" xfId="2593"/>
    <xf numFmtId="0" fontId="121" fillId="0" borderId="0" xfId="2660" applyFont="1" applyBorder="1"/>
    <xf numFmtId="0" fontId="122" fillId="0" borderId="0" xfId="2660" applyFont="1" applyBorder="1"/>
    <xf numFmtId="0" fontId="6" fillId="0" borderId="1" xfId="2660" applyFont="1" applyBorder="1" applyAlignment="1">
      <alignment vertical="center" wrapText="1"/>
    </xf>
    <xf numFmtId="0" fontId="10" fillId="0" borderId="0" xfId="2644"/>
    <xf numFmtId="0" fontId="6" fillId="0" borderId="0" xfId="2644" applyFont="1"/>
    <xf numFmtId="0" fontId="6" fillId="0" borderId="0" xfId="2644" applyFont="1" applyBorder="1"/>
    <xf numFmtId="0" fontId="6" fillId="0" borderId="0" xfId="2644" applyFont="1" applyBorder="1" applyAlignment="1">
      <alignment horizontal="center" vertical="center"/>
    </xf>
    <xf numFmtId="0" fontId="6" fillId="0" borderId="1" xfId="2644" applyFont="1" applyBorder="1"/>
    <xf numFmtId="0" fontId="6" fillId="0" borderId="2" xfId="2644" applyFont="1" applyBorder="1"/>
    <xf numFmtId="0" fontId="7" fillId="0" borderId="0" xfId="2644" applyFont="1" applyAlignment="1"/>
    <xf numFmtId="0" fontId="6" fillId="0" borderId="0" xfId="2669"/>
    <xf numFmtId="2" fontId="13" fillId="0" borderId="0" xfId="2666" applyNumberFormat="1" applyFont="1" applyBorder="1" applyAlignment="1">
      <alignment horizontal="right"/>
    </xf>
    <xf numFmtId="168" fontId="22" fillId="0" borderId="0" xfId="2663" applyNumberFormat="1" applyFont="1" applyBorder="1" applyAlignment="1">
      <alignment horizontal="center"/>
    </xf>
    <xf numFmtId="0" fontId="12" fillId="0" borderId="0" xfId="2663" applyFont="1" applyBorder="1" applyAlignment="1"/>
    <xf numFmtId="0" fontId="12" fillId="0" borderId="0" xfId="2663" applyFont="1" applyBorder="1"/>
    <xf numFmtId="2" fontId="6" fillId="0" borderId="0" xfId="2669" applyNumberFormat="1" applyFont="1"/>
    <xf numFmtId="0" fontId="22" fillId="0" borderId="0" xfId="2663" applyFont="1" applyBorder="1" applyAlignment="1"/>
    <xf numFmtId="0" fontId="8" fillId="0" borderId="0" xfId="2663" applyFont="1" applyBorder="1"/>
    <xf numFmtId="0" fontId="23" fillId="0" borderId="0" xfId="2663" applyFont="1" applyBorder="1" applyAlignment="1">
      <alignment horizontal="center"/>
    </xf>
    <xf numFmtId="0" fontId="23" fillId="0" borderId="0" xfId="2663" applyFont="1" applyBorder="1"/>
    <xf numFmtId="0" fontId="10" fillId="0" borderId="0" xfId="2663" applyFont="1" applyBorder="1"/>
    <xf numFmtId="0" fontId="6" fillId="0" borderId="0" xfId="2663" applyFont="1" applyBorder="1"/>
    <xf numFmtId="0" fontId="6" fillId="0" borderId="1" xfId="2663" applyFont="1" applyBorder="1"/>
    <xf numFmtId="0" fontId="8" fillId="0" borderId="1" xfId="2663" applyFont="1" applyBorder="1"/>
    <xf numFmtId="0" fontId="8" fillId="0" borderId="0" xfId="2669" applyFont="1"/>
    <xf numFmtId="0" fontId="120" fillId="0" borderId="0" xfId="2663" applyFont="1" applyBorder="1" applyAlignment="1">
      <alignment horizontal="left"/>
    </xf>
    <xf numFmtId="0" fontId="7" fillId="0" borderId="0" xfId="2669" applyFont="1"/>
    <xf numFmtId="0" fontId="6" fillId="0" borderId="0" xfId="2664" applyNumberFormat="1" applyFont="1" applyBorder="1" applyAlignment="1">
      <alignment horizontal="left" indent="2"/>
    </xf>
    <xf numFmtId="0" fontId="6" fillId="0" borderId="0" xfId="2663" applyNumberFormat="1" applyFont="1" applyBorder="1" applyAlignment="1">
      <alignment horizontal="center" vertical="center"/>
    </xf>
    <xf numFmtId="0" fontId="6" fillId="0" borderId="0" xfId="2667" applyFont="1" applyFill="1" applyBorder="1" applyAlignment="1">
      <alignment vertical="center"/>
    </xf>
    <xf numFmtId="0" fontId="6" fillId="0" borderId="1" xfId="2667" applyFont="1" applyFill="1" applyBorder="1" applyAlignment="1">
      <alignment vertical="center"/>
    </xf>
    <xf numFmtId="0" fontId="106" fillId="0" borderId="0" xfId="2667" applyFont="1" applyFill="1" applyBorder="1" applyAlignment="1">
      <alignment horizontal="center" vertical="center"/>
    </xf>
    <xf numFmtId="0" fontId="122" fillId="0" borderId="0" xfId="2667" applyFont="1" applyFill="1" applyBorder="1"/>
    <xf numFmtId="0" fontId="124" fillId="0" borderId="0" xfId="2667" applyFont="1" applyFill="1" applyBorder="1"/>
    <xf numFmtId="0" fontId="122" fillId="0" borderId="0" xfId="2667" applyFont="1" applyFill="1"/>
    <xf numFmtId="0" fontId="122" fillId="0" borderId="0" xfId="2667" applyFont="1"/>
    <xf numFmtId="49" fontId="122" fillId="0" borderId="0" xfId="2667" applyNumberFormat="1" applyFont="1" applyFill="1" applyAlignment="1">
      <alignment horizontal="left" wrapText="1"/>
    </xf>
    <xf numFmtId="49" fontId="6" fillId="0" borderId="0" xfId="2667" applyNumberFormat="1" applyFont="1" applyFill="1" applyBorder="1" applyAlignment="1">
      <alignment horizontal="left" wrapText="1"/>
    </xf>
    <xf numFmtId="0" fontId="6" fillId="0" borderId="0" xfId="2667" applyFont="1" applyFill="1" applyBorder="1" applyAlignment="1">
      <alignment horizontal="left" indent="1"/>
    </xf>
    <xf numFmtId="0" fontId="124" fillId="0" borderId="0" xfId="2667" applyFont="1" applyFill="1"/>
    <xf numFmtId="49" fontId="13" fillId="0" borderId="0" xfId="2667" applyNumberFormat="1" applyFont="1" applyFill="1" applyBorder="1" applyAlignment="1">
      <alignment horizontal="left" wrapText="1"/>
    </xf>
    <xf numFmtId="0" fontId="10" fillId="0" borderId="0" xfId="2412"/>
    <xf numFmtId="0" fontId="6" fillId="0" borderId="0" xfId="2664" applyNumberFormat="1" applyFont="1" applyBorder="1" applyAlignment="1">
      <alignment horizontal="left" indent="1"/>
    </xf>
    <xf numFmtId="0" fontId="16" fillId="0" borderId="0" xfId="2664" applyNumberFormat="1" applyFont="1" applyBorder="1" applyAlignment="1">
      <alignment horizontal="left" indent="1"/>
    </xf>
    <xf numFmtId="2" fontId="14" fillId="0" borderId="0" xfId="2412" applyNumberFormat="1" applyFont="1"/>
    <xf numFmtId="0" fontId="14" fillId="0" borderId="0" xfId="2412" applyFont="1"/>
    <xf numFmtId="0" fontId="10" fillId="0" borderId="0" xfId="2662" applyFont="1"/>
    <xf numFmtId="0" fontId="14" fillId="0" borderId="0" xfId="2662" applyFont="1"/>
    <xf numFmtId="2" fontId="10" fillId="0" borderId="0" xfId="2662" applyNumberFormat="1" applyFont="1"/>
    <xf numFmtId="0" fontId="8" fillId="0" borderId="0" xfId="2668" applyFont="1"/>
    <xf numFmtId="0" fontId="6" fillId="0" borderId="0" xfId="2668" applyFont="1"/>
    <xf numFmtId="2" fontId="101" fillId="0" borderId="0" xfId="2666" applyNumberFormat="1" applyFont="1" applyBorder="1" applyAlignment="1">
      <alignment horizontal="right"/>
    </xf>
    <xf numFmtId="0" fontId="7" fillId="0" borderId="0" xfId="2668" applyFont="1"/>
    <xf numFmtId="168" fontId="13" fillId="0" borderId="0" xfId="4" applyNumberFormat="1" applyFont="1" applyBorder="1" applyAlignment="1">
      <alignment horizontal="right" indent="1"/>
    </xf>
    <xf numFmtId="168" fontId="6" fillId="0" borderId="0" xfId="4" applyNumberFormat="1" applyFont="1" applyFill="1" applyBorder="1" applyAlignment="1" applyProtection="1">
      <alignment horizontal="right" indent="1"/>
      <protection locked="0"/>
    </xf>
    <xf numFmtId="168" fontId="13" fillId="0" borderId="0" xfId="4" applyNumberFormat="1" applyFont="1" applyFill="1" applyBorder="1" applyAlignment="1" applyProtection="1">
      <alignment horizontal="right" indent="1"/>
      <protection locked="0"/>
    </xf>
    <xf numFmtId="168" fontId="6" fillId="0" borderId="0" xfId="3" applyNumberFormat="1" applyFont="1" applyFill="1" applyAlignment="1">
      <alignment horizontal="right" indent="1"/>
    </xf>
    <xf numFmtId="168" fontId="6" fillId="0" borderId="0" xfId="5" applyNumberFormat="1" applyFont="1" applyBorder="1" applyAlignment="1" applyProtection="1">
      <alignment horizontal="right" indent="1"/>
    </xf>
    <xf numFmtId="168" fontId="6" fillId="0" borderId="0" xfId="4" applyNumberFormat="1" applyFont="1" applyBorder="1" applyAlignment="1">
      <alignment horizontal="right" indent="1"/>
    </xf>
    <xf numFmtId="168" fontId="6" fillId="0" borderId="0" xfId="4" quotePrefix="1" applyNumberFormat="1" applyFont="1" applyFill="1" applyBorder="1" applyAlignment="1" applyProtection="1">
      <alignment horizontal="right" indent="1"/>
      <protection locked="0"/>
    </xf>
    <xf numFmtId="168" fontId="13" fillId="0" borderId="0" xfId="3" applyNumberFormat="1" applyFont="1" applyFill="1" applyAlignment="1">
      <alignment horizontal="right" indent="1"/>
    </xf>
    <xf numFmtId="168" fontId="13" fillId="0" borderId="0" xfId="4" applyNumberFormat="1" applyFont="1" applyBorder="1" applyAlignment="1"/>
    <xf numFmtId="168" fontId="6" fillId="0" borderId="0" xfId="5" applyNumberFormat="1" applyFont="1" applyBorder="1" applyAlignment="1" applyProtection="1"/>
    <xf numFmtId="168" fontId="19" fillId="0" borderId="0" xfId="2630" applyNumberFormat="1" applyFont="1" applyFill="1" applyBorder="1" applyAlignment="1">
      <alignment horizontal="right" indent="1"/>
    </xf>
    <xf numFmtId="168" fontId="6" fillId="0" borderId="0" xfId="2654" applyNumberFormat="1" applyFont="1" applyBorder="1" applyAlignment="1">
      <alignment horizontal="right" indent="2"/>
    </xf>
    <xf numFmtId="2" fontId="6" fillId="0" borderId="0" xfId="2669" applyNumberFormat="1"/>
    <xf numFmtId="3" fontId="13" fillId="0" borderId="0" xfId="4" applyNumberFormat="1" applyFont="1" applyBorder="1" applyAlignment="1" applyProtection="1">
      <alignment horizontal="left" vertical="center" wrapText="1"/>
    </xf>
    <xf numFmtId="3" fontId="13" fillId="0" borderId="0" xfId="4" applyNumberFormat="1" applyFont="1" applyBorder="1" applyAlignment="1" applyProtection="1">
      <alignment horizontal="left" wrapText="1"/>
    </xf>
    <xf numFmtId="168" fontId="6" fillId="0" borderId="0" xfId="2" applyNumberFormat="1" applyFont="1" applyBorder="1" applyAlignment="1">
      <alignment horizontal="right" indent="1"/>
    </xf>
    <xf numFmtId="168" fontId="13" fillId="0" borderId="0" xfId="1" applyNumberFormat="1" applyFont="1" applyBorder="1" applyAlignment="1"/>
    <xf numFmtId="0" fontId="18" fillId="0" borderId="0" xfId="3" applyFont="1" applyBorder="1"/>
    <xf numFmtId="0" fontId="21" fillId="0" borderId="0" xfId="3" applyFont="1" applyBorder="1"/>
    <xf numFmtId="0" fontId="6" fillId="0" borderId="0" xfId="2634" applyFont="1"/>
    <xf numFmtId="0" fontId="13" fillId="0" borderId="0" xfId="2634" applyFont="1" applyAlignment="1"/>
    <xf numFmtId="0" fontId="6" fillId="0" borderId="0" xfId="2634" applyFont="1" applyAlignment="1">
      <alignment vertical="center"/>
    </xf>
    <xf numFmtId="0" fontId="13" fillId="0" borderId="0" xfId="2634" applyFont="1" applyBorder="1" applyAlignment="1">
      <alignment horizontal="center" vertical="center"/>
    </xf>
    <xf numFmtId="0" fontId="13" fillId="0" borderId="0" xfId="2634" applyFont="1" applyAlignment="1">
      <alignment horizontal="center"/>
    </xf>
    <xf numFmtId="0" fontId="116" fillId="0" borderId="0" xfId="2634" applyFont="1" applyAlignment="1"/>
    <xf numFmtId="0" fontId="116" fillId="0" borderId="0" xfId="2634" applyNumberFormat="1" applyFont="1" applyAlignment="1"/>
    <xf numFmtId="0" fontId="8" fillId="0" borderId="0" xfId="2632" applyFont="1" applyFill="1" applyBorder="1"/>
    <xf numFmtId="0" fontId="6" fillId="0" borderId="0" xfId="2632" applyFont="1" applyFill="1" applyBorder="1"/>
    <xf numFmtId="0" fontId="19" fillId="0" borderId="0" xfId="2641" applyFont="1" applyFill="1" applyBorder="1" applyAlignment="1">
      <alignment horizontal="centerContinuous"/>
    </xf>
    <xf numFmtId="0" fontId="19" fillId="0" borderId="1" xfId="2641" applyFont="1" applyFill="1" applyBorder="1" applyAlignment="1">
      <alignment horizontal="centerContinuous"/>
    </xf>
    <xf numFmtId="0" fontId="7" fillId="0" borderId="0" xfId="2640" applyFont="1" applyFill="1" applyBorder="1" applyAlignment="1">
      <alignment horizontal="left"/>
    </xf>
    <xf numFmtId="168" fontId="100" fillId="0" borderId="0" xfId="2679" applyNumberFormat="1" applyFont="1" applyFill="1" applyAlignment="1">
      <alignment horizontal="right" indent="1"/>
    </xf>
    <xf numFmtId="39" fontId="104" fillId="0" borderId="0" xfId="2630" applyNumberFormat="1" applyFont="1" applyFill="1" applyBorder="1" applyAlignment="1" applyProtection="1">
      <protection locked="0"/>
    </xf>
    <xf numFmtId="0" fontId="125" fillId="0" borderId="0" xfId="2679" applyFont="1" applyFill="1"/>
    <xf numFmtId="168" fontId="6" fillId="0" borderId="0" xfId="2654" applyNumberFormat="1" applyFont="1" applyBorder="1"/>
    <xf numFmtId="3" fontId="55" fillId="0" borderId="0" xfId="0" applyNumberFormat="1" applyFont="1" applyFill="1" applyBorder="1" applyAlignment="1">
      <alignment horizontal="left"/>
    </xf>
    <xf numFmtId="202" fontId="128" fillId="0" borderId="0" xfId="2216" applyNumberFormat="1" applyFont="1" applyFill="1" applyBorder="1" applyAlignment="1">
      <alignment horizontal="right"/>
    </xf>
    <xf numFmtId="3" fontId="55" fillId="0" borderId="0" xfId="0" applyNumberFormat="1" applyFont="1" applyFill="1" applyBorder="1"/>
    <xf numFmtId="168" fontId="13" fillId="0" borderId="0" xfId="2654" applyNumberFormat="1" applyFont="1" applyBorder="1"/>
    <xf numFmtId="2" fontId="13" fillId="0" borderId="0" xfId="2666" quotePrefix="1" applyNumberFormat="1" applyFont="1" applyBorder="1" applyAlignment="1">
      <alignment horizontal="right" indent="1"/>
    </xf>
    <xf numFmtId="2" fontId="13" fillId="0" borderId="0" xfId="2666" applyNumberFormat="1" applyFont="1" applyBorder="1" applyAlignment="1">
      <alignment horizontal="right" indent="1"/>
    </xf>
    <xf numFmtId="0" fontId="6" fillId="0" borderId="0" xfId="2669" applyFont="1"/>
    <xf numFmtId="0" fontId="6" fillId="0" borderId="0" xfId="2669" applyFont="1" applyAlignment="1">
      <alignment horizontal="right" indent="1"/>
    </xf>
    <xf numFmtId="2" fontId="6" fillId="0" borderId="0" xfId="2669" applyNumberFormat="1" applyFont="1" applyAlignment="1">
      <alignment horizontal="right" indent="1"/>
    </xf>
    <xf numFmtId="0" fontId="6" fillId="0" borderId="0" xfId="2665" applyFont="1" applyFill="1" applyAlignment="1">
      <alignment horizontal="center" vertical="center" wrapText="1"/>
    </xf>
    <xf numFmtId="0" fontId="6" fillId="0" borderId="0" xfId="2665" applyFont="1" applyFill="1"/>
    <xf numFmtId="0" fontId="6" fillId="0" borderId="0" xfId="2665" applyFont="1" applyFill="1" applyBorder="1"/>
    <xf numFmtId="0" fontId="6" fillId="0" borderId="2" xfId="2667" applyFont="1" applyFill="1" applyBorder="1" applyAlignment="1">
      <alignment vertical="center"/>
    </xf>
    <xf numFmtId="0" fontId="13" fillId="0" borderId="0" xfId="2667" applyFont="1" applyFill="1" applyBorder="1" applyAlignment="1">
      <alignment horizontal="center" vertical="center"/>
    </xf>
    <xf numFmtId="0" fontId="19" fillId="0" borderId="0" xfId="2664" applyNumberFormat="1" applyFont="1" applyBorder="1" applyAlignment="1">
      <alignment horizontal="left" indent="1"/>
    </xf>
    <xf numFmtId="0" fontId="15" fillId="0" borderId="0" xfId="2663" applyFont="1" applyBorder="1" applyAlignment="1">
      <alignment horizontal="right"/>
    </xf>
    <xf numFmtId="2" fontId="6" fillId="0" borderId="0" xfId="2664" applyNumberFormat="1" applyFont="1" applyBorder="1" applyAlignment="1">
      <alignment horizontal="right" indent="1"/>
    </xf>
    <xf numFmtId="1" fontId="10" fillId="0" borderId="0" xfId="2644" applyNumberFormat="1"/>
    <xf numFmtId="0" fontId="19" fillId="0" borderId="0" xfId="2642" applyFont="1" applyFill="1" applyBorder="1" applyAlignment="1">
      <alignment horizontal="center" vertical="center" wrapText="1"/>
      <protection locked="0"/>
    </xf>
    <xf numFmtId="0" fontId="19" fillId="0" borderId="2" xfId="2642" applyFont="1" applyFill="1" applyBorder="1" applyAlignment="1">
      <alignment horizontal="center" vertical="center" wrapText="1"/>
      <protection locked="0"/>
    </xf>
    <xf numFmtId="0" fontId="19" fillId="0" borderId="1" xfId="2641" applyFont="1" applyBorder="1" applyAlignment="1">
      <alignment horizontal="center" vertical="center"/>
    </xf>
    <xf numFmtId="0" fontId="19" fillId="0" borderId="0" xfId="2641" applyFont="1" applyFill="1" applyBorder="1" applyAlignment="1">
      <alignment horizontal="center" vertical="center"/>
    </xf>
    <xf numFmtId="0" fontId="13" fillId="0" borderId="0" xfId="2664" applyNumberFormat="1" applyFont="1" applyBorder="1" applyAlignment="1">
      <alignment horizontal="left"/>
    </xf>
    <xf numFmtId="0" fontId="6" fillId="0" borderId="0" xfId="4" applyFont="1" applyFill="1"/>
    <xf numFmtId="0" fontId="19" fillId="0" borderId="0" xfId="4" applyFont="1" applyFill="1"/>
    <xf numFmtId="0" fontId="8" fillId="0" borderId="0" xfId="4" applyFont="1" applyFill="1"/>
    <xf numFmtId="0" fontId="19" fillId="0" borderId="0" xfId="2" applyFont="1" applyBorder="1"/>
    <xf numFmtId="0" fontId="19" fillId="0" borderId="0" xfId="2" applyFont="1" applyBorder="1" applyAlignment="1"/>
    <xf numFmtId="168" fontId="19" fillId="0" borderId="0" xfId="2" applyNumberFormat="1" applyFont="1" applyBorder="1"/>
    <xf numFmtId="0" fontId="101" fillId="0" borderId="0" xfId="2" applyFont="1" applyBorder="1"/>
    <xf numFmtId="0" fontId="19" fillId="0" borderId="0" xfId="2" applyFont="1" applyBorder="1" applyAlignment="1">
      <alignment vertical="center"/>
    </xf>
    <xf numFmtId="0" fontId="19" fillId="0" borderId="0" xfId="3" applyFont="1"/>
    <xf numFmtId="0" fontId="101" fillId="0" borderId="0" xfId="3" applyFont="1"/>
    <xf numFmtId="0" fontId="103" fillId="0" borderId="0" xfId="3" applyFont="1" applyBorder="1" applyAlignment="1">
      <alignment horizontal="center"/>
    </xf>
    <xf numFmtId="0" fontId="19" fillId="0" borderId="0" xfId="3" applyNumberFormat="1" applyFont="1" applyBorder="1" applyAlignment="1">
      <alignment horizontal="center" vertical="center"/>
    </xf>
    <xf numFmtId="168" fontId="6" fillId="0" borderId="0" xfId="2634" applyNumberFormat="1" applyFont="1" applyBorder="1" applyAlignment="1"/>
    <xf numFmtId="0" fontId="6" fillId="0" borderId="0" xfId="2634" applyNumberFormat="1" applyFont="1" applyBorder="1" applyAlignment="1"/>
    <xf numFmtId="0" fontId="19" fillId="0" borderId="0" xfId="2644" applyFont="1" applyBorder="1" applyAlignment="1">
      <alignment horizontal="center" vertical="center" wrapText="1"/>
    </xf>
    <xf numFmtId="0" fontId="19" fillId="0" borderId="0" xfId="2644" applyFont="1" applyFill="1" applyBorder="1" applyAlignment="1">
      <alignment horizontal="center" vertical="center" wrapText="1"/>
    </xf>
    <xf numFmtId="0" fontId="19" fillId="0" borderId="1" xfId="2644" applyFont="1" applyBorder="1" applyAlignment="1">
      <alignment horizontal="center" vertical="center" wrapText="1"/>
    </xf>
    <xf numFmtId="0" fontId="13" fillId="0" borderId="1" xfId="2634" applyFont="1" applyBorder="1" applyAlignment="1">
      <alignment horizontal="center"/>
    </xf>
    <xf numFmtId="168" fontId="18" fillId="0" borderId="0" xfId="3" applyNumberFormat="1" applyFont="1" applyBorder="1"/>
    <xf numFmtId="168" fontId="6" fillId="0" borderId="0" xfId="2634" applyNumberFormat="1" applyFont="1" applyAlignment="1"/>
    <xf numFmtId="0" fontId="6" fillId="0" borderId="0" xfId="1" applyFill="1"/>
    <xf numFmtId="0" fontId="23" fillId="0" borderId="0" xfId="2" applyFont="1" applyFill="1" applyBorder="1"/>
    <xf numFmtId="0" fontId="15" fillId="0" borderId="0" xfId="1" applyFont="1" applyFill="1"/>
    <xf numFmtId="0" fontId="6" fillId="0" borderId="0" xfId="1" applyFill="1" applyAlignment="1">
      <alignment vertical="center"/>
    </xf>
    <xf numFmtId="0" fontId="19" fillId="0" borderId="0" xfId="2630" applyFont="1" applyFill="1" applyBorder="1"/>
    <xf numFmtId="168" fontId="19" fillId="0" borderId="0" xfId="2630" applyNumberFormat="1" applyFont="1" applyFill="1" applyBorder="1" applyAlignment="1">
      <alignment horizontal="right" indent="2"/>
    </xf>
    <xf numFmtId="168" fontId="101" fillId="0" borderId="0" xfId="2630" applyNumberFormat="1" applyFont="1" applyFill="1" applyBorder="1" applyAlignment="1">
      <alignment horizontal="right" indent="2"/>
    </xf>
    <xf numFmtId="0" fontId="13" fillId="0" borderId="0" xfId="2630" applyNumberFormat="1" applyFont="1" applyFill="1" applyBorder="1" applyAlignment="1">
      <alignment horizontal="left" wrapText="1"/>
    </xf>
    <xf numFmtId="0" fontId="13" fillId="0" borderId="0" xfId="2632" applyFont="1" applyFill="1" applyBorder="1" applyAlignment="1">
      <alignment horizontal="left"/>
    </xf>
    <xf numFmtId="0" fontId="101" fillId="0" borderId="0" xfId="2630" applyNumberFormat="1" applyFont="1" applyFill="1" applyBorder="1" applyAlignment="1">
      <alignment vertical="center" wrapText="1"/>
    </xf>
    <xf numFmtId="0" fontId="101" fillId="0" borderId="1" xfId="2630" applyNumberFormat="1" applyFont="1" applyFill="1" applyBorder="1" applyAlignment="1">
      <alignment vertical="center" wrapText="1"/>
    </xf>
    <xf numFmtId="0" fontId="103" fillId="0" borderId="0" xfId="2630" applyFont="1" applyFill="1" applyAlignment="1">
      <alignment horizontal="right"/>
    </xf>
    <xf numFmtId="0" fontId="19" fillId="0" borderId="0" xfId="2630" applyNumberFormat="1" applyFont="1" applyBorder="1" applyAlignment="1">
      <alignment horizontal="left"/>
    </xf>
    <xf numFmtId="0" fontId="19" fillId="0" borderId="0" xfId="2630" applyNumberFormat="1" applyFont="1" applyBorder="1" applyAlignment="1"/>
    <xf numFmtId="0" fontId="100" fillId="0" borderId="0" xfId="2630" applyNumberFormat="1" applyFont="1" applyBorder="1" applyAlignment="1">
      <alignment horizontal="left" wrapText="1"/>
    </xf>
    <xf numFmtId="0" fontId="20" fillId="0" borderId="0" xfId="2641" applyFont="1" applyFill="1" applyBorder="1" applyAlignment="1">
      <alignment horizontal="center" vertical="center"/>
    </xf>
    <xf numFmtId="0" fontId="20" fillId="0" borderId="0" xfId="2641" applyFont="1" applyFill="1" applyBorder="1" applyAlignment="1">
      <alignment horizontal="centerContinuous"/>
    </xf>
    <xf numFmtId="0" fontId="8" fillId="0" borderId="2" xfId="2632" applyFont="1" applyFill="1" applyBorder="1"/>
    <xf numFmtId="0" fontId="8" fillId="0" borderId="0" xfId="2641" applyFont="1" applyFill="1" applyBorder="1" applyAlignment="1">
      <alignment horizontal="center"/>
    </xf>
    <xf numFmtId="0" fontId="8" fillId="0" borderId="0" xfId="2641" applyFont="1" applyFill="1" applyBorder="1" applyAlignment="1"/>
    <xf numFmtId="0" fontId="8" fillId="0" borderId="0" xfId="2632" applyFont="1" applyFill="1" applyBorder="1" applyAlignment="1"/>
    <xf numFmtId="0" fontId="24" fillId="0" borderId="0" xfId="2642" applyFont="1" applyFill="1" applyBorder="1" applyAlignment="1">
      <alignment vertical="top" wrapText="1"/>
      <protection locked="0"/>
    </xf>
    <xf numFmtId="168" fontId="100" fillId="0" borderId="0" xfId="2679" applyNumberFormat="1" applyFont="1" applyFill="1" applyAlignment="1">
      <alignment horizontal="right" indent="2"/>
    </xf>
    <xf numFmtId="0" fontId="15" fillId="0" borderId="0" xfId="2643" applyFont="1" applyFill="1" applyAlignment="1">
      <alignment horizontal="right"/>
    </xf>
    <xf numFmtId="0" fontId="25" fillId="0" borderId="0" xfId="2675"/>
    <xf numFmtId="0" fontId="103" fillId="0" borderId="0" xfId="2643" applyFont="1" applyFill="1" applyAlignment="1">
      <alignment horizontal="right"/>
    </xf>
    <xf numFmtId="0" fontId="101" fillId="0" borderId="0" xfId="2643" applyNumberFormat="1" applyFont="1" applyFill="1" applyAlignment="1">
      <alignment horizontal="left"/>
    </xf>
    <xf numFmtId="0" fontId="122" fillId="0" borderId="0" xfId="2660" applyFont="1"/>
    <xf numFmtId="0" fontId="121" fillId="0" borderId="0" xfId="2660" applyFont="1"/>
    <xf numFmtId="0" fontId="5" fillId="0" borderId="0" xfId="2701"/>
    <xf numFmtId="168" fontId="19" fillId="0" borderId="0" xfId="2660" applyNumberFormat="1" applyFont="1" applyAlignment="1">
      <alignment horizontal="right" indent="2"/>
    </xf>
    <xf numFmtId="168" fontId="19" fillId="0" borderId="0" xfId="2660" applyNumberFormat="1" applyFont="1"/>
    <xf numFmtId="0" fontId="19" fillId="0" borderId="0" xfId="2657" applyFont="1" applyAlignment="1">
      <alignment horizontal="left"/>
    </xf>
    <xf numFmtId="0" fontId="6" fillId="0" borderId="0" xfId="2657" applyFont="1" applyAlignment="1">
      <alignment horizontal="left"/>
    </xf>
    <xf numFmtId="0" fontId="6" fillId="0" borderId="0" xfId="2657" applyFont="1"/>
    <xf numFmtId="0" fontId="130" fillId="0" borderId="0" xfId="2657" applyFont="1"/>
    <xf numFmtId="0" fontId="131" fillId="0" borderId="0" xfId="2701" applyFont="1"/>
    <xf numFmtId="0" fontId="13" fillId="0" borderId="0" xfId="2657" applyFont="1" applyAlignment="1">
      <alignment horizontal="left" wrapText="1"/>
    </xf>
    <xf numFmtId="0" fontId="13" fillId="0" borderId="0" xfId="2657" applyFont="1" applyAlignment="1">
      <alignment horizontal="left"/>
    </xf>
    <xf numFmtId="0" fontId="19" fillId="0" borderId="0" xfId="2655" applyFont="1" applyAlignment="1">
      <alignment horizontal="center" vertical="top" wrapText="1"/>
    </xf>
    <xf numFmtId="1" fontId="19" fillId="0" borderId="0" xfId="2702" applyNumberFormat="1" applyFont="1" applyAlignment="1">
      <alignment horizontal="center" vertical="top" wrapText="1"/>
    </xf>
    <xf numFmtId="0" fontId="19" fillId="0" borderId="0" xfId="2660" applyFont="1" applyAlignment="1">
      <alignment horizontal="center" vertical="top" wrapText="1"/>
    </xf>
    <xf numFmtId="0" fontId="6" fillId="0" borderId="0" xfId="2660" applyFont="1" applyAlignment="1">
      <alignment vertical="center" wrapText="1"/>
    </xf>
    <xf numFmtId="0" fontId="19" fillId="0" borderId="2" xfId="2681" applyFont="1" applyBorder="1" applyAlignment="1">
      <alignment horizontal="center" vertical="center" wrapText="1"/>
    </xf>
    <xf numFmtId="0" fontId="19" fillId="0" borderId="0" xfId="2681" applyFont="1" applyAlignment="1">
      <alignment horizontal="center" vertical="center" wrapText="1"/>
    </xf>
    <xf numFmtId="0" fontId="107" fillId="0" borderId="0" xfId="2703" applyFont="1" applyAlignment="1">
      <alignment horizontal="center" vertical="center" wrapText="1"/>
    </xf>
    <xf numFmtId="0" fontId="107" fillId="0" borderId="1" xfId="2703" applyFont="1" applyBorder="1" applyAlignment="1">
      <alignment horizontal="center" vertical="center" wrapText="1"/>
    </xf>
    <xf numFmtId="0" fontId="15" fillId="0" borderId="0" xfId="2660" applyFont="1" applyAlignment="1">
      <alignment horizontal="right"/>
    </xf>
    <xf numFmtId="0" fontId="6" fillId="0" borderId="0" xfId="2660" applyFont="1" applyAlignment="1">
      <alignment horizontal="center"/>
    </xf>
    <xf numFmtId="0" fontId="6" fillId="0" borderId="0" xfId="2660" applyFont="1"/>
    <xf numFmtId="0" fontId="7" fillId="0" borderId="0" xfId="2656" applyFont="1"/>
    <xf numFmtId="0" fontId="6" fillId="0" borderId="0" xfId="2634"/>
    <xf numFmtId="0" fontId="49" fillId="0" borderId="0" xfId="2660" applyFont="1"/>
    <xf numFmtId="0" fontId="13" fillId="0" borderId="0" xfId="2647" applyFont="1"/>
    <xf numFmtId="0" fontId="6" fillId="0" borderId="0" xfId="2647" applyAlignment="1">
      <alignment horizontal="left" indent="1"/>
    </xf>
    <xf numFmtId="0" fontId="6" fillId="0" borderId="0" xfId="2647" applyFont="1" applyAlignment="1">
      <alignment horizontal="left" indent="1"/>
    </xf>
    <xf numFmtId="0" fontId="5" fillId="0" borderId="0" xfId="2701" applyFill="1"/>
    <xf numFmtId="0" fontId="13" fillId="0" borderId="0" xfId="2660" applyFont="1"/>
    <xf numFmtId="0" fontId="6" fillId="0" borderId="0" xfId="2647"/>
    <xf numFmtId="0" fontId="13" fillId="0" borderId="0" xfId="2661" applyFont="1"/>
    <xf numFmtId="168" fontId="22" fillId="0" borderId="0" xfId="2660" applyNumberFormat="1" applyFont="1" applyAlignment="1">
      <alignment horizontal="right" indent="1"/>
    </xf>
    <xf numFmtId="168" fontId="12" fillId="0" borderId="0" xfId="2660" applyNumberFormat="1" applyFont="1" applyAlignment="1">
      <alignment horizontal="right" indent="1"/>
    </xf>
    <xf numFmtId="0" fontId="19" fillId="0" borderId="0" xfId="2659" applyFont="1"/>
    <xf numFmtId="0" fontId="6" fillId="0" borderId="0" xfId="2648" applyFont="1"/>
    <xf numFmtId="0" fontId="19" fillId="0" borderId="1" xfId="2648" applyFont="1" applyBorder="1"/>
    <xf numFmtId="0" fontId="27" fillId="0" borderId="0" xfId="2703" applyFont="1"/>
    <xf numFmtId="166" fontId="26" fillId="0" borderId="0" xfId="2682" applyFont="1" applyAlignment="1">
      <alignment horizontal="right" indent="2"/>
    </xf>
    <xf numFmtId="0" fontId="13" fillId="0" borderId="0" xfId="2664" applyNumberFormat="1" applyFont="1" applyBorder="1" applyAlignment="1"/>
    <xf numFmtId="0" fontId="6" fillId="0" borderId="0" xfId="2664" applyNumberFormat="1" applyFont="1" applyBorder="1" applyAlignment="1">
      <alignment horizontal="left" wrapText="1" indent="1"/>
    </xf>
    <xf numFmtId="2" fontId="13" fillId="0" borderId="0" xfId="2664" applyNumberFormat="1" applyFont="1" applyBorder="1" applyAlignment="1">
      <alignment horizontal="right" indent="1"/>
    </xf>
    <xf numFmtId="0" fontId="6" fillId="0" borderId="0" xfId="2655" applyFont="1" applyBorder="1"/>
    <xf numFmtId="1" fontId="6" fillId="0" borderId="0" xfId="2655" applyNumberFormat="1" applyFont="1" applyBorder="1"/>
    <xf numFmtId="1" fontId="13" fillId="0" borderId="0" xfId="2655" applyNumberFormat="1" applyFont="1" applyBorder="1" applyAlignment="1">
      <alignment horizontal="right" indent="1"/>
    </xf>
    <xf numFmtId="0" fontId="15" fillId="0" borderId="0" xfId="2655" applyFont="1" applyBorder="1" applyAlignment="1">
      <alignment horizontal="right"/>
    </xf>
    <xf numFmtId="0" fontId="7" fillId="0" borderId="0" xfId="2655" applyFont="1" applyBorder="1" applyAlignment="1"/>
    <xf numFmtId="0" fontId="135" fillId="0" borderId="0" xfId="2705" applyBorder="1" applyAlignment="1">
      <alignment wrapText="1"/>
    </xf>
    <xf numFmtId="0" fontId="6" fillId="0" borderId="2" xfId="2655" applyFont="1" applyBorder="1"/>
    <xf numFmtId="0" fontId="8" fillId="0" borderId="0" xfId="2655" applyFont="1" applyBorder="1"/>
    <xf numFmtId="0" fontId="7" fillId="0" borderId="0" xfId="2655" applyFont="1" applyBorder="1" applyAlignment="1">
      <alignment horizontal="center"/>
    </xf>
    <xf numFmtId="168" fontId="13" fillId="0" borderId="0" xfId="2655" applyNumberFormat="1" applyFont="1" applyFill="1" applyBorder="1" applyAlignment="1">
      <alignment horizontal="right" indent="2"/>
    </xf>
    <xf numFmtId="0" fontId="103" fillId="0" borderId="0" xfId="2648" applyNumberFormat="1" applyFont="1" applyBorder="1" applyAlignment="1">
      <alignment horizontal="right"/>
    </xf>
    <xf numFmtId="0" fontId="10" fillId="0" borderId="0" xfId="2645" applyFill="1"/>
    <xf numFmtId="0" fontId="10" fillId="0" borderId="0" xfId="2645" applyFill="1" applyAlignment="1"/>
    <xf numFmtId="183" fontId="13" fillId="0" borderId="0" xfId="2700" applyNumberFormat="1" applyFont="1" applyFill="1" applyBorder="1" applyAlignment="1"/>
    <xf numFmtId="183" fontId="6" fillId="0" borderId="0" xfId="2700" applyNumberFormat="1" applyFont="1" applyFill="1" applyBorder="1" applyAlignment="1"/>
    <xf numFmtId="49" fontId="6" fillId="0" borderId="0" xfId="2700" applyNumberFormat="1" applyFont="1" applyFill="1" applyBorder="1" applyAlignment="1"/>
    <xf numFmtId="0" fontId="98" fillId="0" borderId="0" xfId="2703" applyFont="1"/>
    <xf numFmtId="0" fontId="7" fillId="0" borderId="0" xfId="2660" applyFont="1"/>
    <xf numFmtId="0" fontId="6" fillId="0" borderId="0" xfId="2709" applyFont="1" applyFill="1" applyBorder="1" applyAlignment="1">
      <alignment horizontal="center" vertical="center"/>
    </xf>
    <xf numFmtId="0" fontId="13" fillId="0" borderId="0" xfId="2709" applyFont="1" applyFill="1" applyBorder="1" applyAlignment="1">
      <alignment horizontal="center" vertical="center"/>
    </xf>
    <xf numFmtId="1" fontId="13" fillId="0" borderId="0" xfId="2710" applyNumberFormat="1" applyFont="1" applyBorder="1" applyAlignment="1">
      <alignment horizontal="right" indent="1"/>
    </xf>
    <xf numFmtId="168" fontId="6" fillId="0" borderId="0" xfId="2709" applyNumberFormat="1" applyFont="1" applyFill="1" applyBorder="1" applyAlignment="1">
      <alignment horizontal="center" vertical="center"/>
    </xf>
    <xf numFmtId="0" fontId="6" fillId="0" borderId="0" xfId="2709" applyFont="1" applyFill="1" applyBorder="1" applyAlignment="1">
      <alignment horizontal="center" vertical="center" wrapText="1"/>
    </xf>
    <xf numFmtId="0" fontId="113" fillId="0" borderId="0" xfId="2712" applyFont="1"/>
    <xf numFmtId="0" fontId="107" fillId="0" borderId="0" xfId="0" applyFont="1" applyBorder="1" applyAlignment="1">
      <alignment horizontal="center" vertical="center" wrapText="1"/>
    </xf>
    <xf numFmtId="0" fontId="6" fillId="0" borderId="0" xfId="2663" quotePrefix="1" applyFont="1" applyBorder="1" applyAlignment="1">
      <alignment horizontal="center" vertical="center"/>
    </xf>
    <xf numFmtId="0" fontId="23" fillId="0" borderId="2" xfId="2663" applyFont="1" applyBorder="1"/>
    <xf numFmtId="0" fontId="23" fillId="0" borderId="2" xfId="2663" applyFont="1" applyBorder="1" applyAlignment="1">
      <alignment horizontal="center"/>
    </xf>
    <xf numFmtId="0" fontId="6" fillId="0" borderId="2" xfId="2669" applyBorder="1"/>
    <xf numFmtId="2" fontId="13" fillId="0" borderId="0" xfId="2666" applyNumberFormat="1" applyFont="1" applyBorder="1" applyAlignment="1"/>
    <xf numFmtId="2" fontId="6" fillId="0" borderId="0" xfId="2669" applyNumberFormat="1" applyFont="1" applyAlignment="1"/>
    <xf numFmtId="0" fontId="6" fillId="0" borderId="0" xfId="2669" applyBorder="1"/>
    <xf numFmtId="0" fontId="6" fillId="0" borderId="0" xfId="2669" applyFont="1" applyAlignment="1"/>
    <xf numFmtId="0" fontId="6" fillId="0" borderId="0" xfId="2669" applyAlignment="1"/>
    <xf numFmtId="2" fontId="13" fillId="0" borderId="0" xfId="2666" quotePrefix="1" applyNumberFormat="1" applyFont="1" applyBorder="1" applyAlignment="1"/>
    <xf numFmtId="2" fontId="6" fillId="0" borderId="0" xfId="2669" applyNumberFormat="1" applyAlignment="1">
      <alignment horizontal="right" indent="1"/>
    </xf>
    <xf numFmtId="2" fontId="6" fillId="0" borderId="0" xfId="2666" applyNumberFormat="1" applyFont="1" applyBorder="1" applyAlignment="1">
      <alignment horizontal="right" indent="1"/>
    </xf>
    <xf numFmtId="0" fontId="6" fillId="0" borderId="0" xfId="2669" applyAlignment="1">
      <alignment horizontal="right" indent="1"/>
    </xf>
    <xf numFmtId="0" fontId="135" fillId="0" borderId="0" xfId="2705"/>
    <xf numFmtId="0" fontId="36" fillId="0" borderId="0" xfId="2644" applyFont="1"/>
    <xf numFmtId="0" fontId="101" fillId="0" borderId="0" xfId="2644" applyFont="1" applyBorder="1"/>
    <xf numFmtId="0" fontId="19" fillId="0" borderId="0" xfId="2644" applyFont="1" applyBorder="1" applyAlignment="1">
      <alignment horizontal="left" wrapText="1" indent="1"/>
    </xf>
    <xf numFmtId="0" fontId="19" fillId="0" borderId="0" xfId="2644" applyFont="1" applyBorder="1" applyAlignment="1">
      <alignment horizontal="left" indent="1"/>
    </xf>
    <xf numFmtId="0" fontId="101" fillId="0" borderId="0" xfId="2644" applyFont="1" applyBorder="1" applyAlignment="1">
      <alignment horizontal="left"/>
    </xf>
    <xf numFmtId="0" fontId="6" fillId="0" borderId="0" xfId="2644" applyFont="1" applyBorder="1" applyAlignment="1">
      <alignment horizontal="center"/>
    </xf>
    <xf numFmtId="0" fontId="49" fillId="0" borderId="0" xfId="2644" applyFont="1" applyBorder="1" applyAlignment="1">
      <alignment horizontal="center" vertical="center"/>
    </xf>
    <xf numFmtId="0" fontId="49" fillId="0" borderId="1" xfId="2644" applyFont="1" applyBorder="1" applyAlignment="1">
      <alignment horizontal="center" vertical="center"/>
    </xf>
    <xf numFmtId="0" fontId="15" fillId="0" borderId="2" xfId="2644" applyFont="1" applyBorder="1" applyAlignment="1">
      <alignment horizontal="right"/>
    </xf>
    <xf numFmtId="0" fontId="10" fillId="0" borderId="2" xfId="2644" applyBorder="1"/>
    <xf numFmtId="1" fontId="101" fillId="0" borderId="0" xfId="2634" applyNumberFormat="1" applyFont="1" applyFill="1" applyBorder="1"/>
    <xf numFmtId="1" fontId="19" fillId="0" borderId="0" xfId="2634" applyNumberFormat="1" applyFont="1" applyFill="1" applyBorder="1"/>
    <xf numFmtId="1" fontId="19" fillId="0" borderId="0" xfId="2634" applyNumberFormat="1" applyFont="1" applyBorder="1"/>
    <xf numFmtId="1" fontId="19" fillId="0" borderId="0" xfId="2634" applyNumberFormat="1" applyFont="1"/>
    <xf numFmtId="1" fontId="101" fillId="0" borderId="0" xfId="2634" applyNumberFormat="1" applyFont="1" applyFill="1"/>
    <xf numFmtId="1" fontId="101" fillId="0" borderId="0" xfId="2634" applyNumberFormat="1" applyFont="1"/>
    <xf numFmtId="1" fontId="101" fillId="0" borderId="0" xfId="2634" applyNumberFormat="1" applyFont="1" applyBorder="1"/>
    <xf numFmtId="2" fontId="101" fillId="0" borderId="0" xfId="2634" applyNumberFormat="1" applyFont="1" applyFill="1" applyBorder="1"/>
    <xf numFmtId="2" fontId="19" fillId="0" borderId="0" xfId="2634" applyNumberFormat="1" applyFont="1" applyFill="1" applyBorder="1"/>
    <xf numFmtId="2" fontId="101" fillId="0" borderId="0" xfId="2634" applyNumberFormat="1" applyFont="1"/>
    <xf numFmtId="2" fontId="19" fillId="0" borderId="0" xfId="2634" applyNumberFormat="1" applyFont="1"/>
    <xf numFmtId="0" fontId="5" fillId="0" borderId="0" xfId="2703" applyFont="1"/>
    <xf numFmtId="0" fontId="5" fillId="0" borderId="0" xfId="2703" applyFont="1" applyAlignment="1"/>
    <xf numFmtId="0" fontId="26" fillId="0" borderId="0" xfId="2703" applyFont="1" applyAlignment="1"/>
    <xf numFmtId="0" fontId="126" fillId="0" borderId="0" xfId="2705" applyFont="1" applyBorder="1" applyAlignment="1">
      <alignment horizontal="center" vertical="center" wrapText="1"/>
    </xf>
    <xf numFmtId="0" fontId="126" fillId="0" borderId="0" xfId="2705" applyFont="1" applyBorder="1" applyAlignment="1">
      <alignment horizontal="center" wrapText="1"/>
    </xf>
    <xf numFmtId="0" fontId="5" fillId="0" borderId="0" xfId="2703" applyFont="1" applyBorder="1"/>
    <xf numFmtId="0" fontId="5" fillId="0" borderId="1" xfId="2703" applyBorder="1"/>
    <xf numFmtId="0" fontId="5" fillId="0" borderId="2" xfId="2703" applyBorder="1"/>
    <xf numFmtId="0" fontId="138" fillId="0" borderId="0" xfId="2703" applyFont="1"/>
    <xf numFmtId="0" fontId="19" fillId="0" borderId="0" xfId="1" applyFont="1" applyBorder="1" applyAlignment="1">
      <alignment horizontal="center" vertical="center"/>
    </xf>
    <xf numFmtId="0" fontId="7" fillId="0" borderId="0" xfId="2" applyFont="1" applyBorder="1" applyAlignment="1"/>
    <xf numFmtId="0" fontId="10" fillId="0" borderId="0" xfId="2" applyBorder="1"/>
    <xf numFmtId="0" fontId="6" fillId="0" borderId="2" xfId="2714" applyBorder="1"/>
    <xf numFmtId="0" fontId="6" fillId="0" borderId="0" xfId="2714"/>
    <xf numFmtId="0" fontId="19" fillId="0" borderId="0" xfId="2714" applyFont="1"/>
    <xf numFmtId="0" fontId="6" fillId="0" borderId="1" xfId="2714" applyFont="1" applyBorder="1" applyAlignment="1"/>
    <xf numFmtId="0" fontId="6" fillId="0" borderId="0" xfId="2714" applyFont="1" applyBorder="1" applyAlignment="1"/>
    <xf numFmtId="0" fontId="6" fillId="0" borderId="0" xfId="2" applyFont="1" applyBorder="1" applyAlignment="1">
      <alignment horizontal="center"/>
    </xf>
    <xf numFmtId="0" fontId="26" fillId="0" borderId="0" xfId="2635" applyFont="1" applyAlignment="1">
      <alignment wrapText="1"/>
    </xf>
    <xf numFmtId="0" fontId="129" fillId="0" borderId="0" xfId="2635" applyFont="1" applyAlignment="1">
      <alignment horizontal="left" wrapText="1" indent="2"/>
    </xf>
    <xf numFmtId="168" fontId="10" fillId="0" borderId="0" xfId="2" applyNumberFormat="1" applyBorder="1"/>
    <xf numFmtId="0" fontId="8" fillId="0" borderId="0" xfId="1" applyFont="1" applyAlignment="1"/>
    <xf numFmtId="0" fontId="9" fillId="0" borderId="0" xfId="1" applyFont="1" applyAlignment="1"/>
    <xf numFmtId="0" fontId="8" fillId="0" borderId="0" xfId="2" applyFont="1" applyBorder="1"/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6" fillId="0" borderId="1" xfId="2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8" fillId="0" borderId="0" xfId="3" applyFont="1"/>
    <xf numFmtId="0" fontId="139" fillId="0" borderId="2" xfId="3" applyFont="1" applyBorder="1"/>
    <xf numFmtId="0" fontId="103" fillId="0" borderId="0" xfId="3" applyFont="1" applyBorder="1"/>
    <xf numFmtId="0" fontId="139" fillId="0" borderId="0" xfId="3" applyFont="1"/>
    <xf numFmtId="168" fontId="8" fillId="0" borderId="0" xfId="3" applyNumberFormat="1" applyFont="1"/>
    <xf numFmtId="168" fontId="18" fillId="0" borderId="0" xfId="3" applyNumberFormat="1" applyFont="1" applyAlignment="1">
      <alignment horizontal="right" indent="1"/>
    </xf>
    <xf numFmtId="168" fontId="21" fillId="0" borderId="0" xfId="3" applyNumberFormat="1" applyFont="1" applyAlignment="1">
      <alignment horizontal="right" indent="1"/>
    </xf>
    <xf numFmtId="168" fontId="12" fillId="0" borderId="0" xfId="4" applyNumberFormat="1" applyFont="1" applyBorder="1" applyAlignment="1">
      <alignment horizontal="left" indent="1"/>
    </xf>
    <xf numFmtId="168" fontId="12" fillId="0" borderId="0" xfId="4" applyNumberFormat="1" applyFont="1" applyBorder="1" applyAlignment="1">
      <alignment horizontal="right" indent="1"/>
    </xf>
    <xf numFmtId="168" fontId="12" fillId="0" borderId="0" xfId="4" applyNumberFormat="1" applyFont="1" applyBorder="1" applyAlignment="1"/>
    <xf numFmtId="168" fontId="22" fillId="0" borderId="0" xfId="4" applyNumberFormat="1" applyFont="1" applyBorder="1" applyAlignment="1">
      <alignment horizontal="right" indent="1"/>
    </xf>
    <xf numFmtId="168" fontId="22" fillId="0" borderId="0" xfId="4" applyNumberFormat="1" applyFont="1" applyBorder="1" applyAlignment="1"/>
    <xf numFmtId="168" fontId="12" fillId="0" borderId="0" xfId="4" applyNumberFormat="1" applyFont="1" applyFill="1" applyBorder="1" applyAlignment="1" applyProtection="1">
      <alignment horizontal="right" indent="1"/>
      <protection locked="0"/>
    </xf>
    <xf numFmtId="168" fontId="12" fillId="0" borderId="0" xfId="4" applyNumberFormat="1" applyFont="1" applyFill="1" applyBorder="1" applyAlignment="1">
      <alignment horizontal="right" indent="1"/>
    </xf>
    <xf numFmtId="168" fontId="12" fillId="0" borderId="0" xfId="4" applyNumberFormat="1" applyFont="1" applyFill="1" applyBorder="1" applyAlignment="1"/>
    <xf numFmtId="0" fontId="18" fillId="0" borderId="0" xfId="3" applyFont="1" applyAlignment="1">
      <alignment horizontal="right" indent="1"/>
    </xf>
    <xf numFmtId="168" fontId="22" fillId="0" borderId="0" xfId="4" applyNumberFormat="1" applyFont="1" applyFill="1" applyBorder="1" applyAlignment="1">
      <alignment horizontal="right" indent="1"/>
    </xf>
    <xf numFmtId="168" fontId="22" fillId="0" borderId="0" xfId="4" applyNumberFormat="1" applyFont="1" applyFill="1" applyBorder="1" applyAlignment="1"/>
    <xf numFmtId="0" fontId="21" fillId="0" borderId="0" xfId="3" applyFont="1" applyAlignment="1">
      <alignment horizontal="right" indent="1"/>
    </xf>
    <xf numFmtId="205" fontId="12" fillId="0" borderId="0" xfId="4" applyNumberFormat="1" applyFont="1" applyFill="1" applyBorder="1" applyAlignment="1" applyProtection="1">
      <alignment horizontal="right" indent="1"/>
      <protection locked="0"/>
    </xf>
    <xf numFmtId="168" fontId="12" fillId="0" borderId="0" xfId="4" applyNumberFormat="1" applyFont="1" applyFill="1" applyAlignment="1">
      <alignment horizontal="right" indent="1"/>
    </xf>
    <xf numFmtId="168" fontId="12" fillId="0" borderId="0" xfId="4" applyNumberFormat="1" applyFont="1" applyFill="1" applyBorder="1" applyAlignment="1">
      <alignment horizontal="right"/>
    </xf>
    <xf numFmtId="0" fontId="19" fillId="0" borderId="0" xfId="3" applyFont="1" applyAlignment="1">
      <alignment horizontal="right" indent="1"/>
    </xf>
    <xf numFmtId="0" fontId="26" fillId="0" borderId="0" xfId="4" applyFont="1"/>
    <xf numFmtId="0" fontId="6" fillId="0" borderId="0" xfId="2634" applyNumberFormat="1" applyFont="1" applyBorder="1" applyAlignment="1">
      <alignment horizontal="left" wrapText="1" indent="1"/>
    </xf>
    <xf numFmtId="0" fontId="6" fillId="0" borderId="0" xfId="2" applyNumberFormat="1" applyFont="1" applyBorder="1" applyAlignment="1">
      <alignment horizontal="left" wrapText="1" indent="1"/>
    </xf>
    <xf numFmtId="0" fontId="6" fillId="0" borderId="0" xfId="2634" applyNumberFormat="1" applyFont="1" applyBorder="1" applyAlignment="1">
      <alignment horizontal="left" indent="1"/>
    </xf>
    <xf numFmtId="0" fontId="6" fillId="0" borderId="0" xfId="4" applyAlignment="1">
      <alignment horizontal="left" indent="1"/>
    </xf>
    <xf numFmtId="168" fontId="6" fillId="0" borderId="0" xfId="2634" applyNumberFormat="1" applyFont="1" applyAlignment="1">
      <alignment horizontal="left" indent="1"/>
    </xf>
    <xf numFmtId="168" fontId="6" fillId="0" borderId="0" xfId="0" applyNumberFormat="1" applyFont="1" applyFill="1" applyBorder="1" applyAlignment="1" applyProtection="1">
      <alignment horizontal="right" wrapText="1" indent="1"/>
    </xf>
    <xf numFmtId="168" fontId="6" fillId="0" borderId="0" xfId="0" applyNumberFormat="1" applyFont="1" applyFill="1" applyBorder="1" applyAlignment="1">
      <alignment horizontal="right" indent="1"/>
    </xf>
    <xf numFmtId="168" fontId="6" fillId="0" borderId="0" xfId="0" applyNumberFormat="1" applyFont="1" applyFill="1" applyBorder="1" applyAlignment="1">
      <alignment horizontal="right" wrapText="1" indent="1"/>
    </xf>
    <xf numFmtId="168" fontId="13" fillId="0" borderId="0" xfId="0" applyNumberFormat="1" applyFont="1" applyFill="1" applyBorder="1" applyAlignment="1" applyProtection="1">
      <alignment horizontal="right" wrapText="1" indent="1"/>
    </xf>
    <xf numFmtId="168" fontId="13" fillId="0" borderId="0" xfId="0" applyNumberFormat="1" applyFont="1" applyFill="1" applyBorder="1" applyAlignment="1" applyProtection="1">
      <alignment horizontal="right" wrapText="1" indent="2"/>
    </xf>
    <xf numFmtId="168" fontId="6" fillId="0" borderId="0" xfId="0" applyNumberFormat="1" applyFont="1" applyFill="1" applyBorder="1" applyAlignment="1" applyProtection="1">
      <alignment horizontal="right" wrapText="1" indent="2"/>
    </xf>
    <xf numFmtId="168" fontId="6" fillId="0" borderId="0" xfId="0" applyNumberFormat="1" applyFont="1" applyFill="1" applyBorder="1" applyAlignment="1">
      <alignment horizontal="right" indent="2"/>
    </xf>
    <xf numFmtId="168" fontId="13" fillId="0" borderId="0" xfId="0" applyNumberFormat="1" applyFont="1" applyFill="1" applyBorder="1" applyAlignment="1">
      <alignment horizontal="right" indent="2"/>
    </xf>
    <xf numFmtId="168" fontId="6" fillId="0" borderId="0" xfId="0" applyNumberFormat="1" applyFont="1" applyFill="1" applyBorder="1" applyAlignment="1">
      <alignment horizontal="right" wrapText="1" indent="2"/>
    </xf>
    <xf numFmtId="168" fontId="6" fillId="0" borderId="0" xfId="2715" applyNumberFormat="1" applyFont="1" applyFill="1" applyBorder="1" applyAlignment="1">
      <alignment horizontal="right" wrapText="1" indent="1"/>
    </xf>
    <xf numFmtId="168" fontId="6" fillId="0" borderId="0" xfId="2715" applyNumberFormat="1" applyFont="1" applyFill="1" applyBorder="1" applyAlignment="1" applyProtection="1">
      <alignment wrapText="1"/>
    </xf>
    <xf numFmtId="168" fontId="6" fillId="0" borderId="0" xfId="2716" applyNumberFormat="1" applyFont="1" applyFill="1" applyBorder="1" applyAlignment="1">
      <alignment horizontal="right" wrapText="1" indent="1"/>
    </xf>
    <xf numFmtId="0" fontId="19" fillId="0" borderId="0" xfId="2630" applyNumberFormat="1" applyFont="1" applyBorder="1" applyAlignment="1">
      <alignment horizontal="left" vertical="center"/>
    </xf>
    <xf numFmtId="168" fontId="6" fillId="0" borderId="0" xfId="2715" applyNumberFormat="1" applyFont="1" applyFill="1" applyBorder="1" applyAlignment="1" applyProtection="1">
      <alignment vertical="center" wrapText="1"/>
    </xf>
    <xf numFmtId="168" fontId="6" fillId="0" borderId="0" xfId="2716" applyNumberFormat="1" applyFont="1" applyFill="1" applyBorder="1" applyAlignment="1">
      <alignment horizontal="right" vertical="center" wrapText="1" indent="1"/>
    </xf>
    <xf numFmtId="168" fontId="6" fillId="0" borderId="0" xfId="2715" applyNumberFormat="1" applyFont="1" applyFill="1" applyBorder="1" applyAlignment="1">
      <alignment horizontal="right" vertical="center" wrapText="1" indent="1"/>
    </xf>
    <xf numFmtId="0" fontId="19" fillId="0" borderId="0" xfId="2630" applyNumberFormat="1" applyFont="1" applyBorder="1" applyAlignment="1">
      <alignment horizontal="left" vertical="center" wrapText="1"/>
    </xf>
    <xf numFmtId="168" fontId="26" fillId="0" borderId="0" xfId="0" applyNumberFormat="1" applyFont="1" applyAlignment="1">
      <alignment horizontal="right" wrapText="1"/>
    </xf>
    <xf numFmtId="168" fontId="26" fillId="0" borderId="0" xfId="2307" applyNumberFormat="1" applyFont="1" applyAlignment="1">
      <alignment horizontal="right" wrapText="1" indent="1"/>
    </xf>
    <xf numFmtId="168" fontId="26" fillId="0" borderId="0" xfId="2717" applyNumberFormat="1" applyFont="1" applyBorder="1" applyAlignment="1">
      <alignment horizontal="right" indent="3"/>
    </xf>
    <xf numFmtId="1" fontId="22" fillId="0" borderId="0" xfId="2660" applyNumberFormat="1" applyFont="1" applyAlignment="1"/>
    <xf numFmtId="1" fontId="12" fillId="0" borderId="0" xfId="2660" applyNumberFormat="1" applyFont="1" applyAlignment="1"/>
    <xf numFmtId="1" fontId="13" fillId="0" borderId="0" xfId="2660" applyNumberFormat="1" applyFont="1" applyAlignment="1">
      <alignment horizontal="right" indent="1"/>
    </xf>
    <xf numFmtId="0" fontId="140" fillId="0" borderId="0" xfId="2699" applyFont="1"/>
    <xf numFmtId="0" fontId="140" fillId="0" borderId="0" xfId="2658" applyFont="1"/>
    <xf numFmtId="0" fontId="141" fillId="0" borderId="0" xfId="2699" applyFont="1"/>
    <xf numFmtId="168" fontId="19" fillId="0" borderId="0" xfId="2699" applyNumberFormat="1" applyFont="1"/>
    <xf numFmtId="1" fontId="19" fillId="0" borderId="0" xfId="2699" applyNumberFormat="1" applyFont="1"/>
    <xf numFmtId="0" fontId="19" fillId="0" borderId="0" xfId="2658" applyFont="1" applyAlignment="1">
      <alignment horizontal="left"/>
    </xf>
    <xf numFmtId="0" fontId="19" fillId="0" borderId="0" xfId="2699" applyFont="1"/>
    <xf numFmtId="0" fontId="101" fillId="0" borderId="0" xfId="2658" applyFont="1"/>
    <xf numFmtId="168" fontId="101" fillId="0" borderId="0" xfId="2699" applyNumberFormat="1" applyFont="1"/>
    <xf numFmtId="49" fontId="19" fillId="0" borderId="0" xfId="2658" applyNumberFormat="1" applyFont="1" applyAlignment="1">
      <alignment horizontal="left"/>
    </xf>
    <xf numFmtId="1" fontId="101" fillId="0" borderId="0" xfId="2699" applyNumberFormat="1" applyFont="1"/>
    <xf numFmtId="49" fontId="101" fillId="0" borderId="0" xfId="2658" applyNumberFormat="1" applyFont="1" applyAlignment="1">
      <alignment horizontal="left"/>
    </xf>
    <xf numFmtId="0" fontId="101" fillId="0" borderId="0" xfId="2699" applyFont="1"/>
    <xf numFmtId="49" fontId="101" fillId="0" borderId="0" xfId="2720" applyNumberFormat="1" applyFont="1" applyFill="1" applyBorder="1" applyAlignment="1"/>
    <xf numFmtId="0" fontId="132" fillId="0" borderId="0" xfId="2658" applyFont="1" applyAlignment="1">
      <alignment horizontal="center" wrapText="1"/>
    </xf>
    <xf numFmtId="0" fontId="19" fillId="0" borderId="0" xfId="2658" applyFont="1" applyAlignment="1">
      <alignment horizontal="center"/>
    </xf>
    <xf numFmtId="0" fontId="19" fillId="0" borderId="1" xfId="2699" applyFont="1" applyBorder="1"/>
    <xf numFmtId="0" fontId="19" fillId="0" borderId="1" xfId="2658" applyFont="1" applyBorder="1" applyAlignment="1">
      <alignment horizontal="center"/>
    </xf>
    <xf numFmtId="0" fontId="103" fillId="0" borderId="2" xfId="2699" applyFont="1" applyBorder="1" applyAlignment="1">
      <alignment horizontal="right"/>
    </xf>
    <xf numFmtId="0" fontId="19" fillId="0" borderId="2" xfId="2699" applyFont="1" applyBorder="1"/>
    <xf numFmtId="0" fontId="103" fillId="0" borderId="2" xfId="2699" applyFont="1" applyBorder="1"/>
    <xf numFmtId="0" fontId="19" fillId="0" borderId="0" xfId="2658" applyFont="1"/>
    <xf numFmtId="0" fontId="58" fillId="0" borderId="0" xfId="2699" applyFont="1"/>
    <xf numFmtId="1" fontId="116" fillId="0" borderId="0" xfId="2699" applyNumberFormat="1" applyFont="1"/>
    <xf numFmtId="0" fontId="102" fillId="0" borderId="0" xfId="2699" applyFont="1"/>
    <xf numFmtId="0" fontId="102" fillId="0" borderId="0" xfId="2659" applyFont="1"/>
    <xf numFmtId="168" fontId="102" fillId="0" borderId="0" xfId="2659" applyNumberFormat="1" applyFont="1"/>
    <xf numFmtId="1" fontId="19" fillId="0" borderId="0" xfId="2699" applyNumberFormat="1" applyFont="1" applyAlignment="1">
      <alignment horizontal="right"/>
    </xf>
    <xf numFmtId="1" fontId="19" fillId="0" borderId="0" xfId="2659" applyNumberFormat="1" applyFont="1" applyAlignment="1">
      <alignment horizontal="right"/>
    </xf>
    <xf numFmtId="1" fontId="101" fillId="0" borderId="0" xfId="2699" applyNumberFormat="1" applyFont="1" applyAlignment="1">
      <alignment horizontal="right"/>
    </xf>
    <xf numFmtId="1" fontId="19" fillId="0" borderId="2" xfId="2699" applyNumberFormat="1" applyFont="1" applyBorder="1" applyAlignment="1">
      <alignment horizontal="center" vertical="center"/>
    </xf>
    <xf numFmtId="1" fontId="19" fillId="0" borderId="2" xfId="2658" applyNumberFormat="1" applyFont="1" applyBorder="1" applyAlignment="1">
      <alignment horizontal="center" vertical="center"/>
    </xf>
    <xf numFmtId="168" fontId="19" fillId="0" borderId="2" xfId="2658" applyNumberFormat="1" applyFont="1" applyBorder="1" applyAlignment="1">
      <alignment horizontal="center" vertical="center"/>
    </xf>
    <xf numFmtId="0" fontId="19" fillId="0" borderId="0" xfId="2699" applyFont="1" applyAlignment="1">
      <alignment vertical="center"/>
    </xf>
    <xf numFmtId="0" fontId="19" fillId="0" borderId="1" xfId="2699" applyFont="1" applyBorder="1" applyAlignment="1">
      <alignment vertical="center"/>
    </xf>
    <xf numFmtId="0" fontId="102" fillId="0" borderId="2" xfId="2699" applyFont="1" applyBorder="1"/>
    <xf numFmtId="0" fontId="19" fillId="0" borderId="0" xfId="2658" applyFont="1" applyAlignment="1">
      <alignment vertical="center"/>
    </xf>
    <xf numFmtId="1" fontId="103" fillId="0" borderId="0" xfId="2699" applyNumberFormat="1" applyFont="1" applyAlignment="1">
      <alignment horizontal="center"/>
    </xf>
    <xf numFmtId="0" fontId="9" fillId="0" borderId="0" xfId="2699" applyFont="1"/>
    <xf numFmtId="1" fontId="142" fillId="0" borderId="0" xfId="2699" applyNumberFormat="1" applyFont="1"/>
    <xf numFmtId="0" fontId="143" fillId="0" borderId="0" xfId="2699" applyFont="1"/>
    <xf numFmtId="0" fontId="144" fillId="0" borderId="0" xfId="2721" applyFont="1"/>
    <xf numFmtId="1" fontId="144" fillId="0" borderId="0" xfId="2721" applyNumberFormat="1" applyFont="1"/>
    <xf numFmtId="168" fontId="107" fillId="0" borderId="0" xfId="2721" applyNumberFormat="1" applyFont="1"/>
    <xf numFmtId="1" fontId="107" fillId="0" borderId="0" xfId="2721" applyNumberFormat="1" applyFont="1"/>
    <xf numFmtId="0" fontId="107" fillId="0" borderId="0" xfId="2721" applyFont="1"/>
    <xf numFmtId="168" fontId="108" fillId="0" borderId="0" xfId="2721" applyNumberFormat="1" applyFont="1"/>
    <xf numFmtId="1" fontId="108" fillId="0" borderId="0" xfId="2721" applyNumberFormat="1" applyFont="1"/>
    <xf numFmtId="1" fontId="146" fillId="0" borderId="0" xfId="2699" applyNumberFormat="1" applyFont="1" applyAlignment="1">
      <alignment horizontal="center"/>
    </xf>
    <xf numFmtId="0" fontId="147" fillId="0" borderId="0" xfId="2721" applyFont="1"/>
    <xf numFmtId="1" fontId="148" fillId="0" borderId="0" xfId="2699" applyNumberFormat="1" applyFont="1"/>
    <xf numFmtId="0" fontId="19" fillId="0" borderId="0" xfId="2649" applyFont="1" applyAlignment="1">
      <alignment horizontal="left" indent="1"/>
    </xf>
    <xf numFmtId="0" fontId="19" fillId="0" borderId="0" xfId="2640" applyFont="1"/>
    <xf numFmtId="168" fontId="19" fillId="0" borderId="0" xfId="2648" applyNumberFormat="1" applyFont="1" applyAlignment="1">
      <alignment horizontal="right" indent="2"/>
    </xf>
    <xf numFmtId="1" fontId="19" fillId="0" borderId="0" xfId="2648" applyNumberFormat="1" applyFont="1" applyAlignment="1">
      <alignment horizontal="right" indent="1"/>
    </xf>
    <xf numFmtId="168" fontId="19" fillId="0" borderId="0" xfId="2648" applyNumberFormat="1" applyFont="1"/>
    <xf numFmtId="0" fontId="101" fillId="0" borderId="0" xfId="2648" applyFont="1"/>
    <xf numFmtId="0" fontId="101" fillId="0" borderId="0" xfId="2649" applyFont="1"/>
    <xf numFmtId="0" fontId="19" fillId="0" borderId="0" xfId="2644" applyFont="1" applyAlignment="1">
      <alignment horizontal="center" vertical="center" wrapText="1"/>
    </xf>
    <xf numFmtId="0" fontId="19" fillId="0" borderId="0" xfId="2641" applyFont="1" applyAlignment="1">
      <alignment horizontal="center" vertical="center"/>
    </xf>
    <xf numFmtId="0" fontId="103" fillId="0" borderId="2" xfId="2648" applyFont="1" applyBorder="1" applyAlignment="1">
      <alignment horizontal="right"/>
    </xf>
    <xf numFmtId="0" fontId="9" fillId="0" borderId="0" xfId="2648" applyFont="1"/>
    <xf numFmtId="2" fontId="13" fillId="0" borderId="0" xfId="2664" applyNumberFormat="1" applyFont="1" applyBorder="1" applyAlignment="1">
      <alignment horizontal="right" indent="2"/>
    </xf>
    <xf numFmtId="0" fontId="7" fillId="0" borderId="0" xfId="2653" applyFont="1" applyAlignment="1">
      <alignment horizontal="left"/>
    </xf>
    <xf numFmtId="0" fontId="15" fillId="0" borderId="2" xfId="2648" applyFont="1" applyBorder="1" applyAlignment="1">
      <alignment horizontal="right"/>
    </xf>
    <xf numFmtId="0" fontId="19" fillId="0" borderId="1" xfId="2648" applyFont="1" applyBorder="1" applyAlignment="1">
      <alignment horizontal="center" vertical="center" wrapText="1"/>
    </xf>
    <xf numFmtId="0" fontId="19" fillId="0" borderId="0" xfId="2648" applyFont="1" applyAlignment="1">
      <alignment horizontal="center" vertical="center" wrapText="1"/>
    </xf>
    <xf numFmtId="0" fontId="13" fillId="0" borderId="0" xfId="2649" applyFont="1" applyAlignment="1">
      <alignment horizontal="left"/>
    </xf>
    <xf numFmtId="0" fontId="13" fillId="0" borderId="0" xfId="2649" applyFont="1"/>
    <xf numFmtId="168" fontId="13" fillId="0" borderId="0" xfId="2650" applyNumberFormat="1" applyFont="1" applyAlignment="1">
      <alignment horizontal="right" indent="1"/>
    </xf>
    <xf numFmtId="0" fontId="6" fillId="0" borderId="0" xfId="2649" applyFont="1"/>
    <xf numFmtId="168" fontId="6" fillId="0" borderId="0" xfId="2650" applyNumberFormat="1" applyAlignment="1">
      <alignment horizontal="right" indent="1"/>
    </xf>
    <xf numFmtId="168" fontId="113" fillId="0" borderId="0" xfId="2650" applyNumberFormat="1" applyFont="1" applyAlignment="1">
      <alignment horizontal="right" indent="1"/>
    </xf>
    <xf numFmtId="0" fontId="6" fillId="0" borderId="0" xfId="2649" applyFont="1" applyAlignment="1">
      <alignment horizontal="left" wrapText="1"/>
    </xf>
    <xf numFmtId="0" fontId="6" fillId="0" borderId="0" xfId="2649" applyFont="1" applyAlignment="1">
      <alignment wrapText="1"/>
    </xf>
    <xf numFmtId="0" fontId="15" fillId="0" borderId="0" xfId="2649" applyFont="1" applyAlignment="1">
      <alignment horizontal="left"/>
    </xf>
    <xf numFmtId="1" fontId="15" fillId="0" borderId="0" xfId="2650" applyNumberFormat="1" applyFont="1" applyAlignment="1">
      <alignment horizontal="right"/>
    </xf>
    <xf numFmtId="1" fontId="115" fillId="0" borderId="0" xfId="2650" applyNumberFormat="1" applyFont="1" applyAlignment="1">
      <alignment horizontal="right"/>
    </xf>
    <xf numFmtId="168" fontId="115" fillId="0" borderId="0" xfId="2650" applyNumberFormat="1" applyFont="1" applyAlignment="1">
      <alignment horizontal="right" indent="1"/>
    </xf>
    <xf numFmtId="0" fontId="6" fillId="0" borderId="0" xfId="2651" applyFont="1" applyAlignment="1">
      <alignment horizontal="left" indent="1"/>
    </xf>
    <xf numFmtId="168" fontId="6" fillId="0" borderId="0" xfId="2650" applyNumberFormat="1" applyAlignment="1">
      <alignment horizontal="right"/>
    </xf>
    <xf numFmtId="1" fontId="6" fillId="0" borderId="0" xfId="2650" applyNumberFormat="1" applyAlignment="1">
      <alignment horizontal="right"/>
    </xf>
    <xf numFmtId="0" fontId="15" fillId="0" borderId="0" xfId="2649" applyFont="1"/>
    <xf numFmtId="168" fontId="6" fillId="0" borderId="0" xfId="2648" applyNumberFormat="1" applyFont="1" applyAlignment="1">
      <alignment horizontal="right"/>
    </xf>
    <xf numFmtId="0" fontId="6" fillId="0" borderId="0" xfId="2640" applyFont="1"/>
    <xf numFmtId="0" fontId="6" fillId="0" borderId="0" xfId="2640" applyFont="1" applyAlignment="1">
      <alignment horizontal="left" indent="1"/>
    </xf>
    <xf numFmtId="1" fontId="6" fillId="0" borderId="0" xfId="2648" applyNumberFormat="1" applyFont="1" applyAlignment="1">
      <alignment horizontal="right"/>
    </xf>
    <xf numFmtId="0" fontId="19" fillId="0" borderId="2" xfId="2648" applyFont="1" applyBorder="1" applyAlignment="1">
      <alignment horizontal="center" vertical="center" wrapText="1"/>
    </xf>
    <xf numFmtId="168" fontId="13" fillId="0" borderId="0" xfId="2650" applyNumberFormat="1" applyFont="1" applyAlignment="1">
      <alignment horizontal="right" indent="2"/>
    </xf>
    <xf numFmtId="168" fontId="115" fillId="0" borderId="0" xfId="2650" applyNumberFormat="1" applyFont="1" applyAlignment="1">
      <alignment horizontal="right" indent="2"/>
    </xf>
    <xf numFmtId="0" fontId="16" fillId="0" borderId="0" xfId="2649" applyFont="1"/>
    <xf numFmtId="168" fontId="113" fillId="0" borderId="0" xfId="2650" applyNumberFormat="1" applyFont="1" applyAlignment="1">
      <alignment horizontal="right" indent="2"/>
    </xf>
    <xf numFmtId="168" fontId="6" fillId="0" borderId="0" xfId="2650" applyNumberFormat="1" applyAlignment="1">
      <alignment horizontal="right" indent="2"/>
    </xf>
    <xf numFmtId="0" fontId="6" fillId="0" borderId="0" xfId="2481" applyFont="1" applyAlignment="1">
      <alignment horizontal="left" indent="1"/>
    </xf>
    <xf numFmtId="0" fontId="6" fillId="0" borderId="0" xfId="2640" applyFont="1" applyFill="1" applyAlignment="1">
      <alignment horizontal="left" indent="1"/>
    </xf>
    <xf numFmtId="168" fontId="6" fillId="0" borderId="0" xfId="2648" applyNumberFormat="1" applyFont="1" applyFill="1" applyAlignment="1">
      <alignment horizontal="right" indent="2"/>
    </xf>
    <xf numFmtId="0" fontId="7" fillId="0" borderId="0" xfId="2645" applyFont="1" applyFill="1" applyAlignment="1">
      <alignment horizontal="left"/>
    </xf>
    <xf numFmtId="0" fontId="8" fillId="0" borderId="0" xfId="2645" applyFont="1" applyFill="1" applyAlignment="1">
      <alignment horizontal="left"/>
    </xf>
    <xf numFmtId="0" fontId="8" fillId="0" borderId="0" xfId="2645" applyFont="1" applyFill="1" applyAlignment="1">
      <alignment horizontal="center"/>
    </xf>
    <xf numFmtId="0" fontId="8" fillId="0" borderId="0" xfId="2645" applyFont="1" applyFill="1"/>
    <xf numFmtId="0" fontId="23" fillId="0" borderId="0" xfId="2645" applyFont="1" applyFill="1"/>
    <xf numFmtId="0" fontId="23" fillId="0" borderId="0" xfId="2645" applyFont="1" applyFill="1" applyAlignment="1">
      <alignment horizontal="center"/>
    </xf>
    <xf numFmtId="0" fontId="15" fillId="0" borderId="0" xfId="2645" applyFont="1" applyFill="1" applyAlignment="1">
      <alignment horizontal="right"/>
    </xf>
    <xf numFmtId="0" fontId="23" fillId="0" borderId="1" xfId="2645" applyFont="1" applyFill="1" applyBorder="1"/>
    <xf numFmtId="0" fontId="23" fillId="0" borderId="1" xfId="2645" applyFont="1" applyFill="1" applyBorder="1" applyAlignment="1">
      <alignment vertical="center"/>
    </xf>
    <xf numFmtId="0" fontId="23" fillId="0" borderId="0" xfId="2645" applyFont="1" applyFill="1" applyAlignment="1">
      <alignment vertical="center"/>
    </xf>
    <xf numFmtId="0" fontId="13" fillId="0" borderId="0" xfId="2645" applyFont="1" applyFill="1"/>
    <xf numFmtId="0" fontId="6" fillId="0" borderId="0" xfId="2602" applyFill="1"/>
    <xf numFmtId="1" fontId="13" fillId="0" borderId="0" xfId="2645" applyNumberFormat="1" applyFont="1" applyFill="1" applyAlignment="1">
      <alignment horizontal="right" indent="2"/>
    </xf>
    <xf numFmtId="168" fontId="13" fillId="0" borderId="0" xfId="2645" applyNumberFormat="1" applyFont="1" applyFill="1" applyAlignment="1">
      <alignment horizontal="right" indent="2"/>
    </xf>
    <xf numFmtId="1" fontId="6" fillId="0" borderId="0" xfId="2645" applyNumberFormat="1" applyFont="1" applyFill="1" applyAlignment="1">
      <alignment horizontal="right" indent="2"/>
    </xf>
    <xf numFmtId="0" fontId="5" fillId="0" borderId="0" xfId="2706" applyFill="1" applyAlignment="1">
      <alignment horizontal="right" indent="2"/>
    </xf>
    <xf numFmtId="168" fontId="6" fillId="0" borderId="0" xfId="2645" applyNumberFormat="1" applyFont="1" applyFill="1" applyAlignment="1">
      <alignment horizontal="right" indent="2"/>
    </xf>
    <xf numFmtId="0" fontId="6" fillId="0" borderId="0" xfId="2708" applyNumberFormat="1" applyFont="1" applyFill="1" applyBorder="1" applyAlignment="1">
      <alignment horizontal="right" indent="2"/>
    </xf>
    <xf numFmtId="168" fontId="15" fillId="0" borderId="0" xfId="2708" applyNumberFormat="1" applyFont="1" applyFill="1" applyBorder="1" applyAlignment="1">
      <alignment horizontal="right" indent="2"/>
    </xf>
    <xf numFmtId="0" fontId="6" fillId="0" borderId="0" xfId="2646" applyFill="1"/>
    <xf numFmtId="0" fontId="5" fillId="0" borderId="0" xfId="2706" applyFill="1"/>
    <xf numFmtId="1" fontId="6" fillId="0" borderId="0" xfId="2645" applyNumberFormat="1" applyFont="1" applyFill="1" applyAlignment="1">
      <alignment horizontal="right" indent="3"/>
    </xf>
    <xf numFmtId="168" fontId="6" fillId="0" borderId="0" xfId="2645" applyNumberFormat="1" applyFont="1" applyFill="1" applyAlignment="1">
      <alignment horizontal="right" indent="3"/>
    </xf>
    <xf numFmtId="0" fontId="5" fillId="0" borderId="0" xfId="2706" applyFill="1" applyAlignment="1">
      <alignment horizontal="center"/>
    </xf>
    <xf numFmtId="0" fontId="25" fillId="0" borderId="0" xfId="2675" applyFill="1"/>
    <xf numFmtId="0" fontId="25" fillId="0" borderId="0" xfId="2675" applyFill="1" applyAlignment="1">
      <alignment horizontal="center"/>
    </xf>
    <xf numFmtId="168" fontId="13" fillId="0" borderId="0" xfId="2714" applyNumberFormat="1" applyFont="1" applyBorder="1" applyAlignment="1">
      <alignment horizontal="right" wrapText="1" indent="2"/>
    </xf>
    <xf numFmtId="168" fontId="13" fillId="0" borderId="0" xfId="2714" applyNumberFormat="1" applyFont="1" applyBorder="1" applyAlignment="1">
      <alignment horizontal="right" wrapText="1" indent="1"/>
    </xf>
    <xf numFmtId="168" fontId="6" fillId="0" borderId="0" xfId="2714" applyNumberFormat="1" applyFont="1" applyBorder="1" applyAlignment="1">
      <alignment horizontal="right" wrapText="1" indent="2"/>
    </xf>
    <xf numFmtId="168" fontId="6" fillId="0" borderId="0" xfId="2714" applyNumberFormat="1" applyFont="1" applyBorder="1" applyAlignment="1">
      <alignment horizontal="right" wrapText="1" indent="1"/>
    </xf>
    <xf numFmtId="0" fontId="13" fillId="0" borderId="0" xfId="2642" applyFont="1" applyFill="1" applyBorder="1" applyAlignment="1">
      <alignment horizontal="center" vertical="center" wrapText="1"/>
      <protection locked="0"/>
    </xf>
    <xf numFmtId="0" fontId="13" fillId="0" borderId="1" xfId="2642" applyFont="1" applyFill="1" applyBorder="1" applyAlignment="1">
      <alignment horizontal="center" vertical="center" wrapText="1"/>
      <protection locked="0"/>
    </xf>
    <xf numFmtId="0" fontId="6" fillId="0" borderId="0" xfId="2643" applyFont="1"/>
    <xf numFmtId="0" fontId="6" fillId="0" borderId="0" xfId="2643" applyFont="1" applyFill="1"/>
    <xf numFmtId="0" fontId="13" fillId="0" borderId="0" xfId="2643" applyNumberFormat="1" applyFont="1" applyFill="1" applyAlignment="1">
      <alignment horizontal="left"/>
    </xf>
    <xf numFmtId="0" fontId="13" fillId="0" borderId="0" xfId="2643" applyNumberFormat="1" applyFont="1" applyAlignment="1">
      <alignment horizontal="left" wrapText="1"/>
    </xf>
    <xf numFmtId="0" fontId="7" fillId="0" borderId="0" xfId="2643" applyNumberFormat="1" applyFont="1" applyAlignment="1">
      <alignment horizontal="left"/>
    </xf>
    <xf numFmtId="0" fontId="13" fillId="0" borderId="0" xfId="2643" applyNumberFormat="1" applyFont="1" applyAlignment="1">
      <alignment wrapText="1"/>
    </xf>
    <xf numFmtId="0" fontId="7" fillId="0" borderId="0" xfId="2643" applyNumberFormat="1" applyFont="1" applyAlignment="1"/>
    <xf numFmtId="0" fontId="26" fillId="0" borderId="0" xfId="2719" applyFont="1" applyBorder="1"/>
    <xf numFmtId="0" fontId="6" fillId="0" borderId="0" xfId="2642" applyFont="1" applyFill="1" applyBorder="1" applyAlignment="1">
      <alignment horizontal="center" vertical="center" wrapText="1"/>
      <protection locked="0"/>
    </xf>
    <xf numFmtId="168" fontId="26" fillId="0" borderId="0" xfId="2717" applyNumberFormat="1" applyFont="1" applyBorder="1" applyAlignment="1">
      <alignment horizontal="right" indent="4"/>
    </xf>
    <xf numFmtId="0" fontId="149" fillId="0" borderId="0" xfId="2723" applyFont="1" applyBorder="1" applyAlignment="1">
      <alignment horizontal="center" vertical="center" wrapText="1"/>
    </xf>
    <xf numFmtId="0" fontId="149" fillId="0" borderId="1" xfId="2723" applyFont="1" applyBorder="1" applyAlignment="1">
      <alignment horizontal="center" vertical="center" wrapText="1"/>
    </xf>
    <xf numFmtId="0" fontId="13" fillId="0" borderId="0" xfId="2681" applyFont="1" applyFill="1" applyBorder="1" applyAlignment="1"/>
    <xf numFmtId="0" fontId="4" fillId="0" borderId="0" xfId="2703" applyFont="1"/>
    <xf numFmtId="0" fontId="4" fillId="0" borderId="1" xfId="2703" applyFont="1" applyBorder="1"/>
    <xf numFmtId="0" fontId="4" fillId="0" borderId="0" xfId="2703" applyFont="1" applyBorder="1"/>
    <xf numFmtId="0" fontId="4" fillId="0" borderId="0" xfId="2703" applyFont="1" applyAlignment="1"/>
    <xf numFmtId="0" fontId="103" fillId="0" borderId="2" xfId="2714" applyFont="1" applyBorder="1" applyAlignment="1">
      <alignment horizontal="right"/>
    </xf>
    <xf numFmtId="0" fontId="6" fillId="0" borderId="1" xfId="2714" applyFont="1" applyBorder="1" applyAlignment="1">
      <alignment horizontal="center" vertical="center" wrapText="1"/>
    </xf>
    <xf numFmtId="0" fontId="6" fillId="0" borderId="0" xfId="2714" applyFont="1" applyBorder="1" applyAlignment="1">
      <alignment horizontal="center" vertical="center" wrapText="1"/>
    </xf>
    <xf numFmtId="0" fontId="6" fillId="0" borderId="2" xfId="2714" applyFont="1" applyBorder="1" applyAlignment="1">
      <alignment horizontal="center" vertical="center" wrapText="1"/>
    </xf>
    <xf numFmtId="0" fontId="113" fillId="0" borderId="0" xfId="2631" applyNumberFormat="1" applyFont="1" applyFill="1" applyBorder="1" applyAlignment="1">
      <alignment horizontal="left" wrapText="1" indent="1"/>
    </xf>
    <xf numFmtId="0" fontId="3" fillId="0" borderId="0" xfId="2719" applyFont="1"/>
    <xf numFmtId="168" fontId="3" fillId="0" borderId="0" xfId="2717" applyNumberFormat="1" applyFont="1" applyBorder="1" applyAlignment="1">
      <alignment horizontal="right" indent="4"/>
    </xf>
    <xf numFmtId="0" fontId="3" fillId="0" borderId="0" xfId="2719" applyFont="1" applyBorder="1" applyAlignment="1">
      <alignment horizontal="left" indent="2"/>
    </xf>
    <xf numFmtId="206" fontId="3" fillId="0" borderId="0" xfId="2719" applyNumberFormat="1" applyFont="1" applyFill="1" applyBorder="1" applyAlignment="1" applyProtection="1">
      <alignment horizontal="right" indent="4"/>
      <protection locked="0"/>
    </xf>
    <xf numFmtId="0" fontId="3" fillId="0" borderId="0" xfId="2719" applyFont="1" applyBorder="1" applyAlignment="1">
      <alignment horizontal="left" indent="1"/>
    </xf>
    <xf numFmtId="0" fontId="3" fillId="0" borderId="0" xfId="2675" applyFont="1"/>
    <xf numFmtId="0" fontId="136" fillId="0" borderId="0" xfId="2631" applyNumberFormat="1" applyFont="1" applyFill="1" applyBorder="1" applyAlignment="1">
      <alignment horizontal="left" wrapText="1"/>
    </xf>
    <xf numFmtId="0" fontId="12" fillId="0" borderId="0" xfId="2630" applyNumberFormat="1" applyFont="1" applyBorder="1" applyAlignment="1">
      <alignment horizontal="left"/>
    </xf>
    <xf numFmtId="0" fontId="12" fillId="0" borderId="0" xfId="2632" applyNumberFormat="1" applyFont="1" applyBorder="1" applyAlignment="1">
      <alignment horizontal="center"/>
    </xf>
    <xf numFmtId="168" fontId="12" fillId="0" borderId="0" xfId="2715" applyNumberFormat="1" applyFont="1" applyFill="1" applyBorder="1" applyAlignment="1">
      <alignment horizontal="right" wrapText="1" indent="1"/>
    </xf>
    <xf numFmtId="168" fontId="12" fillId="0" borderId="0" xfId="2715" applyNumberFormat="1" applyFont="1" applyFill="1" applyBorder="1" applyAlignment="1" applyProtection="1">
      <alignment horizontal="right" wrapText="1" indent="2"/>
    </xf>
    <xf numFmtId="168" fontId="12" fillId="0" borderId="0" xfId="2715" applyNumberFormat="1" applyFont="1" applyFill="1" applyBorder="1" applyAlignment="1">
      <alignment horizontal="right" wrapText="1" indent="2"/>
    </xf>
    <xf numFmtId="0" fontId="12" fillId="0" borderId="0" xfId="2630" applyNumberFormat="1" applyFont="1" applyBorder="1" applyAlignment="1"/>
    <xf numFmtId="0" fontId="12" fillId="0" borderId="0" xfId="2630" applyNumberFormat="1" applyFont="1" applyBorder="1" applyAlignment="1">
      <alignment horizontal="left" vertical="center" wrapText="1"/>
    </xf>
    <xf numFmtId="0" fontId="12" fillId="0" borderId="0" xfId="2632" applyNumberFormat="1" applyFont="1" applyBorder="1" applyAlignment="1">
      <alignment horizontal="center" vertical="center"/>
    </xf>
    <xf numFmtId="168" fontId="12" fillId="0" borderId="0" xfId="2715" applyNumberFormat="1" applyFont="1" applyFill="1" applyBorder="1" applyAlignment="1">
      <alignment horizontal="right" vertical="center" wrapText="1" indent="1"/>
    </xf>
    <xf numFmtId="168" fontId="12" fillId="0" borderId="0" xfId="2715" applyNumberFormat="1" applyFont="1" applyFill="1" applyBorder="1" applyAlignment="1" applyProtection="1">
      <alignment horizontal="right" vertical="center" wrapText="1" indent="2"/>
    </xf>
    <xf numFmtId="168" fontId="12" fillId="0" borderId="0" xfId="2715" applyNumberFormat="1" applyFont="1" applyFill="1" applyBorder="1" applyAlignment="1">
      <alignment horizontal="right" vertical="center" wrapText="1" indent="2"/>
    </xf>
    <xf numFmtId="0" fontId="153" fillId="0" borderId="0" xfId="2630" applyNumberFormat="1" applyFont="1" applyBorder="1" applyAlignment="1">
      <alignment horizontal="left" wrapText="1"/>
    </xf>
    <xf numFmtId="0" fontId="12" fillId="0" borderId="0" xfId="2630" applyNumberFormat="1" applyFont="1" applyBorder="1" applyAlignment="1">
      <alignment horizontal="left" vertical="center"/>
    </xf>
    <xf numFmtId="0" fontId="12" fillId="0" borderId="0" xfId="2632" applyNumberFormat="1" applyFont="1" applyBorder="1" applyAlignment="1">
      <alignment horizontal="center" vertical="center" wrapText="1"/>
    </xf>
    <xf numFmtId="168" fontId="12" fillId="0" borderId="0" xfId="2716" applyNumberFormat="1" applyFont="1" applyFill="1" applyBorder="1" applyAlignment="1">
      <alignment horizontal="right" vertical="center" wrapText="1" indent="1"/>
    </xf>
    <xf numFmtId="0" fontId="153" fillId="0" borderId="0" xfId="2631" applyNumberFormat="1" applyFont="1" applyFill="1" applyBorder="1" applyAlignment="1">
      <alignment horizontal="left" wrapText="1" indent="1"/>
    </xf>
    <xf numFmtId="168" fontId="154" fillId="0" borderId="0" xfId="0" applyNumberFormat="1" applyFont="1" applyAlignment="1">
      <alignment horizontal="right" wrapText="1"/>
    </xf>
    <xf numFmtId="168" fontId="154" fillId="0" borderId="0" xfId="2307" applyNumberFormat="1" applyFont="1" applyAlignment="1">
      <alignment horizontal="right" wrapText="1" indent="1"/>
    </xf>
    <xf numFmtId="168" fontId="154" fillId="0" borderId="0" xfId="0" applyNumberFormat="1" applyFont="1" applyAlignment="1">
      <alignment horizontal="right" vertical="center" wrapText="1"/>
    </xf>
    <xf numFmtId="168" fontId="154" fillId="0" borderId="0" xfId="2307" applyNumberFormat="1" applyFont="1" applyAlignment="1">
      <alignment horizontal="right" vertical="center" wrapText="1" indent="1"/>
    </xf>
    <xf numFmtId="0" fontId="22" fillId="0" borderId="0" xfId="2632" applyFont="1" applyFill="1" applyBorder="1" applyAlignment="1">
      <alignment horizontal="left"/>
    </xf>
    <xf numFmtId="168" fontId="155" fillId="0" borderId="0" xfId="2717" applyNumberFormat="1" applyFont="1" applyBorder="1" applyAlignment="1">
      <alignment horizontal="right" indent="3"/>
    </xf>
    <xf numFmtId="168" fontId="154" fillId="0" borderId="0" xfId="2717" applyNumberFormat="1" applyFont="1" applyBorder="1" applyAlignment="1">
      <alignment horizontal="right" indent="3"/>
    </xf>
    <xf numFmtId="0" fontId="22" fillId="0" borderId="0" xfId="2630" applyNumberFormat="1" applyFont="1" applyFill="1" applyBorder="1" applyAlignment="1">
      <alignment horizontal="left" wrapText="1"/>
    </xf>
    <xf numFmtId="168" fontId="154" fillId="0" borderId="0" xfId="2717" applyNumberFormat="1" applyFont="1" applyBorder="1" applyAlignment="1">
      <alignment horizontal="right" vertical="center" indent="3"/>
    </xf>
    <xf numFmtId="0" fontId="156" fillId="0" borderId="0" xfId="2631" applyNumberFormat="1" applyFont="1" applyFill="1" applyBorder="1" applyAlignment="1">
      <alignment horizontal="left" wrapText="1"/>
    </xf>
    <xf numFmtId="0" fontId="12" fillId="0" borderId="1" xfId="2642" applyFont="1" applyFill="1" applyBorder="1" applyAlignment="1">
      <alignment horizontal="center" vertical="center" wrapText="1"/>
      <protection locked="0"/>
    </xf>
    <xf numFmtId="14" fontId="12" fillId="0" borderId="0" xfId="2642" applyNumberFormat="1" applyFont="1" applyFill="1" applyBorder="1" applyAlignment="1">
      <alignment horizontal="center" vertical="center" wrapText="1"/>
      <protection locked="0"/>
    </xf>
    <xf numFmtId="0" fontId="12" fillId="0" borderId="2" xfId="2642" applyFont="1" applyFill="1" applyBorder="1" applyAlignment="1">
      <alignment horizontal="center" vertical="center" wrapText="1"/>
      <protection locked="0"/>
    </xf>
    <xf numFmtId="201" fontId="111" fillId="0" borderId="0" xfId="2708" applyNumberFormat="1" applyFont="1" applyFill="1" applyBorder="1" applyAlignment="1">
      <alignment horizontal="center"/>
    </xf>
    <xf numFmtId="201" fontId="15" fillId="0" borderId="0" xfId="2708" applyNumberFormat="1" applyFont="1" applyFill="1" applyBorder="1" applyAlignment="1">
      <alignment horizontal="right" indent="2"/>
    </xf>
    <xf numFmtId="0" fontId="19" fillId="0" borderId="1" xfId="2660" applyFont="1" applyBorder="1" applyAlignment="1">
      <alignment horizontal="center" vertical="top" wrapText="1"/>
    </xf>
    <xf numFmtId="1" fontId="19" fillId="0" borderId="1" xfId="2702" applyNumberFormat="1" applyFont="1" applyBorder="1" applyAlignment="1">
      <alignment horizontal="center" vertical="top" wrapText="1"/>
    </xf>
    <xf numFmtId="0" fontId="19" fillId="0" borderId="1" xfId="2655" applyFont="1" applyBorder="1" applyAlignment="1">
      <alignment horizontal="center" vertical="top" wrapText="1"/>
    </xf>
    <xf numFmtId="168" fontId="6" fillId="0" borderId="0" xfId="2718" applyNumberFormat="1" applyFont="1" applyFill="1" applyBorder="1"/>
    <xf numFmtId="168" fontId="6" fillId="0" borderId="0" xfId="2718" applyNumberFormat="1" applyFont="1" applyFill="1" applyBorder="1" applyAlignment="1">
      <alignment horizontal="right" indent="1"/>
    </xf>
    <xf numFmtId="168" fontId="6" fillId="0" borderId="0" xfId="2718" applyNumberFormat="1" applyFont="1" applyBorder="1" applyAlignment="1">
      <alignment horizontal="right" indent="1"/>
    </xf>
    <xf numFmtId="0" fontId="12" fillId="0" borderId="0" xfId="2660" applyFont="1"/>
    <xf numFmtId="0" fontId="157" fillId="0" borderId="0" xfId="2660" applyFont="1"/>
    <xf numFmtId="0" fontId="22" fillId="0" borderId="0" xfId="2647" applyFont="1"/>
    <xf numFmtId="0" fontId="12" fillId="0" borderId="0" xfId="2647" applyFont="1" applyAlignment="1">
      <alignment horizontal="left" indent="1"/>
    </xf>
    <xf numFmtId="168" fontId="158" fillId="0" borderId="0" xfId="2705" applyNumberFormat="1" applyFont="1" applyBorder="1" applyAlignment="1">
      <alignment horizontal="right" wrapText="1" indent="1"/>
    </xf>
    <xf numFmtId="168" fontId="154" fillId="0" borderId="0" xfId="2703" applyNumberFormat="1" applyFont="1" applyAlignment="1">
      <alignment horizontal="right" indent="1"/>
    </xf>
    <xf numFmtId="0" fontId="6" fillId="0" borderId="0" xfId="2658" applyAlignment="1">
      <alignment horizontal="left"/>
    </xf>
    <xf numFmtId="0" fontId="6" fillId="0" borderId="0" xfId="2658" applyAlignment="1">
      <alignment horizontal="left" wrapText="1"/>
    </xf>
    <xf numFmtId="0" fontId="6" fillId="0" borderId="0" xfId="2659"/>
    <xf numFmtId="0" fontId="107" fillId="0" borderId="0" xfId="0" applyFont="1" applyAlignment="1">
      <alignment vertical="center" wrapText="1"/>
    </xf>
    <xf numFmtId="0" fontId="101" fillId="0" borderId="0" xfId="2699" applyFont="1" applyAlignment="1">
      <alignment horizontal="right"/>
    </xf>
    <xf numFmtId="0" fontId="19" fillId="0" borderId="0" xfId="2699" applyFont="1" applyAlignment="1">
      <alignment horizontal="right"/>
    </xf>
    <xf numFmtId="1" fontId="13" fillId="0" borderId="0" xfId="2650" applyNumberFormat="1" applyFont="1" applyAlignment="1"/>
    <xf numFmtId="1" fontId="15" fillId="0" borderId="0" xfId="2650" applyNumberFormat="1" applyFont="1" applyAlignment="1"/>
    <xf numFmtId="1" fontId="115" fillId="0" borderId="0" xfId="2650" applyNumberFormat="1" applyFont="1" applyAlignment="1"/>
    <xf numFmtId="1" fontId="6" fillId="0" borderId="0" xfId="2650" applyNumberFormat="1" applyAlignment="1"/>
    <xf numFmtId="1" fontId="113" fillId="0" borderId="0" xfId="2650" applyNumberFormat="1" applyFont="1" applyAlignment="1"/>
    <xf numFmtId="1" fontId="6" fillId="0" borderId="0" xfId="2648" applyNumberFormat="1" applyFont="1" applyAlignment="1"/>
    <xf numFmtId="168" fontId="6" fillId="0" borderId="0" xfId="2648" applyNumberFormat="1" applyFont="1" applyAlignment="1"/>
    <xf numFmtId="1" fontId="6" fillId="0" borderId="0" xfId="2648" applyNumberFormat="1" applyFont="1" applyFill="1" applyAlignment="1"/>
    <xf numFmtId="0" fontId="116" fillId="0" borderId="0" xfId="2634" applyFont="1"/>
    <xf numFmtId="0" fontId="13" fillId="0" borderId="0" xfId="2634" applyFont="1" applyAlignment="1">
      <alignment horizontal="center" vertical="center"/>
    </xf>
    <xf numFmtId="0" fontId="6" fillId="0" borderId="0" xfId="2" applyFont="1"/>
    <xf numFmtId="0" fontId="13" fillId="0" borderId="0" xfId="2634" applyFont="1"/>
    <xf numFmtId="168" fontId="6" fillId="0" borderId="0" xfId="2634" applyNumberFormat="1" applyAlignment="1">
      <alignment horizontal="right"/>
    </xf>
    <xf numFmtId="168" fontId="6" fillId="0" borderId="0" xfId="2634" applyNumberFormat="1"/>
    <xf numFmtId="168" fontId="6" fillId="0" borderId="0" xfId="4" applyNumberFormat="1" applyAlignment="1">
      <alignment horizontal="right"/>
    </xf>
    <xf numFmtId="168" fontId="6" fillId="0" borderId="0" xfId="4" applyNumberFormat="1"/>
    <xf numFmtId="168" fontId="12" fillId="0" borderId="0" xfId="4" applyNumberFormat="1" applyFont="1" applyAlignment="1">
      <alignment horizontal="left" indent="2"/>
    </xf>
    <xf numFmtId="0" fontId="7" fillId="0" borderId="0" xfId="1" applyFont="1"/>
    <xf numFmtId="0" fontId="8" fillId="0" borderId="0" xfId="1" applyFont="1"/>
    <xf numFmtId="0" fontId="8" fillId="0" borderId="0" xfId="2" applyFont="1"/>
    <xf numFmtId="0" fontId="6" fillId="0" borderId="2" xfId="2" applyFont="1" applyBorder="1"/>
    <xf numFmtId="0" fontId="6" fillId="0" borderId="0" xfId="1" applyAlignment="1">
      <alignment horizontal="center"/>
    </xf>
    <xf numFmtId="0" fontId="6" fillId="0" borderId="2" xfId="1" applyBorder="1" applyAlignment="1">
      <alignment horizontal="center"/>
    </xf>
    <xf numFmtId="0" fontId="15" fillId="0" borderId="0" xfId="1" applyFont="1" applyAlignment="1">
      <alignment horizontal="right"/>
    </xf>
    <xf numFmtId="0" fontId="6" fillId="0" borderId="0" xfId="1" applyAlignment="1">
      <alignment horizontal="left"/>
    </xf>
    <xf numFmtId="168" fontId="26" fillId="0" borderId="0" xfId="2675" applyNumberFormat="1" applyFont="1" applyAlignment="1">
      <alignment horizontal="right" indent="3"/>
    </xf>
    <xf numFmtId="0" fontId="13" fillId="0" borderId="0" xfId="1" applyFont="1" applyAlignment="1">
      <alignment horizontal="left"/>
    </xf>
    <xf numFmtId="168" fontId="13" fillId="0" borderId="0" xfId="4" applyNumberFormat="1" applyFont="1" applyAlignment="1">
      <alignment horizontal="right" indent="1"/>
    </xf>
    <xf numFmtId="168" fontId="26" fillId="0" borderId="0" xfId="2675" applyNumberFormat="1" applyFont="1" applyAlignment="1">
      <alignment horizontal="right" indent="1"/>
    </xf>
    <xf numFmtId="0" fontId="6" fillId="0" borderId="0" xfId="1" applyAlignment="1">
      <alignment horizontal="left" indent="2"/>
    </xf>
    <xf numFmtId="168" fontId="6" fillId="0" borderId="0" xfId="4" applyNumberFormat="1" applyAlignment="1">
      <alignment horizontal="right" indent="1"/>
    </xf>
    <xf numFmtId="168" fontId="3" fillId="0" borderId="0" xfId="2675" applyNumberFormat="1" applyFont="1" applyAlignment="1">
      <alignment horizontal="right" indent="1"/>
    </xf>
    <xf numFmtId="0" fontId="13" fillId="0" borderId="0" xfId="2" applyFont="1" applyAlignment="1">
      <alignment horizontal="left" indent="1"/>
    </xf>
    <xf numFmtId="168" fontId="6" fillId="0" borderId="0" xfId="1" applyNumberFormat="1" applyAlignment="1">
      <alignment horizontal="right" indent="1"/>
    </xf>
    <xf numFmtId="168" fontId="13" fillId="0" borderId="0" xfId="1" applyNumberFormat="1" applyFont="1" applyAlignment="1">
      <alignment horizontal="right" indent="1"/>
    </xf>
    <xf numFmtId="0" fontId="6" fillId="0" borderId="0" xfId="2711" applyFont="1" applyFill="1" applyBorder="1"/>
    <xf numFmtId="0" fontId="15" fillId="0" borderId="0" xfId="2729" applyFont="1" applyBorder="1" applyAlignment="1">
      <alignment horizontal="right"/>
    </xf>
    <xf numFmtId="0" fontId="5" fillId="0" borderId="0" xfId="2727"/>
    <xf numFmtId="0" fontId="6" fillId="0" borderId="1" xfId="2709" applyFont="1" applyFill="1" applyBorder="1" applyAlignment="1">
      <alignment horizontal="center" vertical="center"/>
    </xf>
    <xf numFmtId="0" fontId="3" fillId="0" borderId="0" xfId="2705" applyFont="1" applyBorder="1" applyAlignment="1">
      <alignment horizontal="center" vertical="center" wrapText="1"/>
    </xf>
    <xf numFmtId="0" fontId="6" fillId="0" borderId="2" xfId="2709" applyFont="1" applyFill="1" applyBorder="1" applyAlignment="1">
      <alignment horizontal="center" vertical="center" wrapText="1"/>
    </xf>
    <xf numFmtId="0" fontId="6" fillId="0" borderId="0" xfId="2709" applyFont="1" applyFill="1" applyBorder="1" applyAlignment="1">
      <alignment horizontal="left" indent="1"/>
    </xf>
    <xf numFmtId="168" fontId="6" fillId="0" borderId="0" xfId="2709" applyNumberFormat="1" applyFont="1" applyFill="1" applyBorder="1" applyAlignment="1"/>
    <xf numFmtId="168" fontId="13" fillId="0" borderId="0" xfId="2709" applyNumberFormat="1" applyFont="1" applyFill="1" applyBorder="1" applyAlignment="1">
      <alignment horizontal="right" indent="1"/>
    </xf>
    <xf numFmtId="168" fontId="6" fillId="0" borderId="0" xfId="2709" applyNumberFormat="1" applyFont="1" applyFill="1" applyBorder="1" applyAlignment="1">
      <alignment horizontal="right" indent="1"/>
    </xf>
    <xf numFmtId="0" fontId="5" fillId="0" borderId="0" xfId="2728"/>
    <xf numFmtId="0" fontId="7" fillId="0" borderId="0" xfId="2711" applyFont="1" applyFill="1" applyBorder="1" applyAlignment="1"/>
    <xf numFmtId="0" fontId="137" fillId="0" borderId="0" xfId="2712" applyFont="1"/>
    <xf numFmtId="0" fontId="15" fillId="0" borderId="2" xfId="2713" applyNumberFormat="1" applyFont="1" applyBorder="1" applyAlignment="1">
      <alignment horizontal="right"/>
    </xf>
    <xf numFmtId="0" fontId="113" fillId="0" borderId="1" xfId="2712" applyFont="1" applyBorder="1"/>
    <xf numFmtId="0" fontId="113" fillId="0" borderId="0" xfId="2712" applyFont="1" applyBorder="1"/>
    <xf numFmtId="0" fontId="136" fillId="0" borderId="0" xfId="2712" applyFont="1"/>
    <xf numFmtId="0" fontId="136" fillId="0" borderId="0" xfId="2712" applyFont="1" applyAlignment="1">
      <alignment horizontal="center"/>
    </xf>
    <xf numFmtId="0" fontId="113" fillId="0" borderId="0" xfId="2712" applyFont="1" applyBorder="1" applyAlignment="1">
      <alignment horizontal="left" indent="2"/>
    </xf>
    <xf numFmtId="2" fontId="113" fillId="0" borderId="0" xfId="2712" applyNumberFormat="1" applyFont="1" applyAlignment="1">
      <alignment horizontal="right" indent="1"/>
    </xf>
    <xf numFmtId="0" fontId="113" fillId="0" borderId="0" xfId="2712" applyFont="1" applyAlignment="1">
      <alignment horizontal="right" indent="1"/>
    </xf>
    <xf numFmtId="0" fontId="136" fillId="0" borderId="0" xfId="2712" applyFont="1" applyAlignment="1">
      <alignment horizontal="right" indent="1"/>
    </xf>
    <xf numFmtId="0" fontId="3" fillId="0" borderId="0" xfId="2703" applyFont="1"/>
    <xf numFmtId="2" fontId="3" fillId="0" borderId="0" xfId="2703" applyNumberFormat="1" applyFont="1" applyAlignment="1">
      <alignment horizontal="right" indent="1"/>
    </xf>
    <xf numFmtId="2" fontId="3" fillId="0" borderId="0" xfId="2703" applyNumberFormat="1" applyFont="1" applyAlignment="1">
      <alignment horizontal="right" indent="2"/>
    </xf>
    <xf numFmtId="0" fontId="7" fillId="0" borderId="0" xfId="2711" applyFont="1" applyFill="1" applyBorder="1"/>
    <xf numFmtId="0" fontId="17" fillId="0" borderId="2" xfId="2667" applyFont="1" applyFill="1" applyBorder="1" applyAlignment="1">
      <alignment vertical="center"/>
    </xf>
    <xf numFmtId="4" fontId="122" fillId="0" borderId="0" xfId="2667" applyNumberFormat="1" applyFont="1" applyFill="1"/>
    <xf numFmtId="0" fontId="6" fillId="0" borderId="0" xfId="2729" applyFont="1" applyBorder="1" applyAlignment="1">
      <alignment horizontal="right"/>
    </xf>
    <xf numFmtId="0" fontId="6" fillId="0" borderId="0" xfId="2729" applyNumberFormat="1" applyFont="1" applyBorder="1" applyAlignment="1">
      <alignment horizontal="center" vertical="center"/>
    </xf>
    <xf numFmtId="4" fontId="13" fillId="0" borderId="0" xfId="2667" applyNumberFormat="1" applyFont="1" applyFill="1" applyBorder="1" applyAlignment="1">
      <alignment horizontal="right" indent="1"/>
    </xf>
    <xf numFmtId="4" fontId="13" fillId="0" borderId="0" xfId="2667" applyNumberFormat="1" applyFont="1" applyFill="1" applyBorder="1" applyAlignment="1">
      <alignment horizontal="right" indent="2"/>
    </xf>
    <xf numFmtId="4" fontId="6" fillId="0" borderId="0" xfId="2667" applyNumberFormat="1" applyFont="1" applyFill="1" applyBorder="1" applyAlignment="1">
      <alignment horizontal="right" indent="1"/>
    </xf>
    <xf numFmtId="4" fontId="6" fillId="0" borderId="0" xfId="2667" applyNumberFormat="1" applyFont="1" applyFill="1" applyBorder="1" applyAlignment="1">
      <alignment horizontal="right" indent="2"/>
    </xf>
    <xf numFmtId="4" fontId="6" fillId="0" borderId="0" xfId="2667" applyNumberFormat="1" applyFont="1" applyBorder="1" applyAlignment="1">
      <alignment horizontal="right" indent="1"/>
    </xf>
    <xf numFmtId="4" fontId="6" fillId="0" borderId="0" xfId="2667" applyNumberFormat="1" applyFont="1" applyBorder="1"/>
    <xf numFmtId="4" fontId="122" fillId="0" borderId="0" xfId="2667" applyNumberFormat="1" applyFont="1"/>
    <xf numFmtId="2" fontId="13" fillId="0" borderId="0" xfId="2412" applyNumberFormat="1" applyFont="1" applyFill="1" applyBorder="1" applyAlignment="1">
      <alignment horizontal="right" indent="1"/>
    </xf>
    <xf numFmtId="2" fontId="13" fillId="0" borderId="0" xfId="2412" applyNumberFormat="1" applyFont="1" applyFill="1" applyAlignment="1">
      <alignment horizontal="right" indent="2"/>
    </xf>
    <xf numFmtId="2" fontId="6" fillId="0" borderId="0" xfId="2412" applyNumberFormat="1" applyFont="1" applyFill="1" applyBorder="1" applyAlignment="1">
      <alignment horizontal="right" indent="1"/>
    </xf>
    <xf numFmtId="2" fontId="6" fillId="0" borderId="0" xfId="2412" applyNumberFormat="1" applyFont="1" applyFill="1" applyAlignment="1">
      <alignment horizontal="right" indent="2"/>
    </xf>
    <xf numFmtId="2" fontId="6" fillId="0" borderId="0" xfId="2412" applyNumberFormat="1" applyFont="1" applyBorder="1" applyAlignment="1">
      <alignment horizontal="right" indent="2"/>
    </xf>
    <xf numFmtId="2" fontId="13" fillId="0" borderId="0" xfId="2662" applyNumberFormat="1" applyFont="1" applyFill="1" applyBorder="1" applyAlignment="1">
      <alignment horizontal="right" indent="1"/>
    </xf>
    <xf numFmtId="2" fontId="13" fillId="0" borderId="0" xfId="2662" applyNumberFormat="1" applyFont="1" applyFill="1" applyAlignment="1">
      <alignment horizontal="right" indent="2"/>
    </xf>
    <xf numFmtId="2" fontId="6" fillId="0" borderId="0" xfId="2662" applyNumberFormat="1" applyFont="1" applyFill="1" applyBorder="1" applyAlignment="1">
      <alignment horizontal="right" indent="1"/>
    </xf>
    <xf numFmtId="2" fontId="6" fillId="0" borderId="0" xfId="2662" applyNumberFormat="1" applyFont="1" applyFill="1" applyAlignment="1">
      <alignment horizontal="right" indent="2"/>
    </xf>
    <xf numFmtId="2" fontId="19" fillId="0" borderId="0" xfId="2662" applyNumberFormat="1" applyFont="1" applyBorder="1" applyAlignment="1">
      <alignment horizontal="right" indent="2"/>
    </xf>
    <xf numFmtId="0" fontId="7" fillId="0" borderId="0" xfId="2729" applyFont="1" applyBorder="1" applyAlignment="1">
      <alignment horizontal="left"/>
    </xf>
    <xf numFmtId="0" fontId="8" fillId="0" borderId="0" xfId="2729" applyFont="1" applyBorder="1"/>
    <xf numFmtId="0" fontId="6" fillId="0" borderId="0" xfId="2729" applyFont="1" applyBorder="1"/>
    <xf numFmtId="0" fontId="6" fillId="0" borderId="1" xfId="2729" applyFont="1" applyBorder="1"/>
    <xf numFmtId="0" fontId="13" fillId="0" borderId="0" xfId="2729" applyFont="1" applyBorder="1"/>
    <xf numFmtId="2" fontId="13" fillId="0" borderId="0" xfId="2668" applyNumberFormat="1" applyFont="1" applyFill="1" applyAlignment="1">
      <alignment horizontal="right" indent="2"/>
    </xf>
    <xf numFmtId="200" fontId="16" fillId="0" borderId="0" xfId="2729" applyNumberFormat="1" applyFont="1" applyBorder="1" applyAlignment="1">
      <alignment horizontal="left" indent="1"/>
    </xf>
    <xf numFmtId="2" fontId="6" fillId="0" borderId="0" xfId="2668" applyNumberFormat="1" applyFont="1" applyFill="1" applyAlignment="1">
      <alignment horizontal="right" indent="2"/>
    </xf>
    <xf numFmtId="200" fontId="6" fillId="0" borderId="0" xfId="2729" applyNumberFormat="1" applyFont="1" applyBorder="1" applyAlignment="1">
      <alignment horizontal="left" indent="2"/>
    </xf>
    <xf numFmtId="2" fontId="6" fillId="0" borderId="0" xfId="2662" applyNumberFormat="1" applyFont="1" applyBorder="1" applyAlignment="1">
      <alignment horizontal="right" indent="2"/>
    </xf>
    <xf numFmtId="200" fontId="6" fillId="0" borderId="0" xfId="2729" applyNumberFormat="1" applyFont="1" applyBorder="1" applyAlignment="1">
      <alignment horizontal="left" indent="1"/>
    </xf>
    <xf numFmtId="2" fontId="6" fillId="0" borderId="0" xfId="2662" applyNumberFormat="1" applyFont="1" applyBorder="1" applyAlignment="1">
      <alignment horizontal="center"/>
    </xf>
    <xf numFmtId="0" fontId="15" fillId="0" borderId="0" xfId="2729" applyNumberFormat="1" applyFont="1" applyBorder="1" applyAlignment="1">
      <alignment horizontal="left" indent="2"/>
    </xf>
    <xf numFmtId="2" fontId="15" fillId="0" borderId="0" xfId="2666" applyNumberFormat="1" applyFont="1" applyBorder="1" applyAlignment="1">
      <alignment horizontal="right" indent="1"/>
    </xf>
    <xf numFmtId="2" fontId="6" fillId="0" borderId="0" xfId="2666" applyNumberFormat="1" applyFont="1" applyBorder="1" applyAlignment="1">
      <alignment horizontal="right"/>
    </xf>
    <xf numFmtId="0" fontId="12" fillId="0" borderId="0" xfId="2729" applyFont="1" applyBorder="1"/>
    <xf numFmtId="2" fontId="19" fillId="0" borderId="0" xfId="2666" applyNumberFormat="1" applyFont="1" applyBorder="1" applyAlignment="1">
      <alignment horizontal="right"/>
    </xf>
    <xf numFmtId="0" fontId="22" fillId="0" borderId="0" xfId="2729" applyFont="1" applyBorder="1" applyAlignment="1">
      <alignment horizontal="left"/>
    </xf>
    <xf numFmtId="0" fontId="3" fillId="0" borderId="0" xfId="2635" applyFont="1" applyAlignment="1">
      <alignment horizontal="left" wrapText="1" indent="1"/>
    </xf>
    <xf numFmtId="0" fontId="6" fillId="0" borderId="0" xfId="2675" applyFont="1" applyAlignment="1">
      <alignment horizontal="left" wrapText="1" indent="1"/>
    </xf>
    <xf numFmtId="0" fontId="6" fillId="0" borderId="0" xfId="2675" applyFont="1" applyBorder="1" applyAlignment="1">
      <alignment horizontal="left" wrapText="1" indent="1"/>
    </xf>
    <xf numFmtId="168" fontId="3" fillId="0" borderId="0" xfId="2675" applyNumberFormat="1" applyFont="1" applyBorder="1" applyAlignment="1">
      <alignment horizontal="right"/>
    </xf>
    <xf numFmtId="168" fontId="3" fillId="0" borderId="0" xfId="2675" applyNumberFormat="1" applyFont="1" applyFill="1" applyBorder="1" applyAlignment="1">
      <alignment horizontal="right"/>
    </xf>
    <xf numFmtId="0" fontId="7" fillId="0" borderId="0" xfId="2667" applyNumberFormat="1" applyFont="1" applyFill="1" applyBorder="1" applyAlignment="1"/>
    <xf numFmtId="0" fontId="8" fillId="0" borderId="0" xfId="2648" applyFont="1"/>
    <xf numFmtId="0" fontId="159" fillId="0" borderId="0" xfId="2728" applyFont="1"/>
    <xf numFmtId="0" fontId="159" fillId="0" borderId="0" xfId="2727" applyFont="1"/>
    <xf numFmtId="0" fontId="8" fillId="0" borderId="0" xfId="2660" applyFont="1"/>
    <xf numFmtId="0" fontId="7" fillId="0" borderId="0" xfId="2660" applyFont="1" applyAlignment="1">
      <alignment horizontal="left"/>
    </xf>
    <xf numFmtId="0" fontId="8" fillId="0" borderId="0" xfId="2660" applyFont="1" applyAlignment="1">
      <alignment horizontal="left"/>
    </xf>
    <xf numFmtId="0" fontId="8" fillId="0" borderId="0" xfId="2667" applyFont="1" applyFill="1" applyBorder="1"/>
    <xf numFmtId="0" fontId="8" fillId="0" borderId="0" xfId="2711" applyFont="1" applyFill="1"/>
    <xf numFmtId="0" fontId="7" fillId="0" borderId="0" xfId="2667" applyFont="1" applyFill="1" applyBorder="1" applyAlignment="1">
      <alignment vertical="center"/>
    </xf>
    <xf numFmtId="0" fontId="7" fillId="0" borderId="0" xfId="2652" applyFont="1"/>
    <xf numFmtId="1" fontId="7" fillId="0" borderId="0" xfId="2699" applyNumberFormat="1" applyFont="1"/>
    <xf numFmtId="1" fontId="7" fillId="0" borderId="0" xfId="2699" applyNumberFormat="1" applyFont="1" applyAlignment="1">
      <alignment horizontal="center"/>
    </xf>
    <xf numFmtId="0" fontId="8" fillId="0" borderId="0" xfId="2699" applyFont="1"/>
    <xf numFmtId="0" fontId="8" fillId="0" borderId="0" xfId="2658" applyFont="1"/>
    <xf numFmtId="0" fontId="7" fillId="0" borderId="0" xfId="2643" applyNumberFormat="1" applyFont="1" applyAlignment="1">
      <alignment wrapText="1"/>
    </xf>
    <xf numFmtId="0" fontId="8" fillId="0" borderId="0" xfId="2642" applyFont="1" applyFill="1" applyBorder="1">
      <alignment vertical="top" wrapText="1"/>
      <protection locked="0"/>
    </xf>
    <xf numFmtId="0" fontId="7" fillId="0" borderId="0" xfId="2634" applyNumberFormat="1" applyFont="1" applyAlignment="1"/>
    <xf numFmtId="0" fontId="7" fillId="0" borderId="0" xfId="2634" applyFont="1" applyAlignment="1"/>
    <xf numFmtId="0" fontId="7" fillId="0" borderId="0" xfId="2634" applyFont="1"/>
    <xf numFmtId="0" fontId="6" fillId="0" borderId="0" xfId="2634" applyAlignment="1">
      <alignment wrapText="1"/>
    </xf>
    <xf numFmtId="0" fontId="6" fillId="0" borderId="0" xfId="2" applyFont="1" applyAlignment="1">
      <alignment wrapText="1"/>
    </xf>
    <xf numFmtId="0" fontId="4" fillId="0" borderId="0" xfId="2703" applyNumberFormat="1" applyFont="1" applyAlignment="1">
      <alignment horizontal="center"/>
    </xf>
    <xf numFmtId="0" fontId="158" fillId="0" borderId="0" xfId="2705" applyNumberFormat="1" applyFont="1" applyBorder="1" applyAlignment="1">
      <alignment horizontal="right" wrapText="1" indent="1"/>
    </xf>
    <xf numFmtId="0" fontId="154" fillId="0" borderId="0" xfId="2703" applyNumberFormat="1" applyFont="1" applyAlignment="1">
      <alignment horizontal="right" indent="1"/>
    </xf>
    <xf numFmtId="168" fontId="6" fillId="0" borderId="0" xfId="2657" applyNumberFormat="1" applyFont="1" applyFill="1" applyAlignment="1">
      <alignment horizontal="right" indent="1"/>
    </xf>
    <xf numFmtId="168" fontId="19" fillId="0" borderId="0" xfId="2660" applyNumberFormat="1" applyFont="1" applyFill="1"/>
    <xf numFmtId="168" fontId="19" fillId="0" borderId="0" xfId="2660" applyNumberFormat="1" applyFont="1" applyFill="1" applyAlignment="1">
      <alignment horizontal="right" indent="2"/>
    </xf>
    <xf numFmtId="0" fontId="122" fillId="0" borderId="0" xfId="2660" applyFont="1" applyFill="1"/>
    <xf numFmtId="0" fontId="121" fillId="0" borderId="0" xfId="2660" applyFont="1" applyFill="1"/>
    <xf numFmtId="0" fontId="131" fillId="0" borderId="0" xfId="2701" applyFont="1" applyFill="1"/>
    <xf numFmtId="0" fontId="49" fillId="0" borderId="0" xfId="2660" applyFont="1" applyFill="1"/>
    <xf numFmtId="168" fontId="6" fillId="0" borderId="0" xfId="2718" applyNumberFormat="1" applyFont="1" applyFill="1" applyBorder="1" applyAlignment="1"/>
    <xf numFmtId="0" fontId="6" fillId="0" borderId="0" xfId="2657" applyFont="1" applyFill="1" applyAlignment="1">
      <alignment horizontal="left"/>
    </xf>
    <xf numFmtId="2" fontId="19" fillId="0" borderId="0" xfId="2634" applyNumberFormat="1" applyFont="1" applyBorder="1"/>
    <xf numFmtId="2" fontId="101" fillId="0" borderId="0" xfId="2634" applyNumberFormat="1" applyFont="1" applyBorder="1"/>
    <xf numFmtId="1" fontId="101" fillId="0" borderId="0" xfId="2634" applyNumberFormat="1" applyFont="1" applyFill="1" applyBorder="1" applyAlignment="1"/>
    <xf numFmtId="1" fontId="19" fillId="0" borderId="0" xfId="2634" applyNumberFormat="1" applyFont="1" applyFill="1" applyBorder="1" applyAlignment="1"/>
    <xf numFmtId="1" fontId="19" fillId="0" borderId="0" xfId="2634" applyNumberFormat="1" applyFont="1" applyBorder="1" applyAlignment="1"/>
    <xf numFmtId="1" fontId="19" fillId="0" borderId="0" xfId="2634" applyNumberFormat="1" applyFont="1" applyAlignment="1"/>
    <xf numFmtId="1" fontId="101" fillId="0" borderId="0" xfId="2634" applyNumberFormat="1" applyFont="1" applyFill="1" applyAlignment="1"/>
    <xf numFmtId="1" fontId="101" fillId="0" borderId="0" xfId="2634" applyNumberFormat="1" applyFont="1" applyAlignment="1"/>
    <xf numFmtId="0" fontId="3" fillId="0" borderId="0" xfId="2731" applyFont="1" applyFill="1" applyBorder="1" applyAlignment="1">
      <alignment horizontal="center" vertical="center" wrapText="1"/>
    </xf>
    <xf numFmtId="0" fontId="3" fillId="0" borderId="0" xfId="2730" applyFont="1" applyBorder="1"/>
    <xf numFmtId="0" fontId="3" fillId="0" borderId="0" xfId="2730" applyFont="1"/>
    <xf numFmtId="0" fontId="98" fillId="0" borderId="0" xfId="2730" applyFont="1" applyFill="1"/>
    <xf numFmtId="0" fontId="110" fillId="0" borderId="0" xfId="2731" applyFont="1" applyFill="1"/>
    <xf numFmtId="0" fontId="3" fillId="0" borderId="0" xfId="2731" applyFont="1" applyFill="1"/>
    <xf numFmtId="0" fontId="107" fillId="0" borderId="0" xfId="2730" applyFont="1" applyFill="1"/>
    <xf numFmtId="0" fontId="107" fillId="0" borderId="0" xfId="2731" applyFont="1" applyFill="1"/>
    <xf numFmtId="0" fontId="150" fillId="0" borderId="0" xfId="2731" applyFont="1" applyFill="1" applyBorder="1" applyAlignment="1"/>
    <xf numFmtId="0" fontId="150" fillId="0" borderId="0" xfId="2731" applyFont="1" applyFill="1" applyBorder="1" applyAlignment="1">
      <alignment horizontal="right"/>
    </xf>
    <xf numFmtId="0" fontId="3" fillId="0" borderId="1" xfId="2730" applyFont="1" applyBorder="1"/>
    <xf numFmtId="0" fontId="154" fillId="0" borderId="0" xfId="2730" applyFont="1" applyAlignment="1">
      <alignment wrapText="1"/>
    </xf>
    <xf numFmtId="0" fontId="110" fillId="0" borderId="0" xfId="2730" applyFont="1" applyFill="1"/>
    <xf numFmtId="0" fontId="3" fillId="0" borderId="0" xfId="2730" applyFont="1" applyFill="1"/>
    <xf numFmtId="0" fontId="115" fillId="0" borderId="0" xfId="2730" applyFont="1" applyFill="1" applyAlignment="1">
      <alignment horizontal="right"/>
    </xf>
    <xf numFmtId="0" fontId="109" fillId="0" borderId="1" xfId="2730" applyFont="1" applyFill="1" applyBorder="1" applyAlignment="1">
      <alignment horizontal="center" wrapText="1"/>
    </xf>
    <xf numFmtId="0" fontId="109" fillId="0" borderId="0" xfId="2730" applyFont="1" applyFill="1" applyBorder="1" applyAlignment="1">
      <alignment horizontal="center" wrapText="1"/>
    </xf>
    <xf numFmtId="0" fontId="107" fillId="0" borderId="0" xfId="2730" applyFont="1" applyFill="1" applyBorder="1"/>
    <xf numFmtId="0" fontId="108" fillId="0" borderId="0" xfId="2731" applyFont="1" applyFill="1"/>
    <xf numFmtId="0" fontId="134" fillId="0" borderId="0" xfId="2730" applyFont="1"/>
    <xf numFmtId="0" fontId="126" fillId="0" borderId="0" xfId="2730" applyFont="1" applyFill="1" applyBorder="1" applyAlignment="1">
      <alignment horizontal="left" wrapText="1" indent="1"/>
    </xf>
    <xf numFmtId="168" fontId="3" fillId="0" borderId="0" xfId="2730" applyNumberFormat="1" applyFont="1" applyFill="1" applyBorder="1" applyAlignment="1">
      <alignment horizontal="right" wrapText="1"/>
    </xf>
    <xf numFmtId="1" fontId="3" fillId="0" borderId="0" xfId="2730" applyNumberFormat="1" applyFont="1" applyFill="1"/>
    <xf numFmtId="168" fontId="3" fillId="0" borderId="0" xfId="2731" applyNumberFormat="1" applyFont="1" applyFill="1" applyAlignment="1">
      <alignment horizontal="right"/>
    </xf>
    <xf numFmtId="0" fontId="98" fillId="0" borderId="0" xfId="2730" applyFont="1"/>
    <xf numFmtId="0" fontId="107" fillId="0" borderId="0" xfId="2730" applyFont="1"/>
    <xf numFmtId="0" fontId="115" fillId="0" borderId="0" xfId="2730" applyFont="1" applyAlignment="1">
      <alignment horizontal="right"/>
    </xf>
    <xf numFmtId="0" fontId="151" fillId="0" borderId="0" xfId="2731" applyFont="1" applyFill="1" applyAlignment="1">
      <alignment horizontal="right"/>
    </xf>
    <xf numFmtId="0" fontId="26" fillId="0" borderId="0" xfId="2730" applyFont="1" applyFill="1" applyBorder="1" applyAlignment="1">
      <alignment horizontal="right" indent="1"/>
    </xf>
    <xf numFmtId="168" fontId="26" fillId="0" borderId="0" xfId="2730" applyNumberFormat="1" applyFont="1" applyFill="1" applyBorder="1" applyAlignment="1">
      <alignment horizontal="right" indent="4"/>
    </xf>
    <xf numFmtId="0" fontId="26" fillId="0" borderId="0" xfId="2730" applyFont="1"/>
    <xf numFmtId="0" fontId="26" fillId="0" borderId="0" xfId="2730" applyNumberFormat="1" applyFont="1" applyFill="1" applyBorder="1" applyAlignment="1">
      <alignment horizontal="right" indent="1"/>
    </xf>
    <xf numFmtId="0" fontId="3" fillId="0" borderId="0" xfId="2730" applyNumberFormat="1" applyFont="1" applyFill="1" applyBorder="1" applyAlignment="1">
      <alignment horizontal="right" indent="1"/>
    </xf>
    <xf numFmtId="168" fontId="3" fillId="0" borderId="0" xfId="2730" applyNumberFormat="1" applyFont="1" applyFill="1" applyBorder="1" applyAlignment="1">
      <alignment horizontal="right" indent="4"/>
    </xf>
    <xf numFmtId="0" fontId="3" fillId="0" borderId="0" xfId="2731" applyFont="1"/>
    <xf numFmtId="168" fontId="26" fillId="0" borderId="0" xfId="2730" applyNumberFormat="1" applyFont="1" applyFill="1" applyBorder="1" applyAlignment="1">
      <alignment horizontal="center"/>
    </xf>
    <xf numFmtId="168" fontId="3" fillId="0" borderId="0" xfId="2730" applyNumberFormat="1" applyFont="1" applyFill="1" applyBorder="1" applyAlignment="1">
      <alignment horizontal="center"/>
    </xf>
    <xf numFmtId="0" fontId="3" fillId="0" borderId="0" xfId="2730" applyFont="1" applyFill="1" applyBorder="1"/>
    <xf numFmtId="0" fontId="110" fillId="0" borderId="0" xfId="2731" applyFont="1"/>
    <xf numFmtId="1" fontId="19" fillId="0" borderId="0" xfId="2644" applyNumberFormat="1" applyFont="1" applyBorder="1" applyAlignment="1">
      <alignment horizontal="center" vertical="center" wrapText="1"/>
    </xf>
    <xf numFmtId="0" fontId="19" fillId="0" borderId="2" xfId="2644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9" fillId="0" borderId="2" xfId="3" applyNumberFormat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9" fillId="0" borderId="1" xfId="2641" applyFont="1" applyFill="1" applyBorder="1" applyAlignment="1">
      <alignment horizontal="center" vertical="center"/>
    </xf>
    <xf numFmtId="0" fontId="19" fillId="0" borderId="2" xfId="2641" applyFont="1" applyFill="1" applyBorder="1" applyAlignment="1">
      <alignment horizontal="center" vertical="center"/>
    </xf>
    <xf numFmtId="0" fontId="7" fillId="0" borderId="0" xfId="2630" applyNumberFormat="1" applyFont="1" applyFill="1" applyAlignment="1">
      <alignment horizontal="left" wrapText="1"/>
    </xf>
    <xf numFmtId="0" fontId="7" fillId="0" borderId="0" xfId="2643" applyNumberFormat="1" applyFont="1" applyAlignment="1">
      <alignment horizontal="left" wrapText="1"/>
    </xf>
    <xf numFmtId="0" fontId="19" fillId="0" borderId="1" xfId="2641" applyFont="1" applyFill="1" applyBorder="1" applyAlignment="1">
      <alignment horizontal="center" vertical="center" wrapText="1"/>
    </xf>
    <xf numFmtId="0" fontId="19" fillId="0" borderId="2" xfId="2641" applyFont="1" applyFill="1" applyBorder="1" applyAlignment="1">
      <alignment horizontal="center" vertical="center" wrapText="1"/>
    </xf>
    <xf numFmtId="0" fontId="107" fillId="0" borderId="2" xfId="0" applyFont="1" applyBorder="1" applyAlignment="1">
      <alignment horizontal="center" vertical="center" wrapText="1"/>
    </xf>
    <xf numFmtId="183" fontId="13" fillId="0" borderId="0" xfId="2732" applyNumberFormat="1" applyFont="1" applyBorder="1" applyAlignment="1"/>
    <xf numFmtId="0" fontId="139" fillId="0" borderId="0" xfId="3" applyFont="1" applyBorder="1"/>
    <xf numFmtId="168" fontId="6" fillId="0" borderId="0" xfId="4" applyNumberFormat="1" applyFont="1" applyAlignment="1">
      <alignment horizontal="right" indent="1"/>
    </xf>
    <xf numFmtId="168" fontId="15" fillId="0" borderId="0" xfId="2650" applyNumberFormat="1" applyFont="1" applyAlignment="1">
      <alignment horizontal="right" indent="1"/>
    </xf>
    <xf numFmtId="168" fontId="6" fillId="0" borderId="0" xfId="2648" applyNumberFormat="1" applyFont="1" applyAlignment="1">
      <alignment horizontal="left" indent="1"/>
    </xf>
    <xf numFmtId="0" fontId="149" fillId="0" borderId="1" xfId="2723" applyFont="1" applyFill="1" applyBorder="1" applyAlignment="1">
      <alignment horizontal="center" vertical="center" wrapText="1"/>
    </xf>
    <xf numFmtId="0" fontId="149" fillId="0" borderId="0" xfId="2723" applyFont="1" applyFill="1" applyBorder="1" applyAlignment="1">
      <alignment horizontal="center" vertical="center" wrapText="1"/>
    </xf>
    <xf numFmtId="0" fontId="154" fillId="0" borderId="0" xfId="2730" applyFont="1" applyAlignment="1">
      <alignment vertical="center"/>
    </xf>
    <xf numFmtId="0" fontId="154" fillId="0" borderId="0" xfId="2730" applyFont="1" applyFill="1" applyAlignment="1">
      <alignment vertical="center"/>
    </xf>
    <xf numFmtId="168" fontId="154" fillId="0" borderId="0" xfId="2730" applyNumberFormat="1" applyFont="1" applyFill="1" applyAlignment="1">
      <alignment horizontal="right" vertical="center" indent="2"/>
    </xf>
    <xf numFmtId="1" fontId="154" fillId="0" borderId="0" xfId="2730" applyNumberFormat="1" applyFont="1" applyFill="1" applyAlignment="1">
      <alignment vertical="center"/>
    </xf>
    <xf numFmtId="168" fontId="154" fillId="0" borderId="0" xfId="2730" applyNumberFormat="1" applyFont="1" applyFill="1"/>
    <xf numFmtId="168" fontId="154" fillId="0" borderId="0" xfId="2730" applyNumberFormat="1" applyFont="1" applyFill="1" applyAlignment="1">
      <alignment horizontal="right" indent="2"/>
    </xf>
    <xf numFmtId="0" fontId="154" fillId="0" borderId="0" xfId="2730" applyFont="1" applyFill="1"/>
    <xf numFmtId="0" fontId="154" fillId="0" borderId="0" xfId="2730" applyFont="1"/>
    <xf numFmtId="0" fontId="5" fillId="0" borderId="0" xfId="2730"/>
    <xf numFmtId="0" fontId="5" fillId="0" borderId="0" xfId="2730" applyFill="1"/>
    <xf numFmtId="0" fontId="3" fillId="0" borderId="1" xfId="2705" applyFont="1" applyBorder="1" applyAlignment="1">
      <alignment horizontal="center" vertical="center" wrapText="1"/>
    </xf>
    <xf numFmtId="168" fontId="15" fillId="0" borderId="0" xfId="2709" applyNumberFormat="1" applyFont="1" applyFill="1" applyBorder="1" applyAlignment="1">
      <alignment horizontal="center" vertical="center"/>
    </xf>
    <xf numFmtId="0" fontId="160" fillId="0" borderId="0" xfId="2658" applyFont="1"/>
    <xf numFmtId="0" fontId="160" fillId="0" borderId="0" xfId="2699" applyFont="1"/>
    <xf numFmtId="1" fontId="161" fillId="0" borderId="0" xfId="2699" applyNumberFormat="1" applyFont="1" applyAlignment="1">
      <alignment horizontal="center"/>
    </xf>
    <xf numFmtId="0" fontId="160" fillId="0" borderId="1" xfId="2699" applyFont="1" applyBorder="1"/>
    <xf numFmtId="0" fontId="161" fillId="0" borderId="0" xfId="2699" applyFont="1"/>
    <xf numFmtId="0" fontId="101" fillId="0" borderId="0" xfId="2650" applyFont="1" applyFill="1" applyAlignment="1">
      <alignment horizontal="right" indent="1"/>
    </xf>
    <xf numFmtId="168" fontId="101" fillId="0" borderId="0" xfId="2650" applyNumberFormat="1" applyFont="1" applyFill="1" applyAlignment="1">
      <alignment horizontal="right" indent="1"/>
    </xf>
    <xf numFmtId="0" fontId="19" fillId="0" borderId="0" xfId="2650" applyFont="1" applyFill="1" applyAlignment="1">
      <alignment horizontal="right" indent="1"/>
    </xf>
    <xf numFmtId="0" fontId="100" fillId="0" borderId="0" xfId="2650" applyFont="1" applyFill="1" applyAlignment="1">
      <alignment horizontal="right" indent="1"/>
    </xf>
    <xf numFmtId="168" fontId="19" fillId="0" borderId="0" xfId="2650" applyNumberFormat="1" applyFont="1" applyFill="1" applyAlignment="1">
      <alignment horizontal="right" indent="1"/>
    </xf>
    <xf numFmtId="168" fontId="100" fillId="0" borderId="0" xfId="2650" applyNumberFormat="1" applyFont="1" applyFill="1" applyAlignment="1">
      <alignment horizontal="right" indent="1"/>
    </xf>
    <xf numFmtId="168" fontId="19" fillId="0" borderId="0" xfId="2648" applyNumberFormat="1" applyFont="1" applyFill="1" applyAlignment="1">
      <alignment horizontal="right" indent="1"/>
    </xf>
    <xf numFmtId="0" fontId="101" fillId="0" borderId="0" xfId="2648" applyFont="1" applyFill="1" applyAlignment="1">
      <alignment horizontal="right" indent="1"/>
    </xf>
    <xf numFmtId="168" fontId="101" fillId="0" borderId="0" xfId="2648" applyNumberFormat="1" applyFont="1" applyFill="1" applyAlignment="1">
      <alignment horizontal="right" indent="1"/>
    </xf>
    <xf numFmtId="0" fontId="19" fillId="0" borderId="0" xfId="2648" applyFont="1" applyFill="1" applyAlignment="1">
      <alignment horizontal="right" indent="1"/>
    </xf>
    <xf numFmtId="0" fontId="2" fillId="0" borderId="0" xfId="2730" applyFont="1"/>
    <xf numFmtId="0" fontId="2" fillId="0" borderId="0" xfId="2730" applyFont="1" applyFill="1"/>
    <xf numFmtId="168" fontId="3" fillId="0" borderId="0" xfId="2730" applyNumberFormat="1" applyFont="1"/>
    <xf numFmtId="0" fontId="107" fillId="0" borderId="0" xfId="2731" applyFont="1"/>
    <xf numFmtId="1" fontId="155" fillId="0" borderId="0" xfId="2730" applyNumberFormat="1" applyFont="1" applyFill="1" applyBorder="1" applyAlignment="1"/>
    <xf numFmtId="168" fontId="155" fillId="0" borderId="0" xfId="2730" applyNumberFormat="1" applyFont="1" applyFill="1" applyBorder="1" applyAlignment="1">
      <alignment horizontal="right" wrapText="1"/>
    </xf>
    <xf numFmtId="0" fontId="155" fillId="0" borderId="0" xfId="2730" applyFont="1" applyFill="1" applyBorder="1" applyAlignment="1"/>
    <xf numFmtId="168" fontId="155" fillId="0" borderId="0" xfId="2731" applyNumberFormat="1" applyFont="1" applyFill="1" applyAlignment="1">
      <alignment horizontal="right"/>
    </xf>
    <xf numFmtId="0" fontId="155" fillId="0" borderId="0" xfId="2730" applyNumberFormat="1" applyFont="1" applyFill="1" applyBorder="1" applyAlignment="1"/>
    <xf numFmtId="1" fontId="155" fillId="0" borderId="0" xfId="2730" applyNumberFormat="1" applyFont="1" applyAlignment="1"/>
    <xf numFmtId="0" fontId="154" fillId="0" borderId="0" xfId="2730" applyNumberFormat="1" applyFont="1" applyFill="1" applyBorder="1" applyAlignment="1"/>
    <xf numFmtId="1" fontId="154" fillId="0" borderId="0" xfId="2730" applyNumberFormat="1" applyFont="1" applyFill="1" applyBorder="1" applyAlignment="1"/>
    <xf numFmtId="168" fontId="154" fillId="0" borderId="0" xfId="2730" applyNumberFormat="1" applyFont="1" applyFill="1" applyBorder="1" applyAlignment="1">
      <alignment horizontal="right" wrapText="1"/>
    </xf>
    <xf numFmtId="1" fontId="154" fillId="0" borderId="0" xfId="2730" applyNumberFormat="1" applyFont="1" applyAlignment="1"/>
    <xf numFmtId="0" fontId="154" fillId="0" borderId="0" xfId="2730" applyFont="1" applyFill="1" applyBorder="1" applyAlignment="1"/>
    <xf numFmtId="0" fontId="154" fillId="0" borderId="0" xfId="2730" applyFont="1" applyFill="1" applyAlignment="1"/>
    <xf numFmtId="1" fontId="154" fillId="0" borderId="0" xfId="2730" applyNumberFormat="1" applyFont="1" applyFill="1" applyAlignment="1"/>
    <xf numFmtId="168" fontId="154" fillId="0" borderId="0" xfId="2730" applyNumberFormat="1" applyFont="1" applyFill="1" applyAlignment="1">
      <alignment horizontal="right" vertical="center" indent="1"/>
    </xf>
    <xf numFmtId="168" fontId="154" fillId="0" borderId="0" xfId="2730" applyNumberFormat="1" applyFont="1" applyFill="1" applyAlignment="1">
      <alignment horizontal="right" indent="1"/>
    </xf>
    <xf numFmtId="168" fontId="22" fillId="0" borderId="0" xfId="2650" applyNumberFormat="1" applyFont="1" applyAlignment="1">
      <alignment horizontal="right" indent="1"/>
    </xf>
    <xf numFmtId="168" fontId="12" fillId="0" borderId="0" xfId="2650" applyNumberFormat="1" applyFont="1" applyAlignment="1">
      <alignment horizontal="right" indent="1"/>
    </xf>
    <xf numFmtId="168" fontId="153" fillId="0" borderId="0" xfId="2650" applyNumberFormat="1" applyFont="1" applyAlignment="1">
      <alignment horizontal="right" indent="1"/>
    </xf>
    <xf numFmtId="0" fontId="8" fillId="0" borderId="0" xfId="3" applyFont="1" applyBorder="1"/>
    <xf numFmtId="0" fontId="8" fillId="0" borderId="0" xfId="2709" applyFont="1" applyFill="1" applyBorder="1" applyAlignment="1">
      <alignment horizontal="center" vertical="center"/>
    </xf>
    <xf numFmtId="0" fontId="8" fillId="0" borderId="0" xfId="2634" applyFont="1"/>
    <xf numFmtId="0" fontId="159" fillId="0" borderId="0" xfId="2730" applyFont="1" applyFill="1"/>
    <xf numFmtId="0" fontId="159" fillId="0" borderId="0" xfId="2730" applyFont="1"/>
    <xf numFmtId="0" fontId="159" fillId="0" borderId="0" xfId="2731" applyFont="1"/>
    <xf numFmtId="0" fontId="159" fillId="0" borderId="0" xfId="2731" applyFont="1" applyFill="1"/>
    <xf numFmtId="0" fontId="8" fillId="0" borderId="0" xfId="2643" applyFont="1"/>
    <xf numFmtId="0" fontId="8" fillId="0" borderId="0" xfId="2630" applyFont="1" applyFill="1"/>
    <xf numFmtId="0" fontId="6" fillId="0" borderId="0" xfId="2711" applyFont="1" applyFill="1"/>
    <xf numFmtId="0" fontId="13" fillId="0" borderId="0" xfId="2667" applyFont="1" applyFill="1" applyBorder="1" applyAlignment="1">
      <alignment vertical="center"/>
    </xf>
    <xf numFmtId="0" fontId="6" fillId="0" borderId="0" xfId="2711" applyFont="1" applyFill="1" applyAlignment="1">
      <alignment horizontal="center" vertical="center" wrapText="1"/>
    </xf>
    <xf numFmtId="166" fontId="3" fillId="0" borderId="0" xfId="2682" applyFont="1" applyAlignment="1">
      <alignment horizontal="right" indent="2"/>
    </xf>
    <xf numFmtId="0" fontId="106" fillId="0" borderId="0" xfId="2667" applyNumberFormat="1" applyFont="1" applyFill="1" applyBorder="1" applyAlignment="1"/>
    <xf numFmtId="0" fontId="5" fillId="0" borderId="0" xfId="2727" applyFill="1"/>
    <xf numFmtId="168" fontId="13" fillId="0" borderId="0" xfId="2655" applyNumberFormat="1" applyFont="1" applyBorder="1" applyAlignment="1"/>
    <xf numFmtId="168" fontId="6" fillId="0" borderId="0" xfId="2655" applyNumberFormat="1" applyFont="1" applyBorder="1" applyAlignment="1"/>
    <xf numFmtId="168" fontId="13" fillId="0" borderId="0" xfId="2655" applyNumberFormat="1" applyFont="1" applyBorder="1" applyAlignment="1">
      <alignment horizontal="left" indent="1"/>
    </xf>
    <xf numFmtId="168" fontId="6" fillId="0" borderId="0" xfId="2655" applyNumberFormat="1" applyFont="1" applyBorder="1" applyAlignment="1">
      <alignment horizontal="left" indent="1"/>
    </xf>
    <xf numFmtId="168" fontId="13" fillId="0" borderId="0" xfId="2655" applyNumberFormat="1" applyFont="1" applyBorder="1" applyAlignment="1">
      <alignment horizontal="center"/>
    </xf>
    <xf numFmtId="168" fontId="6" fillId="0" borderId="0" xfId="2655" applyNumberFormat="1" applyFont="1" applyBorder="1" applyAlignment="1">
      <alignment horizontal="center"/>
    </xf>
    <xf numFmtId="0" fontId="9" fillId="0" borderId="0" xfId="2660" applyFont="1"/>
    <xf numFmtId="0" fontId="11" fillId="0" borderId="0" xfId="2660" applyFont="1" applyAlignment="1">
      <alignment horizontal="left"/>
    </xf>
    <xf numFmtId="168" fontId="13" fillId="0" borderId="0" xfId="2733" applyNumberFormat="1" applyFont="1" applyFill="1" applyBorder="1"/>
    <xf numFmtId="168" fontId="6" fillId="0" borderId="0" xfId="2733" applyNumberFormat="1" applyFont="1" applyFill="1" applyBorder="1"/>
    <xf numFmtId="202" fontId="6" fillId="0" borderId="0" xfId="2657" applyNumberFormat="1" applyFont="1" applyFill="1" applyAlignment="1">
      <alignment horizontal="right"/>
    </xf>
    <xf numFmtId="0" fontId="6" fillId="0" borderId="2" xfId="2660" applyFont="1" applyBorder="1" applyAlignment="1">
      <alignment horizontal="center"/>
    </xf>
    <xf numFmtId="168" fontId="13" fillId="0" borderId="0" xfId="2660" applyNumberFormat="1" applyFont="1" applyAlignment="1">
      <alignment horizontal="right" indent="1"/>
    </xf>
    <xf numFmtId="1" fontId="6" fillId="0" borderId="0" xfId="2660" applyNumberFormat="1" applyFont="1" applyAlignment="1">
      <alignment horizontal="right" indent="1"/>
    </xf>
    <xf numFmtId="168" fontId="6" fillId="0" borderId="0" xfId="2660" applyNumberFormat="1" applyFont="1" applyAlignment="1">
      <alignment horizontal="right" indent="1"/>
    </xf>
    <xf numFmtId="168" fontId="13" fillId="0" borderId="0" xfId="2718" applyNumberFormat="1" applyFont="1" applyBorder="1"/>
    <xf numFmtId="168" fontId="6" fillId="0" borderId="0" xfId="2718" applyNumberFormat="1" applyFont="1" applyBorder="1"/>
    <xf numFmtId="168" fontId="13" fillId="0" borderId="0" xfId="2307" applyNumberFormat="1" applyFont="1" applyBorder="1" applyAlignment="1">
      <alignment horizontal="right" indent="1"/>
    </xf>
    <xf numFmtId="168" fontId="6" fillId="0" borderId="0" xfId="2307" applyNumberFormat="1" applyFont="1" applyBorder="1" applyAlignment="1">
      <alignment horizontal="right" indent="1"/>
    </xf>
    <xf numFmtId="168" fontId="13" fillId="0" borderId="0" xfId="2718" applyNumberFormat="1" applyFont="1" applyBorder="1" applyAlignment="1">
      <alignment horizontal="right" indent="1"/>
    </xf>
    <xf numFmtId="49" fontId="101" fillId="0" borderId="0" xfId="2734" applyNumberFormat="1" applyFont="1" applyFill="1" applyBorder="1" applyAlignment="1"/>
    <xf numFmtId="1" fontId="19" fillId="0" borderId="0" xfId="2659" applyNumberFormat="1" applyFont="1"/>
    <xf numFmtId="1" fontId="101" fillId="0" borderId="0" xfId="2659" applyNumberFormat="1" applyFont="1"/>
    <xf numFmtId="168" fontId="101" fillId="0" borderId="0" xfId="2659" applyNumberFormat="1" applyFont="1"/>
    <xf numFmtId="0" fontId="38" fillId="0" borderId="0" xfId="2699" applyFont="1"/>
    <xf numFmtId="168" fontId="19" fillId="0" borderId="0" xfId="2659" applyNumberFormat="1" applyFont="1"/>
    <xf numFmtId="168" fontId="19" fillId="0" borderId="0" xfId="2659" applyNumberFormat="1" applyFont="1" applyAlignment="1">
      <alignment horizontal="right"/>
    </xf>
    <xf numFmtId="0" fontId="118" fillId="0" borderId="0" xfId="2658" applyFont="1"/>
    <xf numFmtId="0" fontId="12" fillId="0" borderId="0" xfId="2699" applyFont="1"/>
    <xf numFmtId="0" fontId="12" fillId="0" borderId="0" xfId="2658" applyFont="1"/>
    <xf numFmtId="0" fontId="19" fillId="0" borderId="2" xfId="2644" applyFont="1" applyBorder="1" applyAlignment="1">
      <alignment horizontal="center" vertical="center" wrapText="1"/>
    </xf>
    <xf numFmtId="0" fontId="107" fillId="0" borderId="2" xfId="2721" applyFont="1" applyBorder="1" applyAlignment="1">
      <alignment horizontal="center" vertical="center" wrapText="1"/>
    </xf>
    <xf numFmtId="0" fontId="107" fillId="0" borderId="1" xfId="2721" applyFont="1" applyBorder="1" applyAlignment="1">
      <alignment horizontal="center" vertical="center" wrapText="1"/>
    </xf>
    <xf numFmtId="0" fontId="107" fillId="0" borderId="0" xfId="2721" applyFont="1" applyAlignment="1">
      <alignment horizontal="center" vertical="center" wrapText="1"/>
    </xf>
    <xf numFmtId="0" fontId="107" fillId="0" borderId="0" xfId="0" applyFont="1" applyAlignment="1">
      <alignment horizontal="center" vertical="center" wrapText="1"/>
    </xf>
    <xf numFmtId="0" fontId="107" fillId="0" borderId="1" xfId="2721" applyFont="1" applyBorder="1" applyAlignment="1">
      <alignment horizontal="center" wrapText="1"/>
    </xf>
    <xf numFmtId="0" fontId="107" fillId="0" borderId="0" xfId="2721" applyFont="1" applyAlignment="1">
      <alignment horizontal="center" wrapText="1"/>
    </xf>
    <xf numFmtId="0" fontId="107" fillId="0" borderId="2" xfId="2721" applyFont="1" applyBorder="1" applyAlignment="1">
      <alignment horizontal="center" wrapText="1"/>
    </xf>
    <xf numFmtId="1" fontId="19" fillId="0" borderId="2" xfId="2658" applyNumberFormat="1" applyFont="1" applyBorder="1" applyAlignment="1">
      <alignment horizontal="center"/>
    </xf>
    <xf numFmtId="168" fontId="19" fillId="0" borderId="2" xfId="2658" applyNumberFormat="1" applyFont="1" applyBorder="1" applyAlignment="1">
      <alignment horizontal="center"/>
    </xf>
    <xf numFmtId="1" fontId="19" fillId="0" borderId="2" xfId="2699" applyNumberFormat="1" applyFont="1" applyBorder="1" applyAlignment="1">
      <alignment horizontal="center"/>
    </xf>
    <xf numFmtId="1" fontId="101" fillId="0" borderId="0" xfId="2699" applyNumberFormat="1" applyFont="1" applyAlignment="1">
      <alignment horizontal="center"/>
    </xf>
    <xf numFmtId="1" fontId="7" fillId="0" borderId="0" xfId="2702" applyNumberFormat="1" applyFont="1"/>
    <xf numFmtId="1" fontId="8" fillId="0" borderId="0" xfId="2702" applyNumberFormat="1" applyFont="1"/>
    <xf numFmtId="168" fontId="160" fillId="0" borderId="0" xfId="2699" applyNumberFormat="1" applyFont="1"/>
    <xf numFmtId="1" fontId="159" fillId="0" borderId="0" xfId="2702" applyNumberFormat="1" applyFont="1"/>
    <xf numFmtId="0" fontId="107" fillId="0" borderId="2" xfId="2721" applyFont="1" applyBorder="1"/>
    <xf numFmtId="1" fontId="162" fillId="0" borderId="0" xfId="2699" applyNumberFormat="1" applyFont="1"/>
    <xf numFmtId="1" fontId="145" fillId="0" borderId="0" xfId="2699" applyNumberFormat="1" applyFont="1" applyAlignment="1">
      <alignment horizontal="center"/>
    </xf>
    <xf numFmtId="0" fontId="101" fillId="0" borderId="0" xfId="2652" applyFont="1"/>
    <xf numFmtId="1" fontId="106" fillId="0" borderId="0" xfId="2699" applyNumberFormat="1" applyFont="1"/>
    <xf numFmtId="1" fontId="106" fillId="0" borderId="0" xfId="2699" applyNumberFormat="1" applyFont="1" applyAlignment="1">
      <alignment horizontal="center"/>
    </xf>
    <xf numFmtId="1" fontId="19" fillId="0" borderId="0" xfId="2634" applyNumberFormat="1" applyFont="1" applyAlignment="1">
      <alignment vertical="center"/>
    </xf>
    <xf numFmtId="1" fontId="19" fillId="0" borderId="0" xfId="2634" applyNumberFormat="1" applyFont="1" applyBorder="1" applyAlignment="1">
      <alignment vertical="center"/>
    </xf>
    <xf numFmtId="2" fontId="19" fillId="0" borderId="0" xfId="2634" applyNumberFormat="1" applyFont="1" applyBorder="1" applyAlignment="1">
      <alignment vertical="center"/>
    </xf>
    <xf numFmtId="2" fontId="19" fillId="0" borderId="0" xfId="2634" applyNumberFormat="1" applyFont="1" applyFill="1" applyBorder="1" applyAlignment="1">
      <alignment vertical="center"/>
    </xf>
    <xf numFmtId="1" fontId="19" fillId="0" borderId="0" xfId="2634" applyNumberFormat="1" applyFont="1" applyFill="1" applyBorder="1" applyAlignment="1">
      <alignment vertical="center"/>
    </xf>
    <xf numFmtId="2" fontId="19" fillId="0" borderId="0" xfId="2634" applyNumberFormat="1" applyFont="1" applyAlignment="1">
      <alignment vertical="center"/>
    </xf>
    <xf numFmtId="168" fontId="13" fillId="0" borderId="0" xfId="1" applyNumberFormat="1" applyFont="1" applyAlignment="1"/>
    <xf numFmtId="0" fontId="19" fillId="0" borderId="2" xfId="2644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2" xfId="3" applyNumberFormat="1" applyFont="1" applyBorder="1" applyAlignment="1">
      <alignment horizontal="center" vertical="center"/>
    </xf>
    <xf numFmtId="0" fontId="7" fillId="0" borderId="0" xfId="2630" applyNumberFormat="1" applyFont="1" applyFill="1" applyAlignment="1">
      <alignment horizontal="left" wrapText="1"/>
    </xf>
    <xf numFmtId="0" fontId="7" fillId="0" borderId="0" xfId="2644" applyFont="1"/>
    <xf numFmtId="0" fontId="7" fillId="0" borderId="0" xfId="2" applyFont="1"/>
    <xf numFmtId="0" fontId="6" fillId="0" borderId="0" xfId="2714" applyAlignment="1">
      <alignment horizontal="center" vertical="center" wrapText="1"/>
    </xf>
    <xf numFmtId="0" fontId="16" fillId="0" borderId="0" xfId="0" applyFont="1" applyAlignment="1">
      <alignment horizontal="left" indent="1"/>
    </xf>
    <xf numFmtId="0" fontId="15" fillId="0" borderId="0" xfId="2479" applyFont="1"/>
    <xf numFmtId="0" fontId="7" fillId="0" borderId="0" xfId="3" applyFont="1"/>
    <xf numFmtId="0" fontId="19" fillId="0" borderId="0" xfId="3" applyFont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19" fillId="0" borderId="2" xfId="3" applyFont="1" applyBorder="1" applyAlignment="1">
      <alignment horizontal="center" vertical="center"/>
    </xf>
    <xf numFmtId="0" fontId="19" fillId="0" borderId="1" xfId="2630" applyFont="1" applyBorder="1" applyAlignment="1">
      <alignment horizontal="center" vertical="center" wrapText="1"/>
    </xf>
    <xf numFmtId="0" fontId="19" fillId="0" borderId="0" xfId="2630" applyFont="1" applyAlignment="1">
      <alignment horizontal="center" vertical="center" wrapText="1"/>
    </xf>
    <xf numFmtId="0" fontId="19" fillId="0" borderId="2" xfId="263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2641" applyFont="1" applyAlignment="1">
      <alignment horizontal="left"/>
    </xf>
    <xf numFmtId="0" fontId="19" fillId="0" borderId="0" xfId="2641" quotePrefix="1" applyFont="1" applyAlignment="1">
      <alignment horizontal="center" vertical="center"/>
    </xf>
    <xf numFmtId="0" fontId="19" fillId="0" borderId="2" xfId="2641" applyFont="1" applyBorder="1" applyAlignment="1">
      <alignment horizontal="center" vertical="center"/>
    </xf>
    <xf numFmtId="0" fontId="12" fillId="0" borderId="0" xfId="2632" applyFont="1" applyAlignment="1">
      <alignment horizontal="center"/>
    </xf>
    <xf numFmtId="0" fontId="7" fillId="0" borderId="0" xfId="2642" applyFont="1" applyAlignment="1">
      <protection locked="0"/>
    </xf>
    <xf numFmtId="0" fontId="19" fillId="0" borderId="1" xfId="2642" applyFont="1" applyBorder="1" applyAlignment="1">
      <alignment horizontal="center" vertical="center" wrapText="1"/>
      <protection locked="0"/>
    </xf>
    <xf numFmtId="0" fontId="19" fillId="0" borderId="0" xfId="2642" applyFont="1" applyAlignment="1">
      <alignment horizontal="center" vertical="center" wrapText="1"/>
      <protection locked="0"/>
    </xf>
    <xf numFmtId="0" fontId="7" fillId="0" borderId="0" xfId="2643" applyFont="1"/>
    <xf numFmtId="0" fontId="126" fillId="0" borderId="1" xfId="0" applyFont="1" applyBorder="1" applyAlignment="1">
      <alignment horizontal="center" vertical="center" wrapText="1"/>
    </xf>
    <xf numFmtId="16" fontId="126" fillId="0" borderId="1" xfId="2723" applyNumberFormat="1" applyFont="1" applyBorder="1" applyAlignment="1">
      <alignment horizontal="center" vertical="center" wrapText="1"/>
    </xf>
    <xf numFmtId="0" fontId="158" fillId="0" borderId="0" xfId="2723" applyFont="1" applyAlignment="1">
      <alignment horizontal="center" vertical="center" wrapText="1"/>
    </xf>
    <xf numFmtId="0" fontId="126" fillId="0" borderId="0" xfId="0" applyFont="1" applyAlignment="1">
      <alignment horizontal="center" vertical="center" wrapText="1"/>
    </xf>
    <xf numFmtId="16" fontId="126" fillId="0" borderId="0" xfId="2723" applyNumberFormat="1" applyFont="1" applyAlignment="1">
      <alignment horizontal="center" vertical="center" wrapText="1"/>
    </xf>
    <xf numFmtId="0" fontId="158" fillId="0" borderId="2" xfId="2723" applyFont="1" applyBorder="1" applyAlignment="1">
      <alignment horizontal="center" vertical="center" wrapText="1"/>
    </xf>
    <xf numFmtId="0" fontId="12" fillId="0" borderId="2" xfId="2641" applyFont="1" applyBorder="1" applyAlignment="1">
      <alignment horizontal="center" vertical="center"/>
    </xf>
    <xf numFmtId="16" fontId="126" fillId="0" borderId="2" xfId="2723" applyNumberFormat="1" applyFont="1" applyBorder="1" applyAlignment="1">
      <alignment horizontal="center" vertical="center" wrapText="1"/>
    </xf>
    <xf numFmtId="0" fontId="13" fillId="0" borderId="0" xfId="2738" applyFont="1"/>
    <xf numFmtId="0" fontId="6" fillId="0" borderId="0" xfId="2602"/>
    <xf numFmtId="0" fontId="7" fillId="0" borderId="0" xfId="2655" applyFont="1"/>
    <xf numFmtId="0" fontId="107" fillId="0" borderId="0" xfId="2717" applyFont="1" applyAlignment="1">
      <alignment horizontal="center" vertical="center" wrapText="1"/>
    </xf>
    <xf numFmtId="17" fontId="107" fillId="0" borderId="0" xfId="2717" quotePrefix="1" applyNumberFormat="1" applyFont="1" applyAlignment="1">
      <alignment horizontal="center" vertical="center" wrapText="1"/>
    </xf>
    <xf numFmtId="0" fontId="6" fillId="0" borderId="0" xfId="2657" applyFont="1" applyAlignment="1">
      <alignment horizontal="left" indent="1"/>
    </xf>
    <xf numFmtId="0" fontId="15" fillId="0" borderId="0" xfId="2657" applyFont="1"/>
    <xf numFmtId="0" fontId="134" fillId="0" borderId="2" xfId="0" applyFont="1" applyBorder="1" applyAlignment="1">
      <alignment horizontal="right"/>
    </xf>
    <xf numFmtId="0" fontId="26" fillId="0" borderId="0" xfId="2739" applyFont="1"/>
    <xf numFmtId="49" fontId="101" fillId="0" borderId="0" xfId="2722" applyNumberFormat="1" applyFont="1" applyFill="1" applyBorder="1" applyAlignment="1"/>
    <xf numFmtId="49" fontId="101" fillId="0" borderId="0" xfId="2722" applyNumberFormat="1" applyFont="1" applyFill="1" applyBorder="1" applyAlignment="1">
      <alignment wrapText="1"/>
    </xf>
    <xf numFmtId="0" fontId="19" fillId="0" borderId="0" xfId="2659" applyFont="1" applyAlignment="1">
      <alignment wrapText="1"/>
    </xf>
    <xf numFmtId="0" fontId="6" fillId="0" borderId="0" xfId="2663" applyFont="1" applyAlignment="1">
      <alignment horizontal="center" vertical="center"/>
    </xf>
    <xf numFmtId="0" fontId="6" fillId="0" borderId="0" xfId="2663" quotePrefix="1" applyFont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22" fillId="0" borderId="0" xfId="2663" applyFont="1" applyAlignment="1">
      <alignment horizontal="left"/>
    </xf>
    <xf numFmtId="0" fontId="12" fillId="0" borderId="0" xfId="2663" applyFont="1"/>
    <xf numFmtId="0" fontId="123" fillId="0" borderId="0" xfId="2663" applyFont="1"/>
    <xf numFmtId="0" fontId="7" fillId="0" borderId="0" xfId="2711" applyFont="1"/>
    <xf numFmtId="0" fontId="19" fillId="0" borderId="1" xfId="2663" applyFont="1" applyBorder="1" applyAlignment="1">
      <alignment horizontal="center" vertical="center" wrapText="1"/>
    </xf>
    <xf numFmtId="0" fontId="19" fillId="0" borderId="0" xfId="2729" applyFont="1" applyAlignment="1">
      <alignment horizontal="center" vertical="center"/>
    </xf>
    <xf numFmtId="0" fontId="19" fillId="0" borderId="0" xfId="2663" applyFont="1" applyAlignment="1">
      <alignment horizontal="center" vertical="center" wrapText="1"/>
    </xf>
    <xf numFmtId="0" fontId="19" fillId="0" borderId="2" xfId="2729" applyFont="1" applyBorder="1" applyAlignment="1">
      <alignment horizontal="center" vertical="center"/>
    </xf>
    <xf numFmtId="0" fontId="19" fillId="0" borderId="2" xfId="2663" applyFont="1" applyBorder="1" applyAlignment="1">
      <alignment horizontal="center" vertical="center" wrapText="1"/>
    </xf>
    <xf numFmtId="0" fontId="6" fillId="0" borderId="0" xfId="2664" applyFont="1" applyAlignment="1">
      <alignment horizontal="left" indent="1"/>
    </xf>
    <xf numFmtId="0" fontId="16" fillId="0" borderId="0" xfId="2664" applyFont="1" applyAlignment="1">
      <alignment horizontal="left" indent="1"/>
    </xf>
    <xf numFmtId="49" fontId="13" fillId="0" borderId="0" xfId="2667" applyNumberFormat="1" applyFont="1" applyAlignment="1">
      <alignment horizontal="left" wrapText="1"/>
    </xf>
    <xf numFmtId="0" fontId="16" fillId="0" borderId="0" xfId="2667" applyFont="1"/>
    <xf numFmtId="0" fontId="13" fillId="0" borderId="0" xfId="2667" applyFont="1"/>
    <xf numFmtId="0" fontId="6" fillId="0" borderId="0" xfId="2664" applyFont="1" applyAlignment="1">
      <alignment horizontal="left" indent="2"/>
    </xf>
    <xf numFmtId="0" fontId="7" fillId="0" borderId="0" xfId="2729" applyFont="1" applyAlignment="1">
      <alignment horizontal="left"/>
    </xf>
    <xf numFmtId="0" fontId="6" fillId="0" borderId="0" xfId="2664" applyFont="1" applyAlignment="1">
      <alignment horizontal="left" wrapText="1" indent="2"/>
    </xf>
    <xf numFmtId="0" fontId="113" fillId="0" borderId="0" xfId="2712" applyFont="1" applyAlignment="1">
      <alignment horizontal="left" indent="2"/>
    </xf>
    <xf numFmtId="0" fontId="3" fillId="0" borderId="1" xfId="0" applyFont="1" applyBorder="1" applyAlignment="1">
      <alignment horizontal="center" vertical="center" wrapText="1"/>
    </xf>
    <xf numFmtId="0" fontId="13" fillId="0" borderId="0" xfId="2709" applyFont="1" applyAlignment="1">
      <alignment wrapText="1"/>
    </xf>
    <xf numFmtId="0" fontId="16" fillId="0" borderId="0" xfId="2709" applyFont="1" applyAlignment="1">
      <alignment horizontal="left"/>
    </xf>
    <xf numFmtId="0" fontId="6" fillId="0" borderId="0" xfId="2709" applyFont="1" applyAlignment="1">
      <alignment horizontal="left" indent="1"/>
    </xf>
    <xf numFmtId="0" fontId="13" fillId="0" borderId="0" xfId="2709" applyFont="1"/>
    <xf numFmtId="0" fontId="7" fillId="0" borderId="15" xfId="0" applyFont="1" applyBorder="1" applyAlignment="1">
      <alignment horizontal="left"/>
    </xf>
    <xf numFmtId="0" fontId="126" fillId="0" borderId="2" xfId="2736" applyFont="1" applyBorder="1" applyAlignment="1">
      <alignment horizontal="center" vertical="center" wrapText="1"/>
    </xf>
    <xf numFmtId="0" fontId="13" fillId="0" borderId="0" xfId="2736" applyFont="1"/>
    <xf numFmtId="0" fontId="38" fillId="0" borderId="0" xfId="2736" applyFont="1"/>
    <xf numFmtId="0" fontId="16" fillId="0" borderId="0" xfId="2335" applyFont="1"/>
    <xf numFmtId="0" fontId="6" fillId="0" borderId="0" xfId="2736" applyFont="1" applyAlignment="1">
      <alignment horizontal="left" indent="3"/>
    </xf>
    <xf numFmtId="0" fontId="6" fillId="0" borderId="0" xfId="2335" applyFont="1"/>
    <xf numFmtId="0" fontId="19" fillId="0" borderId="2" xfId="2644" applyFont="1" applyBorder="1" applyAlignment="1">
      <alignment horizontal="center" vertical="center" wrapText="1"/>
    </xf>
    <xf numFmtId="0" fontId="19" fillId="0" borderId="2" xfId="2641" applyFont="1" applyFill="1" applyBorder="1" applyAlignment="1">
      <alignment horizontal="center" vertical="center" wrapText="1"/>
    </xf>
    <xf numFmtId="0" fontId="3" fillId="0" borderId="2" xfId="2705" applyFont="1" applyBorder="1" applyAlignment="1">
      <alignment horizontal="center" vertical="center" wrapText="1"/>
    </xf>
    <xf numFmtId="0" fontId="6" fillId="0" borderId="2" xfId="2644" applyFont="1" applyBorder="1" applyAlignment="1">
      <alignment horizontal="center" vertical="center" wrapText="1"/>
    </xf>
    <xf numFmtId="0" fontId="107" fillId="0" borderId="1" xfId="2721" applyFont="1" applyBorder="1" applyAlignment="1">
      <alignment horizontal="center" wrapText="1"/>
    </xf>
    <xf numFmtId="0" fontId="107" fillId="0" borderId="0" xfId="2721" applyFont="1" applyAlignment="1">
      <alignment horizontal="center" wrapText="1"/>
    </xf>
    <xf numFmtId="0" fontId="107" fillId="0" borderId="2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 wrapText="1"/>
    </xf>
    <xf numFmtId="0" fontId="107" fillId="0" borderId="0" xfId="0" applyFont="1" applyAlignment="1">
      <alignment horizontal="center" vertical="center" wrapText="1"/>
    </xf>
    <xf numFmtId="0" fontId="13" fillId="0" borderId="0" xfId="2664" applyFont="1" applyAlignment="1">
      <alignment horizontal="left" wrapText="1"/>
    </xf>
    <xf numFmtId="0" fontId="13" fillId="0" borderId="0" xfId="2664" applyFont="1" applyAlignment="1">
      <alignment horizontal="left"/>
    </xf>
    <xf numFmtId="0" fontId="113" fillId="0" borderId="2" xfId="271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9" fillId="0" borderId="1" xfId="2479" applyFont="1" applyBorder="1" applyAlignment="1">
      <alignment horizontal="center" vertical="center"/>
    </xf>
    <xf numFmtId="0" fontId="19" fillId="0" borderId="2" xfId="2479" applyFont="1" applyBorder="1" applyAlignment="1">
      <alignment horizontal="center" vertical="center"/>
    </xf>
    <xf numFmtId="0" fontId="19" fillId="0" borderId="2" xfId="2479" applyFont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indent="1"/>
    </xf>
    <xf numFmtId="0" fontId="13" fillId="0" borderId="0" xfId="4" applyNumberFormat="1" applyFont="1" applyAlignment="1">
      <alignment wrapText="1"/>
    </xf>
    <xf numFmtId="0" fontId="19" fillId="0" borderId="1" xfId="2681" applyFont="1" applyBorder="1" applyAlignment="1">
      <alignment horizontal="center" vertical="center" wrapText="1"/>
    </xf>
    <xf numFmtId="0" fontId="7" fillId="0" borderId="0" xfId="2630" applyNumberFormat="1" applyFont="1" applyFill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2632" applyFont="1" applyAlignment="1">
      <alignment horizontal="center"/>
    </xf>
    <xf numFmtId="14" fontId="19" fillId="0" borderId="0" xfId="2642" applyNumberFormat="1" applyFont="1" applyAlignment="1">
      <alignment horizontal="center" vertical="center" wrapText="1"/>
      <protection locked="0"/>
    </xf>
    <xf numFmtId="0" fontId="19" fillId="0" borderId="3" xfId="2644" applyFont="1" applyBorder="1" applyAlignment="1">
      <alignment horizontal="center" vertical="center"/>
    </xf>
    <xf numFmtId="0" fontId="13" fillId="0" borderId="0" xfId="2644" applyFont="1" applyBorder="1" applyAlignment="1">
      <alignment horizontal="left"/>
    </xf>
    <xf numFmtId="0" fontId="19" fillId="0" borderId="1" xfId="2644" applyFont="1" applyBorder="1" applyAlignment="1">
      <alignment horizontal="center" vertical="center"/>
    </xf>
    <xf numFmtId="0" fontId="19" fillId="0" borderId="2" xfId="2644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3" xfId="2479" applyFont="1" applyBorder="1" applyAlignment="1">
      <alignment horizontal="center" vertical="center"/>
    </xf>
    <xf numFmtId="0" fontId="19" fillId="0" borderId="1" xfId="3" applyFont="1" applyBorder="1" applyAlignment="1">
      <alignment horizontal="center" vertical="center" wrapText="1"/>
    </xf>
    <xf numFmtId="0" fontId="19" fillId="0" borderId="2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/>
    </xf>
    <xf numFmtId="0" fontId="19" fillId="0" borderId="2" xfId="3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2" xfId="1" applyNumberFormat="1" applyFont="1" applyBorder="1" applyAlignment="1">
      <alignment horizontal="center" vertical="center"/>
    </xf>
    <xf numFmtId="0" fontId="19" fillId="0" borderId="1" xfId="1" applyNumberFormat="1" applyFont="1" applyBorder="1" applyAlignment="1">
      <alignment horizontal="center" vertical="center"/>
    </xf>
    <xf numFmtId="0" fontId="19" fillId="0" borderId="3" xfId="2644" applyFont="1" applyBorder="1" applyAlignment="1">
      <alignment horizontal="center" vertical="center" wrapText="1"/>
    </xf>
    <xf numFmtId="0" fontId="7" fillId="0" borderId="0" xfId="2630" applyNumberFormat="1" applyFont="1" applyFill="1" applyAlignment="1">
      <alignment horizontal="left" wrapText="1"/>
    </xf>
    <xf numFmtId="0" fontId="19" fillId="0" borderId="3" xfId="2641" applyFont="1" applyBorder="1" applyAlignment="1">
      <alignment horizontal="center" vertical="center" wrapText="1"/>
    </xf>
    <xf numFmtId="0" fontId="19" fillId="0" borderId="3" xfId="2641" quotePrefix="1" applyFont="1" applyBorder="1" applyAlignment="1">
      <alignment horizontal="center" vertical="center" wrapText="1"/>
    </xf>
    <xf numFmtId="0" fontId="19" fillId="0" borderId="3" xfId="2641" applyFont="1" applyFill="1" applyBorder="1" applyAlignment="1">
      <alignment horizontal="center" vertical="center" wrapText="1"/>
    </xf>
    <xf numFmtId="0" fontId="19" fillId="0" borderId="3" xfId="2642" applyFont="1" applyBorder="1" applyAlignment="1">
      <alignment horizontal="center" vertical="center" wrapText="1"/>
      <protection locked="0"/>
    </xf>
    <xf numFmtId="0" fontId="19" fillId="0" borderId="3" xfId="2642" applyFont="1" applyBorder="1" applyAlignment="1">
      <alignment horizontal="center" vertical="center"/>
      <protection locked="0"/>
    </xf>
    <xf numFmtId="0" fontId="19" fillId="0" borderId="2" xfId="2644" applyFont="1" applyBorder="1" applyAlignment="1">
      <alignment horizontal="center" vertical="center"/>
    </xf>
    <xf numFmtId="0" fontId="19" fillId="0" borderId="1" xfId="2642" applyFont="1" applyBorder="1" applyAlignment="1">
      <alignment horizontal="center" vertical="center" wrapText="1"/>
      <protection locked="0"/>
    </xf>
    <xf numFmtId="14" fontId="19" fillId="0" borderId="2" xfId="2642" quotePrefix="1" applyNumberFormat="1" applyFont="1" applyFill="1" applyBorder="1" applyAlignment="1">
      <alignment horizontal="center" vertical="center" wrapText="1"/>
      <protection locked="0"/>
    </xf>
    <xf numFmtId="0" fontId="7" fillId="0" borderId="0" xfId="2643" applyNumberFormat="1" applyFont="1" applyAlignment="1">
      <alignment horizontal="left" wrapText="1"/>
    </xf>
    <xf numFmtId="0" fontId="6" fillId="0" borderId="1" xfId="2642" applyFont="1" applyBorder="1" applyAlignment="1">
      <alignment horizontal="center" vertical="center" wrapText="1"/>
      <protection locked="0"/>
    </xf>
    <xf numFmtId="0" fontId="19" fillId="0" borderId="0" xfId="2642" applyFont="1" applyFill="1" applyBorder="1" applyAlignment="1">
      <alignment horizontal="center" vertical="center" wrapText="1"/>
      <protection locked="0"/>
    </xf>
    <xf numFmtId="0" fontId="19" fillId="0" borderId="1" xfId="2642" applyFont="1" applyFill="1" applyBorder="1" applyAlignment="1">
      <alignment horizontal="center" vertical="center" wrapText="1"/>
      <protection locked="0"/>
    </xf>
    <xf numFmtId="14" fontId="19" fillId="0" borderId="2" xfId="2642" applyNumberFormat="1" applyFont="1" applyFill="1" applyBorder="1" applyAlignment="1">
      <alignment horizontal="center" vertical="center" wrapText="1"/>
      <protection locked="0"/>
    </xf>
    <xf numFmtId="0" fontId="6" fillId="0" borderId="1" xfId="2641" quotePrefix="1" applyFont="1" applyBorder="1" applyAlignment="1">
      <alignment horizontal="center" vertical="center"/>
    </xf>
    <xf numFmtId="0" fontId="6" fillId="0" borderId="2" xfId="2641" quotePrefix="1" applyFont="1" applyBorder="1" applyAlignment="1">
      <alignment horizontal="center" vertical="center"/>
    </xf>
    <xf numFmtId="0" fontId="19" fillId="0" borderId="3" xfId="2648" applyFont="1" applyBorder="1" applyAlignment="1">
      <alignment horizontal="center" vertical="center" wrapText="1"/>
    </xf>
    <xf numFmtId="0" fontId="19" fillId="0" borderId="3" xfId="2641" applyFont="1" applyBorder="1" applyAlignment="1">
      <alignment horizontal="center" vertical="center"/>
    </xf>
    <xf numFmtId="0" fontId="13" fillId="0" borderId="0" xfId="2655" applyFont="1" applyBorder="1" applyAlignment="1">
      <alignment horizontal="left"/>
    </xf>
    <xf numFmtId="0" fontId="3" fillId="0" borderId="2" xfId="2705" applyFont="1" applyBorder="1" applyAlignment="1">
      <alignment horizontal="center" vertical="center" wrapText="1"/>
    </xf>
    <xf numFmtId="0" fontId="3" fillId="0" borderId="1" xfId="2705" applyFont="1" applyBorder="1" applyAlignment="1">
      <alignment horizontal="center" vertical="center" wrapText="1"/>
    </xf>
    <xf numFmtId="0" fontId="6" fillId="0" borderId="1" xfId="2644" applyFont="1" applyBorder="1" applyAlignment="1">
      <alignment horizontal="center" vertical="center" wrapText="1"/>
    </xf>
    <xf numFmtId="0" fontId="6" fillId="0" borderId="2" xfId="2644" applyFont="1" applyBorder="1" applyAlignment="1">
      <alignment horizontal="center" vertical="center" wrapText="1"/>
    </xf>
    <xf numFmtId="0" fontId="107" fillId="0" borderId="2" xfId="2721" applyFont="1" applyBorder="1" applyAlignment="1">
      <alignment horizontal="center" vertical="center" wrapText="1"/>
    </xf>
    <xf numFmtId="0" fontId="107" fillId="0" borderId="1" xfId="2721" applyFont="1" applyBorder="1" applyAlignment="1">
      <alignment horizontal="center" vertical="center" wrapText="1"/>
    </xf>
    <xf numFmtId="0" fontId="107" fillId="0" borderId="0" xfId="2721" applyFont="1" applyAlignment="1">
      <alignment horizontal="center" vertical="center" wrapText="1"/>
    </xf>
    <xf numFmtId="0" fontId="107" fillId="0" borderId="2" xfId="2721" applyFont="1" applyBorder="1" applyAlignment="1">
      <alignment horizontal="center" wrapText="1"/>
    </xf>
    <xf numFmtId="0" fontId="107" fillId="0" borderId="1" xfId="2721" applyFont="1" applyBorder="1" applyAlignment="1">
      <alignment horizontal="center" wrapText="1"/>
    </xf>
    <xf numFmtId="0" fontId="107" fillId="0" borderId="0" xfId="2721" applyFont="1" applyAlignment="1">
      <alignment horizontal="center" wrapText="1"/>
    </xf>
    <xf numFmtId="0" fontId="107" fillId="0" borderId="1" xfId="0" applyFont="1" applyBorder="1" applyAlignment="1">
      <alignment horizontal="center" vertical="center" wrapText="1"/>
    </xf>
    <xf numFmtId="0" fontId="107" fillId="0" borderId="0" xfId="0" applyFont="1" applyAlignment="1">
      <alignment horizontal="center" vertical="center" wrapText="1"/>
    </xf>
    <xf numFmtId="0" fontId="101" fillId="0" borderId="0" xfId="2658" applyFont="1" applyAlignment="1">
      <alignment horizontal="left"/>
    </xf>
    <xf numFmtId="0" fontId="107" fillId="0" borderId="2" xfId="0" applyFont="1" applyBorder="1" applyAlignment="1">
      <alignment horizontal="center" vertical="center" wrapText="1"/>
    </xf>
    <xf numFmtId="0" fontId="107" fillId="0" borderId="3" xfId="2717" applyFont="1" applyBorder="1" applyAlignment="1">
      <alignment horizontal="center" vertical="center" wrapText="1"/>
    </xf>
    <xf numFmtId="0" fontId="6" fillId="0" borderId="3" xfId="2663" applyNumberFormat="1" applyFont="1" applyBorder="1" applyAlignment="1">
      <alignment horizontal="center" vertical="center"/>
    </xf>
    <xf numFmtId="0" fontId="6" fillId="0" borderId="3" xfId="2663" applyFont="1" applyBorder="1" applyAlignment="1">
      <alignment horizontal="center" vertical="center"/>
    </xf>
    <xf numFmtId="0" fontId="19" fillId="0" borderId="3" xfId="2663" applyFont="1" applyBorder="1" applyAlignment="1">
      <alignment horizontal="center" vertical="center"/>
    </xf>
    <xf numFmtId="0" fontId="13" fillId="0" borderId="0" xfId="2664" applyFont="1" applyAlignment="1">
      <alignment horizontal="left" wrapText="1"/>
    </xf>
    <xf numFmtId="0" fontId="13" fillId="0" borderId="0" xfId="2664" applyFont="1" applyAlignment="1">
      <alignment horizontal="left"/>
    </xf>
    <xf numFmtId="168" fontId="15" fillId="0" borderId="0" xfId="2709" applyNumberFormat="1" applyFont="1" applyFill="1" applyBorder="1" applyAlignment="1">
      <alignment horizontal="center" vertical="center"/>
    </xf>
    <xf numFmtId="168" fontId="15" fillId="0" borderId="0" xfId="2709" applyNumberFormat="1" applyFont="1" applyAlignment="1">
      <alignment horizontal="center" vertical="center"/>
    </xf>
    <xf numFmtId="0" fontId="113" fillId="0" borderId="1" xfId="2712" applyFont="1" applyBorder="1" applyAlignment="1">
      <alignment horizontal="center" vertical="center"/>
    </xf>
    <xf numFmtId="0" fontId="113" fillId="0" borderId="2" xfId="2712" applyFont="1" applyBorder="1" applyAlignment="1">
      <alignment horizontal="center" vertical="center"/>
    </xf>
    <xf numFmtId="0" fontId="113" fillId="0" borderId="3" xfId="271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6" fillId="0" borderId="1" xfId="2641" quotePrefix="1" applyFont="1" applyBorder="1" applyAlignment="1">
      <alignment horizontal="center" vertical="center" wrapText="1"/>
    </xf>
    <xf numFmtId="0" fontId="154" fillId="0" borderId="0" xfId="2730" applyFont="1" applyAlignment="1">
      <alignment horizontal="center" vertical="center" wrapText="1"/>
    </xf>
    <xf numFmtId="0" fontId="6" fillId="0" borderId="0" xfId="2641" quotePrefix="1" applyFont="1" applyAlignment="1">
      <alignment horizontal="center" vertical="center" wrapText="1"/>
    </xf>
    <xf numFmtId="0" fontId="154" fillId="0" borderId="0" xfId="2730" applyFont="1" applyAlignment="1">
      <alignment vertical="center" wrapText="1"/>
    </xf>
    <xf numFmtId="0" fontId="98" fillId="0" borderId="0" xfId="2730" applyFont="1" applyFill="1" applyAlignment="1"/>
    <xf numFmtId="0" fontId="19" fillId="0" borderId="1" xfId="2641" applyFont="1" applyBorder="1" applyAlignment="1">
      <alignment horizontal="center" vertical="center"/>
    </xf>
    <xf numFmtId="0" fontId="19" fillId="0" borderId="1" xfId="2641" applyFont="1" applyBorder="1" applyAlignment="1">
      <alignment horizontal="center" vertical="center" wrapText="1"/>
    </xf>
    <xf numFmtId="0" fontId="19" fillId="0" borderId="2" xfId="2641" applyFont="1" applyBorder="1" applyAlignment="1">
      <alignment horizontal="center" vertical="center"/>
    </xf>
    <xf numFmtId="0" fontId="19" fillId="0" borderId="2" xfId="2641" applyFont="1" applyBorder="1" applyAlignment="1">
      <alignment horizontal="center" vertical="center" wrapText="1"/>
    </xf>
    <xf numFmtId="0" fontId="19" fillId="0" borderId="1" xfId="2641" applyFont="1" applyBorder="1" applyAlignment="1">
      <alignment horizontal="center" vertical="center" wrapText="1"/>
    </xf>
    <xf numFmtId="0" fontId="19" fillId="0" borderId="0" xfId="2641" applyFont="1" applyAlignment="1">
      <alignment horizontal="center" vertical="center" wrapText="1"/>
    </xf>
    <xf numFmtId="0" fontId="19" fillId="0" borderId="2" xfId="2641" applyFont="1" applyBorder="1" applyAlignment="1">
      <alignment horizontal="center" vertical="center" wrapText="1"/>
    </xf>
    <xf numFmtId="0" fontId="19" fillId="0" borderId="0" xfId="2648" applyFont="1" applyAlignment="1">
      <alignment horizontal="center" vertical="center" wrapText="1"/>
    </xf>
    <xf numFmtId="0" fontId="19" fillId="0" borderId="1" xfId="2648" applyFont="1" applyBorder="1" applyAlignment="1">
      <alignment horizontal="center" vertical="center" wrapText="1"/>
    </xf>
    <xf numFmtId="0" fontId="6" fillId="0" borderId="0" xfId="2649" applyFont="1" applyAlignment="1">
      <alignment horizontal="left" wrapText="1" indent="1"/>
    </xf>
    <xf numFmtId="0" fontId="19" fillId="0" borderId="1" xfId="2738" applyFont="1" applyBorder="1" applyAlignment="1">
      <alignment horizontal="center" vertical="center" wrapText="1"/>
    </xf>
    <xf numFmtId="0" fontId="19" fillId="0" borderId="2" xfId="2738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2726" applyFont="1" applyBorder="1" applyAlignment="1">
      <alignment horizontal="center" vertical="center" wrapText="1"/>
    </xf>
    <xf numFmtId="0" fontId="13" fillId="0" borderId="0" xfId="2655" applyFont="1" applyBorder="1" applyAlignment="1"/>
    <xf numFmtId="0" fontId="6" fillId="0" borderId="0" xfId="2655" applyFont="1" applyBorder="1" applyAlignment="1">
      <alignment wrapText="1"/>
    </xf>
    <xf numFmtId="0" fontId="102" fillId="0" borderId="0" xfId="2658" applyFont="1" applyAlignment="1">
      <alignment horizontal="left" wrapText="1"/>
    </xf>
    <xf numFmtId="0" fontId="102" fillId="0" borderId="1" xfId="2658" applyFont="1" applyBorder="1" applyAlignment="1">
      <alignment wrapText="1"/>
    </xf>
    <xf numFmtId="0" fontId="19" fillId="0" borderId="0" xfId="2641" applyFont="1" applyBorder="1" applyAlignment="1">
      <alignment horizontal="center" vertical="center"/>
    </xf>
    <xf numFmtId="0" fontId="107" fillId="0" borderId="0" xfId="2717" applyFont="1" applyBorder="1" applyAlignment="1">
      <alignment horizontal="center" vertical="center" wrapText="1"/>
    </xf>
    <xf numFmtId="0" fontId="19" fillId="0" borderId="0" xfId="2649" applyFont="1" applyAlignment="1">
      <alignment horizontal="left" wrapText="1" indent="1"/>
    </xf>
    <xf numFmtId="0" fontId="102" fillId="0" borderId="0" xfId="2649" applyFont="1" applyAlignment="1">
      <alignment horizontal="left" wrapText="1" indent="1"/>
    </xf>
    <xf numFmtId="0" fontId="7" fillId="0" borderId="0" xfId="2656" applyFont="1" applyAlignment="1">
      <alignment horizontal="left"/>
    </xf>
    <xf numFmtId="168" fontId="13" fillId="0" borderId="0" xfId="2718" applyNumberFormat="1" applyFont="1" applyBorder="1" applyAlignment="1"/>
    <xf numFmtId="168" fontId="6" fillId="0" borderId="0" xfId="2718" applyNumberFormat="1" applyFont="1" applyBorder="1" applyAlignment="1"/>
    <xf numFmtId="0" fontId="11" fillId="0" borderId="0" xfId="2660" applyFont="1" applyBorder="1" applyAlignment="1">
      <alignment horizontal="left"/>
    </xf>
    <xf numFmtId="0" fontId="6" fillId="0" borderId="0" xfId="2660" applyFont="1" applyAlignment="1">
      <alignment horizontal="left"/>
    </xf>
    <xf numFmtId="0" fontId="6" fillId="0" borderId="0" xfId="2647" applyAlignment="1">
      <alignment horizontal="left" wrapText="1" indent="1"/>
    </xf>
    <xf numFmtId="0" fontId="6" fillId="0" borderId="0" xfId="2736" applyFont="1" applyAlignment="1">
      <alignment horizontal="left" indent="2"/>
    </xf>
    <xf numFmtId="0" fontId="4" fillId="0" borderId="0" xfId="2703" applyFont="1" applyAlignment="1">
      <alignment wrapText="1"/>
    </xf>
    <xf numFmtId="0" fontId="5" fillId="0" borderId="0" xfId="2703" applyFont="1" applyAlignment="1">
      <alignment wrapText="1"/>
    </xf>
    <xf numFmtId="0" fontId="3" fillId="0" borderId="0" xfId="2703" applyFont="1" applyAlignment="1">
      <alignment wrapText="1"/>
    </xf>
  </cellXfs>
  <cellStyles count="2741">
    <cellStyle name="_x0001_" xfId="6" xr:uid="{00000000-0005-0000-0000-000000000000}"/>
    <cellStyle name="??" xfId="7" xr:uid="{00000000-0005-0000-0000-000001000000}"/>
    <cellStyle name="?? [0.00]_PRODUCT DETAIL Q1" xfId="8" xr:uid="{00000000-0005-0000-0000-000002000000}"/>
    <cellStyle name="?? [0]" xfId="9" xr:uid="{00000000-0005-0000-0000-000003000000}"/>
    <cellStyle name="???? [0.00]_PRODUCT DETAIL Q1" xfId="10" xr:uid="{00000000-0005-0000-0000-000004000000}"/>
    <cellStyle name="????_PRODUCT DETAIL Q1" xfId="11" xr:uid="{00000000-0005-0000-0000-000005000000}"/>
    <cellStyle name="???[0]_Book1" xfId="12" xr:uid="{00000000-0005-0000-0000-000006000000}"/>
    <cellStyle name="???_95" xfId="13" xr:uid="{00000000-0005-0000-0000-000007000000}"/>
    <cellStyle name="??_(????)??????" xfId="14" xr:uid="{00000000-0005-0000-0000-000008000000}"/>
    <cellStyle name="_00.Bia" xfId="15" xr:uid="{00000000-0005-0000-0000-000009000000}"/>
    <cellStyle name="_01 DVHC" xfId="16" xr:uid="{00000000-0005-0000-0000-00000A000000}"/>
    <cellStyle name="_01 DVHC - DD (Ok)" xfId="17" xr:uid="{00000000-0005-0000-0000-00000B000000}"/>
    <cellStyle name="_01 DVHC - DD (Ok)_04 Doanh nghiep va CSKDCT 2012" xfId="18" xr:uid="{00000000-0005-0000-0000-00000C000000}"/>
    <cellStyle name="_01 DVHC - DD (Ok)_Xl0000167" xfId="19" xr:uid="{00000000-0005-0000-0000-00000D000000}"/>
    <cellStyle name="_01 DVHC(OK)" xfId="20" xr:uid="{00000000-0005-0000-0000-00000E000000}"/>
    <cellStyle name="_01 DVHC(OK)_02  Dan so lao dong(OK)" xfId="21" xr:uid="{00000000-0005-0000-0000-00000F000000}"/>
    <cellStyle name="_01 DVHC(OK)_03 TKQG va Thu chi NSNN 2012" xfId="22" xr:uid="{00000000-0005-0000-0000-000010000000}"/>
    <cellStyle name="_01 DVHC(OK)_04 Doanh nghiep va CSKDCT 2012" xfId="23" xr:uid="{00000000-0005-0000-0000-000011000000}"/>
    <cellStyle name="_01 DVHC(OK)_05 Doanh nghiep va Ca the_2011 (Ok)" xfId="24" xr:uid="{00000000-0005-0000-0000-000012000000}"/>
    <cellStyle name="_01 DVHC(OK)_07 NGTT CN 2012" xfId="25" xr:uid="{00000000-0005-0000-0000-000013000000}"/>
    <cellStyle name="_01 DVHC(OK)_08 Thuong mai Tong muc - Diep" xfId="26" xr:uid="{00000000-0005-0000-0000-000014000000}"/>
    <cellStyle name="_01 DVHC(OK)_08 Thuong mai va Du lich (Ok)" xfId="27" xr:uid="{00000000-0005-0000-0000-000015000000}"/>
    <cellStyle name="_01 DVHC(OK)_09 Chi so gia 2011- VuTKG-1 (Ok)" xfId="28" xr:uid="{00000000-0005-0000-0000-000016000000}"/>
    <cellStyle name="_01 DVHC(OK)_09 Du lich" xfId="29" xr:uid="{00000000-0005-0000-0000-000017000000}"/>
    <cellStyle name="_01 DVHC(OK)_10 Van tai va BCVT (da sua ok)" xfId="30" xr:uid="{00000000-0005-0000-0000-000018000000}"/>
    <cellStyle name="_01 DVHC(OK)_11 (3)" xfId="31" xr:uid="{00000000-0005-0000-0000-000019000000}"/>
    <cellStyle name="_01 DVHC(OK)_11 (3)_04 Doanh nghiep va CSKDCT 2012" xfId="32" xr:uid="{00000000-0005-0000-0000-00001A000000}"/>
    <cellStyle name="_01 DVHC(OK)_11 (3)_Xl0000167" xfId="33" xr:uid="{00000000-0005-0000-0000-00001B000000}"/>
    <cellStyle name="_01 DVHC(OK)_12 (2)" xfId="34" xr:uid="{00000000-0005-0000-0000-00001C000000}"/>
    <cellStyle name="_01 DVHC(OK)_12 (2)_04 Doanh nghiep va CSKDCT 2012" xfId="35" xr:uid="{00000000-0005-0000-0000-00001D000000}"/>
    <cellStyle name="_01 DVHC(OK)_12 (2)_Xl0000167" xfId="36" xr:uid="{00000000-0005-0000-0000-00001E000000}"/>
    <cellStyle name="_01 DVHC(OK)_12 Giao duc, Y Te va Muc songnam2011" xfId="37" xr:uid="{00000000-0005-0000-0000-00001F000000}"/>
    <cellStyle name="_01 DVHC(OK)_13 Van tai 2012" xfId="38" xr:uid="{00000000-0005-0000-0000-000020000000}"/>
    <cellStyle name="_01 DVHC(OK)_Giaoduc2013(ok)" xfId="39" xr:uid="{00000000-0005-0000-0000-000021000000}"/>
    <cellStyle name="_01 DVHC(OK)_Maket NGTT2012 LN,TS (7-1-2013)" xfId="40" xr:uid="{00000000-0005-0000-0000-000022000000}"/>
    <cellStyle name="_01 DVHC(OK)_Maket NGTT2012 LN,TS (7-1-2013)_Nongnghiep" xfId="41" xr:uid="{00000000-0005-0000-0000-000023000000}"/>
    <cellStyle name="_01 DVHC(OK)_Nien giam TT Vu Nong nghiep 2012(solieu)-gui Vu TH 29-3-2013" xfId="45" xr:uid="{00000000-0005-0000-0000-000027000000}"/>
    <cellStyle name="_01 DVHC(OK)_Nongnghiep" xfId="46" xr:uid="{00000000-0005-0000-0000-000028000000}"/>
    <cellStyle name="_01 DVHC(OK)_Nongnghiep NGDD 2012_cap nhat den 24-5-2013(1)" xfId="47" xr:uid="{00000000-0005-0000-0000-000029000000}"/>
    <cellStyle name="_01 DVHC(OK)_Nongnghiep_Nongnghiep NGDD 2012_cap nhat den 24-5-2013(1)" xfId="48" xr:uid="{00000000-0005-0000-0000-00002A000000}"/>
    <cellStyle name="_01 DVHC(OK)_Ngiam_lamnghiep_2011_v2(1)(1)" xfId="42" xr:uid="{00000000-0005-0000-0000-000024000000}"/>
    <cellStyle name="_01 DVHC(OK)_Ngiam_lamnghiep_2011_v2(1)(1)_Nongnghiep" xfId="43" xr:uid="{00000000-0005-0000-0000-000025000000}"/>
    <cellStyle name="_01 DVHC(OK)_NGTT LN,TS 2012 (Chuan)" xfId="44" xr:uid="{00000000-0005-0000-0000-000026000000}"/>
    <cellStyle name="_01 DVHC(OK)_Xl0000147" xfId="49" xr:uid="{00000000-0005-0000-0000-00002B000000}"/>
    <cellStyle name="_01 DVHC(OK)_Xl0000167" xfId="50" xr:uid="{00000000-0005-0000-0000-00002C000000}"/>
    <cellStyle name="_01 DVHC(OK)_XNK" xfId="51" xr:uid="{00000000-0005-0000-0000-00002D000000}"/>
    <cellStyle name="_01 DVHC_01 Don vi HC" xfId="52" xr:uid="{00000000-0005-0000-0000-00002E000000}"/>
    <cellStyle name="_01 DVHC_02 Danso_Laodong 2012(chuan) CO SO" xfId="53" xr:uid="{00000000-0005-0000-0000-00002F000000}"/>
    <cellStyle name="_01 DVHC_04 Doanh nghiep va CSKDCT 2012" xfId="54" xr:uid="{00000000-0005-0000-0000-000030000000}"/>
    <cellStyle name="_01 DVHC_08 Thuong mai Tong muc - Diep" xfId="55" xr:uid="{00000000-0005-0000-0000-000031000000}"/>
    <cellStyle name="_01 DVHC_09 Thuong mai va Du lich" xfId="56" xr:uid="{00000000-0005-0000-0000-000032000000}"/>
    <cellStyle name="_01 DVHC_09 Thuong mai va Du lich_01 Don vi HC" xfId="57" xr:uid="{00000000-0005-0000-0000-000033000000}"/>
    <cellStyle name="_01 DVHC_09 Thuong mai va Du lich_NGDD 2013 Thu chi NSNN " xfId="58" xr:uid="{00000000-0005-0000-0000-000034000000}"/>
    <cellStyle name="_01 DVHC_Xl0000167" xfId="59" xr:uid="{00000000-0005-0000-0000-000035000000}"/>
    <cellStyle name="_01.NGTT2009-DVHC" xfId="60" xr:uid="{00000000-0005-0000-0000-000036000000}"/>
    <cellStyle name="_02 dan so (OK)" xfId="61" xr:uid="{00000000-0005-0000-0000-000037000000}"/>
    <cellStyle name="_02.NGTT2009-DSLD" xfId="62" xr:uid="{00000000-0005-0000-0000-000038000000}"/>
    <cellStyle name="_02.NGTT2009-DSLDok" xfId="63" xr:uid="{00000000-0005-0000-0000-000039000000}"/>
    <cellStyle name="_03 Dautu 2010" xfId="64" xr:uid="{00000000-0005-0000-0000-00003A000000}"/>
    <cellStyle name="_03.NGTT2009-TKQG" xfId="65" xr:uid="{00000000-0005-0000-0000-00003B000000}"/>
    <cellStyle name="_05 Thuong mai" xfId="66" xr:uid="{00000000-0005-0000-0000-00003C000000}"/>
    <cellStyle name="_05 Thuong mai_01 Don vi HC" xfId="67" xr:uid="{00000000-0005-0000-0000-00003D000000}"/>
    <cellStyle name="_05 Thuong mai_02 Danso_Laodong 2012(chuan) CO SO" xfId="68" xr:uid="{00000000-0005-0000-0000-00003E000000}"/>
    <cellStyle name="_05 Thuong mai_04 Doanh nghiep va CSKDCT 2012" xfId="69" xr:uid="{00000000-0005-0000-0000-00003F000000}"/>
    <cellStyle name="_05 Thuong mai_Nien giam KT_TV 2010" xfId="71" xr:uid="{00000000-0005-0000-0000-000041000000}"/>
    <cellStyle name="_05 Thuong mai_NGDD 2013 Thu chi NSNN " xfId="70" xr:uid="{00000000-0005-0000-0000-000040000000}"/>
    <cellStyle name="_05 Thuong mai_Xl0000167" xfId="72" xr:uid="{00000000-0005-0000-0000-000042000000}"/>
    <cellStyle name="_06 Van tai" xfId="73" xr:uid="{00000000-0005-0000-0000-000043000000}"/>
    <cellStyle name="_06 Van tai_01 Don vi HC" xfId="74" xr:uid="{00000000-0005-0000-0000-000044000000}"/>
    <cellStyle name="_06 Van tai_02 Danso_Laodong 2012(chuan) CO SO" xfId="75" xr:uid="{00000000-0005-0000-0000-000045000000}"/>
    <cellStyle name="_06 Van tai_04 Doanh nghiep va CSKDCT 2012" xfId="76" xr:uid="{00000000-0005-0000-0000-000046000000}"/>
    <cellStyle name="_06 Van tai_Nien giam KT_TV 2010" xfId="78" xr:uid="{00000000-0005-0000-0000-000048000000}"/>
    <cellStyle name="_06 Van tai_NGDD 2013 Thu chi NSNN " xfId="77" xr:uid="{00000000-0005-0000-0000-000047000000}"/>
    <cellStyle name="_06 Van tai_Xl0000167" xfId="79" xr:uid="{00000000-0005-0000-0000-000049000000}"/>
    <cellStyle name="_07 Buu dien" xfId="80" xr:uid="{00000000-0005-0000-0000-00004A000000}"/>
    <cellStyle name="_07 Buu dien_01 Don vi HC" xfId="81" xr:uid="{00000000-0005-0000-0000-00004B000000}"/>
    <cellStyle name="_07 Buu dien_02 Danso_Laodong 2012(chuan) CO SO" xfId="82" xr:uid="{00000000-0005-0000-0000-00004C000000}"/>
    <cellStyle name="_07 Buu dien_04 Doanh nghiep va CSKDCT 2012" xfId="83" xr:uid="{00000000-0005-0000-0000-00004D000000}"/>
    <cellStyle name="_07 Buu dien_Nien giam KT_TV 2010" xfId="85" xr:uid="{00000000-0005-0000-0000-00004F000000}"/>
    <cellStyle name="_07 Buu dien_NGDD 2013 Thu chi NSNN " xfId="84" xr:uid="{00000000-0005-0000-0000-00004E000000}"/>
    <cellStyle name="_07 Buu dien_Xl0000167" xfId="86" xr:uid="{00000000-0005-0000-0000-000050000000}"/>
    <cellStyle name="_07. NGTT2009-NN" xfId="87" xr:uid="{00000000-0005-0000-0000-000051000000}"/>
    <cellStyle name="_07. NGTT2009-NN 10" xfId="88" xr:uid="{00000000-0005-0000-0000-000052000000}"/>
    <cellStyle name="_07. NGTT2009-NN 11" xfId="89" xr:uid="{00000000-0005-0000-0000-000053000000}"/>
    <cellStyle name="_07. NGTT2009-NN 12" xfId="90" xr:uid="{00000000-0005-0000-0000-000054000000}"/>
    <cellStyle name="_07. NGTT2009-NN 13" xfId="91" xr:uid="{00000000-0005-0000-0000-000055000000}"/>
    <cellStyle name="_07. NGTT2009-NN 14" xfId="92" xr:uid="{00000000-0005-0000-0000-000056000000}"/>
    <cellStyle name="_07. NGTT2009-NN 15" xfId="93" xr:uid="{00000000-0005-0000-0000-000057000000}"/>
    <cellStyle name="_07. NGTT2009-NN 16" xfId="94" xr:uid="{00000000-0005-0000-0000-000058000000}"/>
    <cellStyle name="_07. NGTT2009-NN 17" xfId="95" xr:uid="{00000000-0005-0000-0000-000059000000}"/>
    <cellStyle name="_07. NGTT2009-NN 18" xfId="96" xr:uid="{00000000-0005-0000-0000-00005A000000}"/>
    <cellStyle name="_07. NGTT2009-NN 19" xfId="97" xr:uid="{00000000-0005-0000-0000-00005B000000}"/>
    <cellStyle name="_07. NGTT2009-NN 2" xfId="98" xr:uid="{00000000-0005-0000-0000-00005C000000}"/>
    <cellStyle name="_07. NGTT2009-NN 3" xfId="99" xr:uid="{00000000-0005-0000-0000-00005D000000}"/>
    <cellStyle name="_07. NGTT2009-NN 4" xfId="100" xr:uid="{00000000-0005-0000-0000-00005E000000}"/>
    <cellStyle name="_07. NGTT2009-NN 5" xfId="101" xr:uid="{00000000-0005-0000-0000-00005F000000}"/>
    <cellStyle name="_07. NGTT2009-NN 6" xfId="102" xr:uid="{00000000-0005-0000-0000-000060000000}"/>
    <cellStyle name="_07. NGTT2009-NN 7" xfId="103" xr:uid="{00000000-0005-0000-0000-000061000000}"/>
    <cellStyle name="_07. NGTT2009-NN 8" xfId="104" xr:uid="{00000000-0005-0000-0000-000062000000}"/>
    <cellStyle name="_07. NGTT2009-NN 9" xfId="105" xr:uid="{00000000-0005-0000-0000-000063000000}"/>
    <cellStyle name="_07. NGTT2009-NN_01 Don vi HC" xfId="106" xr:uid="{00000000-0005-0000-0000-000064000000}"/>
    <cellStyle name="_07. NGTT2009-NN_01 DVHC-DSLD 2010" xfId="107" xr:uid="{00000000-0005-0000-0000-000065000000}"/>
    <cellStyle name="_07. NGTT2009-NN_01 DVHC-DSLD 2010_01 Don vi HC" xfId="108" xr:uid="{00000000-0005-0000-0000-000066000000}"/>
    <cellStyle name="_07. NGTT2009-NN_01 DVHC-DSLD 2010_02 Danso_Laodong 2012(chuan) CO SO" xfId="109" xr:uid="{00000000-0005-0000-0000-000067000000}"/>
    <cellStyle name="_07. NGTT2009-NN_01 DVHC-DSLD 2010_04 Doanh nghiep va CSKDCT 2012" xfId="110" xr:uid="{00000000-0005-0000-0000-000068000000}"/>
    <cellStyle name="_07. NGTT2009-NN_01 DVHC-DSLD 2010_08 Thuong mai Tong muc - Diep" xfId="111" xr:uid="{00000000-0005-0000-0000-000069000000}"/>
    <cellStyle name="_07. NGTT2009-NN_01 DVHC-DSLD 2010_Bo sung 04 bieu Cong nghiep" xfId="112" xr:uid="{00000000-0005-0000-0000-00006A000000}"/>
    <cellStyle name="_07. NGTT2009-NN_01 DVHC-DSLD 2010_Mau" xfId="113" xr:uid="{00000000-0005-0000-0000-00006B000000}"/>
    <cellStyle name="_07. NGTT2009-NN_01 DVHC-DSLD 2010_Nien giam KT_TV 2010" xfId="115" xr:uid="{00000000-0005-0000-0000-00006D000000}"/>
    <cellStyle name="_07. NGTT2009-NN_01 DVHC-DSLD 2010_nien giam tom tat 2010 (thuy)" xfId="116" xr:uid="{00000000-0005-0000-0000-00006E000000}"/>
    <cellStyle name="_07. NGTT2009-NN_01 DVHC-DSLD 2010_nien giam tom tat 2010 (thuy)_01 Don vi HC" xfId="117" xr:uid="{00000000-0005-0000-0000-00006F000000}"/>
    <cellStyle name="_07. NGTT2009-NN_01 DVHC-DSLD 2010_nien giam tom tat 2010 (thuy)_02 Danso_Laodong 2012(chuan) CO SO" xfId="118" xr:uid="{00000000-0005-0000-0000-000070000000}"/>
    <cellStyle name="_07. NGTT2009-NN_01 DVHC-DSLD 2010_nien giam tom tat 2010 (thuy)_04 Doanh nghiep va CSKDCT 2012" xfId="119" xr:uid="{00000000-0005-0000-0000-000071000000}"/>
    <cellStyle name="_07. NGTT2009-NN_01 DVHC-DSLD 2010_nien giam tom tat 2010 (thuy)_08 Thuong mai Tong muc - Diep" xfId="120" xr:uid="{00000000-0005-0000-0000-000072000000}"/>
    <cellStyle name="_07. NGTT2009-NN_01 DVHC-DSLD 2010_nien giam tom tat 2010 (thuy)_09 Thuong mai va Du lich" xfId="121" xr:uid="{00000000-0005-0000-0000-000073000000}"/>
    <cellStyle name="_07. NGTT2009-NN_01 DVHC-DSLD 2010_nien giam tom tat 2010 (thuy)_09 Thuong mai va Du lich_01 Don vi HC" xfId="122" xr:uid="{00000000-0005-0000-0000-000074000000}"/>
    <cellStyle name="_07. NGTT2009-NN_01 DVHC-DSLD 2010_nien giam tom tat 2010 (thuy)_09 Thuong mai va Du lich_NGDD 2013 Thu chi NSNN " xfId="123" xr:uid="{00000000-0005-0000-0000-000075000000}"/>
    <cellStyle name="_07. NGTT2009-NN_01 DVHC-DSLD 2010_nien giam tom tat 2010 (thuy)_Xl0000167" xfId="124" xr:uid="{00000000-0005-0000-0000-000076000000}"/>
    <cellStyle name="_07. NGTT2009-NN_01 DVHC-DSLD 2010_NGDD 2013 Thu chi NSNN " xfId="114" xr:uid="{00000000-0005-0000-0000-00006C000000}"/>
    <cellStyle name="_07. NGTT2009-NN_01 DVHC-DSLD 2010_Tong hop NGTT" xfId="125" xr:uid="{00000000-0005-0000-0000-000077000000}"/>
    <cellStyle name="_07. NGTT2009-NN_01 DVHC-DSLD 2010_Tong hop NGTT_09 Thuong mai va Du lich" xfId="126" xr:uid="{00000000-0005-0000-0000-000078000000}"/>
    <cellStyle name="_07. NGTT2009-NN_01 DVHC-DSLD 2010_Tong hop NGTT_09 Thuong mai va Du lich_01 Don vi HC" xfId="127" xr:uid="{00000000-0005-0000-0000-000079000000}"/>
    <cellStyle name="_07. NGTT2009-NN_01 DVHC-DSLD 2010_Tong hop NGTT_09 Thuong mai va Du lich_NGDD 2013 Thu chi NSNN " xfId="128" xr:uid="{00000000-0005-0000-0000-00007A000000}"/>
    <cellStyle name="_07. NGTT2009-NN_01 DVHC-DSLD 2010_Xl0000167" xfId="129" xr:uid="{00000000-0005-0000-0000-00007B000000}"/>
    <cellStyle name="_07. NGTT2009-NN_02  Dan so lao dong(OK)" xfId="130" xr:uid="{00000000-0005-0000-0000-00007C000000}"/>
    <cellStyle name="_07. NGTT2009-NN_02 Danso_Laodong 2012(chuan) CO SO" xfId="131" xr:uid="{00000000-0005-0000-0000-00007D000000}"/>
    <cellStyle name="_07. NGTT2009-NN_03 Dautu 2010" xfId="132" xr:uid="{00000000-0005-0000-0000-00007E000000}"/>
    <cellStyle name="_07. NGTT2009-NN_03 Dautu 2010_01 Don vi HC" xfId="133" xr:uid="{00000000-0005-0000-0000-00007F000000}"/>
    <cellStyle name="_07. NGTT2009-NN_03 Dautu 2010_02 Danso_Laodong 2012(chuan) CO SO" xfId="134" xr:uid="{00000000-0005-0000-0000-000080000000}"/>
    <cellStyle name="_07. NGTT2009-NN_03 Dautu 2010_04 Doanh nghiep va CSKDCT 2012" xfId="135" xr:uid="{00000000-0005-0000-0000-000081000000}"/>
    <cellStyle name="_07. NGTT2009-NN_03 Dautu 2010_08 Thuong mai Tong muc - Diep" xfId="136" xr:uid="{00000000-0005-0000-0000-000082000000}"/>
    <cellStyle name="_07. NGTT2009-NN_03 Dautu 2010_09 Thuong mai va Du lich" xfId="137" xr:uid="{00000000-0005-0000-0000-000083000000}"/>
    <cellStyle name="_07. NGTT2009-NN_03 Dautu 2010_09 Thuong mai va Du lich_01 Don vi HC" xfId="138" xr:uid="{00000000-0005-0000-0000-000084000000}"/>
    <cellStyle name="_07. NGTT2009-NN_03 Dautu 2010_09 Thuong mai va Du lich_NGDD 2013 Thu chi NSNN " xfId="139" xr:uid="{00000000-0005-0000-0000-000085000000}"/>
    <cellStyle name="_07. NGTT2009-NN_03 Dautu 2010_Xl0000167" xfId="140" xr:uid="{00000000-0005-0000-0000-000086000000}"/>
    <cellStyle name="_07. NGTT2009-NN_03 TKQG" xfId="141" xr:uid="{00000000-0005-0000-0000-000087000000}"/>
    <cellStyle name="_07. NGTT2009-NN_03 TKQG_02  Dan so lao dong(OK)" xfId="142" xr:uid="{00000000-0005-0000-0000-000088000000}"/>
    <cellStyle name="_07. NGTT2009-NN_03 TKQG_Xl0000167" xfId="143" xr:uid="{00000000-0005-0000-0000-000089000000}"/>
    <cellStyle name="_07. NGTT2009-NN_04 Doanh nghiep va CSKDCT 2012" xfId="144" xr:uid="{00000000-0005-0000-0000-00008A000000}"/>
    <cellStyle name="_07. NGTT2009-NN_05 Doanh nghiep va Ca the_2011 (Ok)" xfId="145" xr:uid="{00000000-0005-0000-0000-00008B000000}"/>
    <cellStyle name="_07. NGTT2009-NN_05 Thu chi NSNN" xfId="146" xr:uid="{00000000-0005-0000-0000-00008C000000}"/>
    <cellStyle name="_07. NGTT2009-NN_05 Thuong mai" xfId="147" xr:uid="{00000000-0005-0000-0000-00008D000000}"/>
    <cellStyle name="_07. NGTT2009-NN_05 Thuong mai_01 Don vi HC" xfId="148" xr:uid="{00000000-0005-0000-0000-00008E000000}"/>
    <cellStyle name="_07. NGTT2009-NN_05 Thuong mai_02 Danso_Laodong 2012(chuan) CO SO" xfId="149" xr:uid="{00000000-0005-0000-0000-00008F000000}"/>
    <cellStyle name="_07. NGTT2009-NN_05 Thuong mai_04 Doanh nghiep va CSKDCT 2012" xfId="150" xr:uid="{00000000-0005-0000-0000-000090000000}"/>
    <cellStyle name="_07. NGTT2009-NN_05 Thuong mai_Nien giam KT_TV 2010" xfId="152" xr:uid="{00000000-0005-0000-0000-000092000000}"/>
    <cellStyle name="_07. NGTT2009-NN_05 Thuong mai_NGDD 2013 Thu chi NSNN " xfId="151" xr:uid="{00000000-0005-0000-0000-000091000000}"/>
    <cellStyle name="_07. NGTT2009-NN_05 Thuong mai_Xl0000167" xfId="153" xr:uid="{00000000-0005-0000-0000-000093000000}"/>
    <cellStyle name="_07. NGTT2009-NN_06 Nong, lam nghiep 2010  (ok)" xfId="154" xr:uid="{00000000-0005-0000-0000-000094000000}"/>
    <cellStyle name="_07. NGTT2009-NN_06 Van tai" xfId="155" xr:uid="{00000000-0005-0000-0000-000095000000}"/>
    <cellStyle name="_07. NGTT2009-NN_06 Van tai_01 Don vi HC" xfId="156" xr:uid="{00000000-0005-0000-0000-000096000000}"/>
    <cellStyle name="_07. NGTT2009-NN_06 Van tai_02 Danso_Laodong 2012(chuan) CO SO" xfId="157" xr:uid="{00000000-0005-0000-0000-000097000000}"/>
    <cellStyle name="_07. NGTT2009-NN_06 Van tai_04 Doanh nghiep va CSKDCT 2012" xfId="158" xr:uid="{00000000-0005-0000-0000-000098000000}"/>
    <cellStyle name="_07. NGTT2009-NN_06 Van tai_Nien giam KT_TV 2010" xfId="160" xr:uid="{00000000-0005-0000-0000-00009A000000}"/>
    <cellStyle name="_07. NGTT2009-NN_06 Van tai_NGDD 2013 Thu chi NSNN " xfId="159" xr:uid="{00000000-0005-0000-0000-000099000000}"/>
    <cellStyle name="_07. NGTT2009-NN_06 Van tai_Xl0000167" xfId="161" xr:uid="{00000000-0005-0000-0000-00009B000000}"/>
    <cellStyle name="_07. NGTT2009-NN_07 Buu dien" xfId="162" xr:uid="{00000000-0005-0000-0000-00009C000000}"/>
    <cellStyle name="_07. NGTT2009-NN_07 Buu dien_01 Don vi HC" xfId="163" xr:uid="{00000000-0005-0000-0000-00009D000000}"/>
    <cellStyle name="_07. NGTT2009-NN_07 Buu dien_02 Danso_Laodong 2012(chuan) CO SO" xfId="164" xr:uid="{00000000-0005-0000-0000-00009E000000}"/>
    <cellStyle name="_07. NGTT2009-NN_07 Buu dien_04 Doanh nghiep va CSKDCT 2012" xfId="165" xr:uid="{00000000-0005-0000-0000-00009F000000}"/>
    <cellStyle name="_07. NGTT2009-NN_07 Buu dien_Nien giam KT_TV 2010" xfId="167" xr:uid="{00000000-0005-0000-0000-0000A1000000}"/>
    <cellStyle name="_07. NGTT2009-NN_07 Buu dien_NGDD 2013 Thu chi NSNN " xfId="166" xr:uid="{00000000-0005-0000-0000-0000A0000000}"/>
    <cellStyle name="_07. NGTT2009-NN_07 Buu dien_Xl0000167" xfId="168" xr:uid="{00000000-0005-0000-0000-0000A2000000}"/>
    <cellStyle name="_07. NGTT2009-NN_07 NGTT CN 2012" xfId="169" xr:uid="{00000000-0005-0000-0000-0000A3000000}"/>
    <cellStyle name="_07. NGTT2009-NN_08 Thuong mai Tong muc - Diep" xfId="170" xr:uid="{00000000-0005-0000-0000-0000A4000000}"/>
    <cellStyle name="_07. NGTT2009-NN_08 Thuong mai va Du lich (Ok)" xfId="171" xr:uid="{00000000-0005-0000-0000-0000A5000000}"/>
    <cellStyle name="_07. NGTT2009-NN_08 Van tai" xfId="172" xr:uid="{00000000-0005-0000-0000-0000A6000000}"/>
    <cellStyle name="_07. NGTT2009-NN_08 Van tai_01 Don vi HC" xfId="173" xr:uid="{00000000-0005-0000-0000-0000A7000000}"/>
    <cellStyle name="_07. NGTT2009-NN_08 Van tai_02 Danso_Laodong 2012(chuan) CO SO" xfId="174" xr:uid="{00000000-0005-0000-0000-0000A8000000}"/>
    <cellStyle name="_07. NGTT2009-NN_08 Van tai_04 Doanh nghiep va CSKDCT 2012" xfId="175" xr:uid="{00000000-0005-0000-0000-0000A9000000}"/>
    <cellStyle name="_07. NGTT2009-NN_08 Van tai_Nien giam KT_TV 2010" xfId="177" xr:uid="{00000000-0005-0000-0000-0000AB000000}"/>
    <cellStyle name="_07. NGTT2009-NN_08 Van tai_NGDD 2013 Thu chi NSNN " xfId="176" xr:uid="{00000000-0005-0000-0000-0000AA000000}"/>
    <cellStyle name="_07. NGTT2009-NN_08 Van tai_Xl0000167" xfId="178" xr:uid="{00000000-0005-0000-0000-0000AC000000}"/>
    <cellStyle name="_07. NGTT2009-NN_08 Yte-van hoa" xfId="179" xr:uid="{00000000-0005-0000-0000-0000AD000000}"/>
    <cellStyle name="_07. NGTT2009-NN_08 Yte-van hoa_01 Don vi HC" xfId="180" xr:uid="{00000000-0005-0000-0000-0000AE000000}"/>
    <cellStyle name="_07. NGTT2009-NN_08 Yte-van hoa_02 Danso_Laodong 2012(chuan) CO SO" xfId="181" xr:uid="{00000000-0005-0000-0000-0000AF000000}"/>
    <cellStyle name="_07. NGTT2009-NN_08 Yte-van hoa_04 Doanh nghiep va CSKDCT 2012" xfId="182" xr:uid="{00000000-0005-0000-0000-0000B0000000}"/>
    <cellStyle name="_07. NGTT2009-NN_08 Yte-van hoa_Nien giam KT_TV 2010" xfId="184" xr:uid="{00000000-0005-0000-0000-0000B2000000}"/>
    <cellStyle name="_07. NGTT2009-NN_08 Yte-van hoa_NGDD 2013 Thu chi NSNN " xfId="183" xr:uid="{00000000-0005-0000-0000-0000B1000000}"/>
    <cellStyle name="_07. NGTT2009-NN_08 Yte-van hoa_Xl0000167" xfId="185" xr:uid="{00000000-0005-0000-0000-0000B3000000}"/>
    <cellStyle name="_07. NGTT2009-NN_09 Chi so gia 2011- VuTKG-1 (Ok)" xfId="186" xr:uid="{00000000-0005-0000-0000-0000B4000000}"/>
    <cellStyle name="_07. NGTT2009-NN_09 Du lich" xfId="187" xr:uid="{00000000-0005-0000-0000-0000B5000000}"/>
    <cellStyle name="_07. NGTT2009-NN_09 Thuong mai va Du lich" xfId="188" xr:uid="{00000000-0005-0000-0000-0000B6000000}"/>
    <cellStyle name="_07. NGTT2009-NN_09 Thuong mai va Du lich_01 Don vi HC" xfId="189" xr:uid="{00000000-0005-0000-0000-0000B7000000}"/>
    <cellStyle name="_07. NGTT2009-NN_09 Thuong mai va Du lich_NGDD 2013 Thu chi NSNN " xfId="190" xr:uid="{00000000-0005-0000-0000-0000B8000000}"/>
    <cellStyle name="_07. NGTT2009-NN_10 Market VH, YT, GD, NGTT 2011 " xfId="191" xr:uid="{00000000-0005-0000-0000-0000B9000000}"/>
    <cellStyle name="_07. NGTT2009-NN_10 Market VH, YT, GD, NGTT 2011 _02  Dan so lao dong(OK)" xfId="192" xr:uid="{00000000-0005-0000-0000-0000BA000000}"/>
    <cellStyle name="_07. NGTT2009-NN_10 Market VH, YT, GD, NGTT 2011 _03 TKQG va Thu chi NSNN 2012" xfId="193" xr:uid="{00000000-0005-0000-0000-0000BB000000}"/>
    <cellStyle name="_07. NGTT2009-NN_10 Market VH, YT, GD, NGTT 2011 _04 Doanh nghiep va CSKDCT 2012" xfId="194" xr:uid="{00000000-0005-0000-0000-0000BC000000}"/>
    <cellStyle name="_07. NGTT2009-NN_10 Market VH, YT, GD, NGTT 2011 _05 Doanh nghiep va Ca the_2011 (Ok)" xfId="195" xr:uid="{00000000-0005-0000-0000-0000BD000000}"/>
    <cellStyle name="_07. NGTT2009-NN_10 Market VH, YT, GD, NGTT 2011 _07 NGTT CN 2012" xfId="196" xr:uid="{00000000-0005-0000-0000-0000BE000000}"/>
    <cellStyle name="_07. NGTT2009-NN_10 Market VH, YT, GD, NGTT 2011 _08 Thuong mai Tong muc - Diep" xfId="197" xr:uid="{00000000-0005-0000-0000-0000BF000000}"/>
    <cellStyle name="_07. NGTT2009-NN_10 Market VH, YT, GD, NGTT 2011 _08 Thuong mai va Du lich (Ok)" xfId="198" xr:uid="{00000000-0005-0000-0000-0000C0000000}"/>
    <cellStyle name="_07. NGTT2009-NN_10 Market VH, YT, GD, NGTT 2011 _09 Chi so gia 2011- VuTKG-1 (Ok)" xfId="199" xr:uid="{00000000-0005-0000-0000-0000C1000000}"/>
    <cellStyle name="_07. NGTT2009-NN_10 Market VH, YT, GD, NGTT 2011 _09 Du lich" xfId="200" xr:uid="{00000000-0005-0000-0000-0000C2000000}"/>
    <cellStyle name="_07. NGTT2009-NN_10 Market VH, YT, GD, NGTT 2011 _10 Van tai va BCVT (da sua ok)" xfId="201" xr:uid="{00000000-0005-0000-0000-0000C3000000}"/>
    <cellStyle name="_07. NGTT2009-NN_10 Market VH, YT, GD, NGTT 2011 _11 (3)" xfId="202" xr:uid="{00000000-0005-0000-0000-0000C4000000}"/>
    <cellStyle name="_07. NGTT2009-NN_10 Market VH, YT, GD, NGTT 2011 _11 (3)_04 Doanh nghiep va CSKDCT 2012" xfId="203" xr:uid="{00000000-0005-0000-0000-0000C5000000}"/>
    <cellStyle name="_07. NGTT2009-NN_10 Market VH, YT, GD, NGTT 2011 _11 (3)_Xl0000167" xfId="204" xr:uid="{00000000-0005-0000-0000-0000C6000000}"/>
    <cellStyle name="_07. NGTT2009-NN_10 Market VH, YT, GD, NGTT 2011 _12 (2)" xfId="205" xr:uid="{00000000-0005-0000-0000-0000C7000000}"/>
    <cellStyle name="_07. NGTT2009-NN_10 Market VH, YT, GD, NGTT 2011 _12 (2)_04 Doanh nghiep va CSKDCT 2012" xfId="206" xr:uid="{00000000-0005-0000-0000-0000C8000000}"/>
    <cellStyle name="_07. NGTT2009-NN_10 Market VH, YT, GD, NGTT 2011 _12 (2)_Xl0000167" xfId="207" xr:uid="{00000000-0005-0000-0000-0000C9000000}"/>
    <cellStyle name="_07. NGTT2009-NN_10 Market VH, YT, GD, NGTT 2011 _12 Giao duc, Y Te va Muc songnam2011" xfId="208" xr:uid="{00000000-0005-0000-0000-0000CA000000}"/>
    <cellStyle name="_07. NGTT2009-NN_10 Market VH, YT, GD, NGTT 2011 _13 Van tai 2012" xfId="209" xr:uid="{00000000-0005-0000-0000-0000CB000000}"/>
    <cellStyle name="_07. NGTT2009-NN_10 Market VH, YT, GD, NGTT 2011 _Giaoduc2013(ok)" xfId="210" xr:uid="{00000000-0005-0000-0000-0000CC000000}"/>
    <cellStyle name="_07. NGTT2009-NN_10 Market VH, YT, GD, NGTT 2011 _Maket NGTT2012 LN,TS (7-1-2013)" xfId="211" xr:uid="{00000000-0005-0000-0000-0000CD000000}"/>
    <cellStyle name="_07. NGTT2009-NN_10 Market VH, YT, GD, NGTT 2011 _Maket NGTT2012 LN,TS (7-1-2013)_Nongnghiep" xfId="212" xr:uid="{00000000-0005-0000-0000-0000CE000000}"/>
    <cellStyle name="_07. NGTT2009-NN_10 Market VH, YT, GD, NGTT 2011 _Nien giam TT Vu Nong nghiep 2012(solieu)-gui Vu TH 29-3-2013" xfId="216" xr:uid="{00000000-0005-0000-0000-0000D2000000}"/>
    <cellStyle name="_07. NGTT2009-NN_10 Market VH, YT, GD, NGTT 2011 _Nongnghiep" xfId="217" xr:uid="{00000000-0005-0000-0000-0000D3000000}"/>
    <cellStyle name="_07. NGTT2009-NN_10 Market VH, YT, GD, NGTT 2011 _Nongnghiep NGDD 2012_cap nhat den 24-5-2013(1)" xfId="218" xr:uid="{00000000-0005-0000-0000-0000D4000000}"/>
    <cellStyle name="_07. NGTT2009-NN_10 Market VH, YT, GD, NGTT 2011 _Nongnghiep_Nongnghiep NGDD 2012_cap nhat den 24-5-2013(1)" xfId="219" xr:uid="{00000000-0005-0000-0000-0000D5000000}"/>
    <cellStyle name="_07. NGTT2009-NN_10 Market VH, YT, GD, NGTT 2011 _Ngiam_lamnghiep_2011_v2(1)(1)" xfId="213" xr:uid="{00000000-0005-0000-0000-0000CF000000}"/>
    <cellStyle name="_07. NGTT2009-NN_10 Market VH, YT, GD, NGTT 2011 _Ngiam_lamnghiep_2011_v2(1)(1)_Nongnghiep" xfId="214" xr:uid="{00000000-0005-0000-0000-0000D0000000}"/>
    <cellStyle name="_07. NGTT2009-NN_10 Market VH, YT, GD, NGTT 2011 _NGTT LN,TS 2012 (Chuan)" xfId="215" xr:uid="{00000000-0005-0000-0000-0000D1000000}"/>
    <cellStyle name="_07. NGTT2009-NN_10 Market VH, YT, GD, NGTT 2011 _So lieu quoc te TH" xfId="220" xr:uid="{00000000-0005-0000-0000-0000D6000000}"/>
    <cellStyle name="_07. NGTT2009-NN_10 Market VH, YT, GD, NGTT 2011 _Xl0000147" xfId="221" xr:uid="{00000000-0005-0000-0000-0000D7000000}"/>
    <cellStyle name="_07. NGTT2009-NN_10 Market VH, YT, GD, NGTT 2011 _Xl0000167" xfId="222" xr:uid="{00000000-0005-0000-0000-0000D8000000}"/>
    <cellStyle name="_07. NGTT2009-NN_10 Market VH, YT, GD, NGTT 2011 _XNK" xfId="223" xr:uid="{00000000-0005-0000-0000-0000D9000000}"/>
    <cellStyle name="_07. NGTT2009-NN_10 Van tai va BCVT (da sua ok)" xfId="224" xr:uid="{00000000-0005-0000-0000-0000DA000000}"/>
    <cellStyle name="_07. NGTT2009-NN_10 VH, YT, GD, NGTT 2010 - (OK)" xfId="225" xr:uid="{00000000-0005-0000-0000-0000DB000000}"/>
    <cellStyle name="_07. NGTT2009-NN_10 VH, YT, GD, NGTT 2010 - (OK)_Bo sung 04 bieu Cong nghiep" xfId="226" xr:uid="{00000000-0005-0000-0000-0000DC000000}"/>
    <cellStyle name="_07. NGTT2009-NN_11 (3)" xfId="227" xr:uid="{00000000-0005-0000-0000-0000DD000000}"/>
    <cellStyle name="_07. NGTT2009-NN_11 (3)_04 Doanh nghiep va CSKDCT 2012" xfId="228" xr:uid="{00000000-0005-0000-0000-0000DE000000}"/>
    <cellStyle name="_07. NGTT2009-NN_11 (3)_Xl0000167" xfId="229" xr:uid="{00000000-0005-0000-0000-0000DF000000}"/>
    <cellStyle name="_07. NGTT2009-NN_11 So lieu quoc te 2010-final" xfId="230" xr:uid="{00000000-0005-0000-0000-0000E0000000}"/>
    <cellStyle name="_07. NGTT2009-NN_12 (2)" xfId="231" xr:uid="{00000000-0005-0000-0000-0000E1000000}"/>
    <cellStyle name="_07. NGTT2009-NN_12 (2)_04 Doanh nghiep va CSKDCT 2012" xfId="232" xr:uid="{00000000-0005-0000-0000-0000E2000000}"/>
    <cellStyle name="_07. NGTT2009-NN_12 (2)_Xl0000167" xfId="233" xr:uid="{00000000-0005-0000-0000-0000E3000000}"/>
    <cellStyle name="_07. NGTT2009-NN_12 Chi so gia 2012(chuan) co so" xfId="234" xr:uid="{00000000-0005-0000-0000-0000E4000000}"/>
    <cellStyle name="_07. NGTT2009-NN_12 Giao duc, Y Te va Muc songnam2011" xfId="235" xr:uid="{00000000-0005-0000-0000-0000E5000000}"/>
    <cellStyle name="_07. NGTT2009-NN_13 Van tai 2012" xfId="236" xr:uid="{00000000-0005-0000-0000-0000E6000000}"/>
    <cellStyle name="_07. NGTT2009-NN_Book1" xfId="237" xr:uid="{00000000-0005-0000-0000-0000E7000000}"/>
    <cellStyle name="_07. NGTT2009-NN_Book3" xfId="238" xr:uid="{00000000-0005-0000-0000-0000E8000000}"/>
    <cellStyle name="_07. NGTT2009-NN_Book3 10" xfId="239" xr:uid="{00000000-0005-0000-0000-0000E9000000}"/>
    <cellStyle name="_07. NGTT2009-NN_Book3 11" xfId="240" xr:uid="{00000000-0005-0000-0000-0000EA000000}"/>
    <cellStyle name="_07. NGTT2009-NN_Book3 12" xfId="241" xr:uid="{00000000-0005-0000-0000-0000EB000000}"/>
    <cellStyle name="_07. NGTT2009-NN_Book3 13" xfId="242" xr:uid="{00000000-0005-0000-0000-0000EC000000}"/>
    <cellStyle name="_07. NGTT2009-NN_Book3 14" xfId="243" xr:uid="{00000000-0005-0000-0000-0000ED000000}"/>
    <cellStyle name="_07. NGTT2009-NN_Book3 15" xfId="244" xr:uid="{00000000-0005-0000-0000-0000EE000000}"/>
    <cellStyle name="_07. NGTT2009-NN_Book3 16" xfId="245" xr:uid="{00000000-0005-0000-0000-0000EF000000}"/>
    <cellStyle name="_07. NGTT2009-NN_Book3 17" xfId="246" xr:uid="{00000000-0005-0000-0000-0000F0000000}"/>
    <cellStyle name="_07. NGTT2009-NN_Book3 18" xfId="247" xr:uid="{00000000-0005-0000-0000-0000F1000000}"/>
    <cellStyle name="_07. NGTT2009-NN_Book3 19" xfId="248" xr:uid="{00000000-0005-0000-0000-0000F2000000}"/>
    <cellStyle name="_07. NGTT2009-NN_Book3 2" xfId="249" xr:uid="{00000000-0005-0000-0000-0000F3000000}"/>
    <cellStyle name="_07. NGTT2009-NN_Book3 3" xfId="250" xr:uid="{00000000-0005-0000-0000-0000F4000000}"/>
    <cellStyle name="_07. NGTT2009-NN_Book3 4" xfId="251" xr:uid="{00000000-0005-0000-0000-0000F5000000}"/>
    <cellStyle name="_07. NGTT2009-NN_Book3 5" xfId="252" xr:uid="{00000000-0005-0000-0000-0000F6000000}"/>
    <cellStyle name="_07. NGTT2009-NN_Book3 6" xfId="253" xr:uid="{00000000-0005-0000-0000-0000F7000000}"/>
    <cellStyle name="_07. NGTT2009-NN_Book3 7" xfId="254" xr:uid="{00000000-0005-0000-0000-0000F8000000}"/>
    <cellStyle name="_07. NGTT2009-NN_Book3 8" xfId="255" xr:uid="{00000000-0005-0000-0000-0000F9000000}"/>
    <cellStyle name="_07. NGTT2009-NN_Book3 9" xfId="256" xr:uid="{00000000-0005-0000-0000-0000FA000000}"/>
    <cellStyle name="_07. NGTT2009-NN_Book3_01 Don vi HC" xfId="257" xr:uid="{00000000-0005-0000-0000-0000FB000000}"/>
    <cellStyle name="_07. NGTT2009-NN_Book3_01 DVHC-DSLD 2010" xfId="258" xr:uid="{00000000-0005-0000-0000-0000FC000000}"/>
    <cellStyle name="_07. NGTT2009-NN_Book3_02  Dan so lao dong(OK)" xfId="259" xr:uid="{00000000-0005-0000-0000-0000FD000000}"/>
    <cellStyle name="_07. NGTT2009-NN_Book3_02 Danso_Laodong 2012(chuan) CO SO" xfId="260" xr:uid="{00000000-0005-0000-0000-0000FE000000}"/>
    <cellStyle name="_07. NGTT2009-NN_Book3_03 TKQG va Thu chi NSNN 2012" xfId="261" xr:uid="{00000000-0005-0000-0000-0000FF000000}"/>
    <cellStyle name="_07. NGTT2009-NN_Book3_04 Doanh nghiep va CSKDCT 2012" xfId="262" xr:uid="{00000000-0005-0000-0000-000000010000}"/>
    <cellStyle name="_07. NGTT2009-NN_Book3_05 Doanh nghiep va Ca the_2011 (Ok)" xfId="263" xr:uid="{00000000-0005-0000-0000-000001010000}"/>
    <cellStyle name="_07. NGTT2009-NN_Book3_05 NGTT DN 2010 (OK)" xfId="264" xr:uid="{00000000-0005-0000-0000-000002010000}"/>
    <cellStyle name="_07. NGTT2009-NN_Book3_05 NGTT DN 2010 (OK)_Bo sung 04 bieu Cong nghiep" xfId="265" xr:uid="{00000000-0005-0000-0000-000003010000}"/>
    <cellStyle name="_07. NGTT2009-NN_Book3_06 Nong, lam nghiep 2010  (ok)" xfId="266" xr:uid="{00000000-0005-0000-0000-000004010000}"/>
    <cellStyle name="_07. NGTT2009-NN_Book3_07 NGTT CN 2012" xfId="267" xr:uid="{00000000-0005-0000-0000-000005010000}"/>
    <cellStyle name="_07. NGTT2009-NN_Book3_08 Thuong mai Tong muc - Diep" xfId="268" xr:uid="{00000000-0005-0000-0000-000006010000}"/>
    <cellStyle name="_07. NGTT2009-NN_Book3_08 Thuong mai va Du lich (Ok)" xfId="269" xr:uid="{00000000-0005-0000-0000-000007010000}"/>
    <cellStyle name="_07. NGTT2009-NN_Book3_09 Chi so gia 2011- VuTKG-1 (Ok)" xfId="270" xr:uid="{00000000-0005-0000-0000-000008010000}"/>
    <cellStyle name="_07. NGTT2009-NN_Book3_09 Du lich" xfId="271" xr:uid="{00000000-0005-0000-0000-000009010000}"/>
    <cellStyle name="_07. NGTT2009-NN_Book3_10 Market VH, YT, GD, NGTT 2011 " xfId="272" xr:uid="{00000000-0005-0000-0000-00000A010000}"/>
    <cellStyle name="_07. NGTT2009-NN_Book3_10 Market VH, YT, GD, NGTT 2011 _02  Dan so lao dong(OK)" xfId="273" xr:uid="{00000000-0005-0000-0000-00000B010000}"/>
    <cellStyle name="_07. NGTT2009-NN_Book3_10 Market VH, YT, GD, NGTT 2011 _03 TKQG va Thu chi NSNN 2012" xfId="274" xr:uid="{00000000-0005-0000-0000-00000C010000}"/>
    <cellStyle name="_07. NGTT2009-NN_Book3_10 Market VH, YT, GD, NGTT 2011 _04 Doanh nghiep va CSKDCT 2012" xfId="275" xr:uid="{00000000-0005-0000-0000-00000D010000}"/>
    <cellStyle name="_07. NGTT2009-NN_Book3_10 Market VH, YT, GD, NGTT 2011 _05 Doanh nghiep va Ca the_2011 (Ok)" xfId="276" xr:uid="{00000000-0005-0000-0000-00000E010000}"/>
    <cellStyle name="_07. NGTT2009-NN_Book3_10 Market VH, YT, GD, NGTT 2011 _07 NGTT CN 2012" xfId="277" xr:uid="{00000000-0005-0000-0000-00000F010000}"/>
    <cellStyle name="_07. NGTT2009-NN_Book3_10 Market VH, YT, GD, NGTT 2011 _08 Thuong mai Tong muc - Diep" xfId="278" xr:uid="{00000000-0005-0000-0000-000010010000}"/>
    <cellStyle name="_07. NGTT2009-NN_Book3_10 Market VH, YT, GD, NGTT 2011 _08 Thuong mai va Du lich (Ok)" xfId="279" xr:uid="{00000000-0005-0000-0000-000011010000}"/>
    <cellStyle name="_07. NGTT2009-NN_Book3_10 Market VH, YT, GD, NGTT 2011 _09 Chi so gia 2011- VuTKG-1 (Ok)" xfId="280" xr:uid="{00000000-0005-0000-0000-000012010000}"/>
    <cellStyle name="_07. NGTT2009-NN_Book3_10 Market VH, YT, GD, NGTT 2011 _09 Du lich" xfId="281" xr:uid="{00000000-0005-0000-0000-000013010000}"/>
    <cellStyle name="_07. NGTT2009-NN_Book3_10 Market VH, YT, GD, NGTT 2011 _10 Van tai va BCVT (da sua ok)" xfId="282" xr:uid="{00000000-0005-0000-0000-000014010000}"/>
    <cellStyle name="_07. NGTT2009-NN_Book3_10 Market VH, YT, GD, NGTT 2011 _11 (3)" xfId="283" xr:uid="{00000000-0005-0000-0000-000015010000}"/>
    <cellStyle name="_07. NGTT2009-NN_Book3_10 Market VH, YT, GD, NGTT 2011 _11 (3)_04 Doanh nghiep va CSKDCT 2012" xfId="284" xr:uid="{00000000-0005-0000-0000-000016010000}"/>
    <cellStyle name="_07. NGTT2009-NN_Book3_10 Market VH, YT, GD, NGTT 2011 _11 (3)_Xl0000167" xfId="285" xr:uid="{00000000-0005-0000-0000-000017010000}"/>
    <cellStyle name="_07. NGTT2009-NN_Book3_10 Market VH, YT, GD, NGTT 2011 _12 (2)" xfId="286" xr:uid="{00000000-0005-0000-0000-000018010000}"/>
    <cellStyle name="_07. NGTT2009-NN_Book3_10 Market VH, YT, GD, NGTT 2011 _12 (2)_04 Doanh nghiep va CSKDCT 2012" xfId="287" xr:uid="{00000000-0005-0000-0000-000019010000}"/>
    <cellStyle name="_07. NGTT2009-NN_Book3_10 Market VH, YT, GD, NGTT 2011 _12 (2)_Xl0000167" xfId="288" xr:uid="{00000000-0005-0000-0000-00001A010000}"/>
    <cellStyle name="_07. NGTT2009-NN_Book3_10 Market VH, YT, GD, NGTT 2011 _12 Giao duc, Y Te va Muc songnam2011" xfId="289" xr:uid="{00000000-0005-0000-0000-00001B010000}"/>
    <cellStyle name="_07. NGTT2009-NN_Book3_10 Market VH, YT, GD, NGTT 2011 _13 Van tai 2012" xfId="290" xr:uid="{00000000-0005-0000-0000-00001C010000}"/>
    <cellStyle name="_07. NGTT2009-NN_Book3_10 Market VH, YT, GD, NGTT 2011 _Giaoduc2013(ok)" xfId="291" xr:uid="{00000000-0005-0000-0000-00001D010000}"/>
    <cellStyle name="_07. NGTT2009-NN_Book3_10 Market VH, YT, GD, NGTT 2011 _Maket NGTT2012 LN,TS (7-1-2013)" xfId="292" xr:uid="{00000000-0005-0000-0000-00001E010000}"/>
    <cellStyle name="_07. NGTT2009-NN_Book3_10 Market VH, YT, GD, NGTT 2011 _Maket NGTT2012 LN,TS (7-1-2013)_Nongnghiep" xfId="293" xr:uid="{00000000-0005-0000-0000-00001F010000}"/>
    <cellStyle name="_07. NGTT2009-NN_Book3_10 Market VH, YT, GD, NGTT 2011 _Nien giam TT Vu Nong nghiep 2012(solieu)-gui Vu TH 29-3-2013" xfId="297" xr:uid="{00000000-0005-0000-0000-000023010000}"/>
    <cellStyle name="_07. NGTT2009-NN_Book3_10 Market VH, YT, GD, NGTT 2011 _Nongnghiep" xfId="298" xr:uid="{00000000-0005-0000-0000-000024010000}"/>
    <cellStyle name="_07. NGTT2009-NN_Book3_10 Market VH, YT, GD, NGTT 2011 _Nongnghiep NGDD 2012_cap nhat den 24-5-2013(1)" xfId="299" xr:uid="{00000000-0005-0000-0000-000025010000}"/>
    <cellStyle name="_07. NGTT2009-NN_Book3_10 Market VH, YT, GD, NGTT 2011 _Nongnghiep_Nongnghiep NGDD 2012_cap nhat den 24-5-2013(1)" xfId="300" xr:uid="{00000000-0005-0000-0000-000026010000}"/>
    <cellStyle name="_07. NGTT2009-NN_Book3_10 Market VH, YT, GD, NGTT 2011 _Ngiam_lamnghiep_2011_v2(1)(1)" xfId="294" xr:uid="{00000000-0005-0000-0000-000020010000}"/>
    <cellStyle name="_07. NGTT2009-NN_Book3_10 Market VH, YT, GD, NGTT 2011 _Ngiam_lamnghiep_2011_v2(1)(1)_Nongnghiep" xfId="295" xr:uid="{00000000-0005-0000-0000-000021010000}"/>
    <cellStyle name="_07. NGTT2009-NN_Book3_10 Market VH, YT, GD, NGTT 2011 _NGTT LN,TS 2012 (Chuan)" xfId="296" xr:uid="{00000000-0005-0000-0000-000022010000}"/>
    <cellStyle name="_07. NGTT2009-NN_Book3_10 Market VH, YT, GD, NGTT 2011 _So lieu quoc te TH" xfId="301" xr:uid="{00000000-0005-0000-0000-000027010000}"/>
    <cellStyle name="_07. NGTT2009-NN_Book3_10 Market VH, YT, GD, NGTT 2011 _Xl0000147" xfId="302" xr:uid="{00000000-0005-0000-0000-000028010000}"/>
    <cellStyle name="_07. NGTT2009-NN_Book3_10 Market VH, YT, GD, NGTT 2011 _Xl0000167" xfId="303" xr:uid="{00000000-0005-0000-0000-000029010000}"/>
    <cellStyle name="_07. NGTT2009-NN_Book3_10 Market VH, YT, GD, NGTT 2011 _XNK" xfId="304" xr:uid="{00000000-0005-0000-0000-00002A010000}"/>
    <cellStyle name="_07. NGTT2009-NN_Book3_10 Van tai va BCVT (da sua ok)" xfId="305" xr:uid="{00000000-0005-0000-0000-00002B010000}"/>
    <cellStyle name="_07. NGTT2009-NN_Book3_10 VH, YT, GD, NGTT 2010 - (OK)" xfId="306" xr:uid="{00000000-0005-0000-0000-00002C010000}"/>
    <cellStyle name="_07. NGTT2009-NN_Book3_10 VH, YT, GD, NGTT 2010 - (OK)_Bo sung 04 bieu Cong nghiep" xfId="307" xr:uid="{00000000-0005-0000-0000-00002D010000}"/>
    <cellStyle name="_07. NGTT2009-NN_Book3_11 (3)" xfId="308" xr:uid="{00000000-0005-0000-0000-00002E010000}"/>
    <cellStyle name="_07. NGTT2009-NN_Book3_11 (3)_04 Doanh nghiep va CSKDCT 2012" xfId="309" xr:uid="{00000000-0005-0000-0000-00002F010000}"/>
    <cellStyle name="_07. NGTT2009-NN_Book3_11 (3)_Xl0000167" xfId="310" xr:uid="{00000000-0005-0000-0000-000030010000}"/>
    <cellStyle name="_07. NGTT2009-NN_Book3_12 (2)" xfId="311" xr:uid="{00000000-0005-0000-0000-000031010000}"/>
    <cellStyle name="_07. NGTT2009-NN_Book3_12 (2)_04 Doanh nghiep va CSKDCT 2012" xfId="312" xr:uid="{00000000-0005-0000-0000-000032010000}"/>
    <cellStyle name="_07. NGTT2009-NN_Book3_12 (2)_Xl0000167" xfId="313" xr:uid="{00000000-0005-0000-0000-000033010000}"/>
    <cellStyle name="_07. NGTT2009-NN_Book3_12 Chi so gia 2012(chuan) co so" xfId="314" xr:uid="{00000000-0005-0000-0000-000034010000}"/>
    <cellStyle name="_07. NGTT2009-NN_Book3_12 Giao duc, Y Te va Muc songnam2011" xfId="315" xr:uid="{00000000-0005-0000-0000-000035010000}"/>
    <cellStyle name="_07. NGTT2009-NN_Book3_13 Van tai 2012" xfId="316" xr:uid="{00000000-0005-0000-0000-000036010000}"/>
    <cellStyle name="_07. NGTT2009-NN_Book3_Book1" xfId="317" xr:uid="{00000000-0005-0000-0000-000037010000}"/>
    <cellStyle name="_07. NGTT2009-NN_Book3_CucThongke-phucdap-Tuan-Anh" xfId="318" xr:uid="{00000000-0005-0000-0000-000038010000}"/>
    <cellStyle name="_07. NGTT2009-NN_Book3_GTSXNN" xfId="320" xr:uid="{00000000-0005-0000-0000-00003A010000}"/>
    <cellStyle name="_07. NGTT2009-NN_Book3_GTSXNN_Nongnghiep NGDD 2012_cap nhat den 24-5-2013(1)" xfId="321" xr:uid="{00000000-0005-0000-0000-00003B010000}"/>
    <cellStyle name="_07. NGTT2009-NN_Book3_Giaoduc2013(ok)" xfId="319" xr:uid="{00000000-0005-0000-0000-000039010000}"/>
    <cellStyle name="_07. NGTT2009-NN_Book3_Maket NGTT2012 LN,TS (7-1-2013)" xfId="322" xr:uid="{00000000-0005-0000-0000-00003C010000}"/>
    <cellStyle name="_07. NGTT2009-NN_Book3_Maket NGTT2012 LN,TS (7-1-2013)_Nongnghiep" xfId="323" xr:uid="{00000000-0005-0000-0000-00003D010000}"/>
    <cellStyle name="_07. NGTT2009-NN_Book3_Nien giam day du  Nong nghiep 2010" xfId="327" xr:uid="{00000000-0005-0000-0000-000041010000}"/>
    <cellStyle name="_07. NGTT2009-NN_Book3_Nien giam TT Vu Nong nghiep 2012(solieu)-gui Vu TH 29-3-2013" xfId="328" xr:uid="{00000000-0005-0000-0000-000042010000}"/>
    <cellStyle name="_07. NGTT2009-NN_Book3_Nongnghiep" xfId="329" xr:uid="{00000000-0005-0000-0000-000043010000}"/>
    <cellStyle name="_07. NGTT2009-NN_Book3_Nongnghiep_Bo sung 04 bieu Cong nghiep" xfId="330" xr:uid="{00000000-0005-0000-0000-000044010000}"/>
    <cellStyle name="_07. NGTT2009-NN_Book3_Nongnghiep_Mau" xfId="331" xr:uid="{00000000-0005-0000-0000-000045010000}"/>
    <cellStyle name="_07. NGTT2009-NN_Book3_Nongnghiep_Nongnghiep NGDD 2012_cap nhat den 24-5-2013(1)" xfId="333" xr:uid="{00000000-0005-0000-0000-000047010000}"/>
    <cellStyle name="_07. NGTT2009-NN_Book3_Nongnghiep_NGDD 2013 Thu chi NSNN " xfId="332" xr:uid="{00000000-0005-0000-0000-000046010000}"/>
    <cellStyle name="_07. NGTT2009-NN_Book3_Ngiam_lamnghiep_2011_v2(1)(1)" xfId="324" xr:uid="{00000000-0005-0000-0000-00003E010000}"/>
    <cellStyle name="_07. NGTT2009-NN_Book3_Ngiam_lamnghiep_2011_v2(1)(1)_Nongnghiep" xfId="325" xr:uid="{00000000-0005-0000-0000-00003F010000}"/>
    <cellStyle name="_07. NGTT2009-NN_Book3_NGTT LN,TS 2012 (Chuan)" xfId="326" xr:uid="{00000000-0005-0000-0000-000040010000}"/>
    <cellStyle name="_07. NGTT2009-NN_Book3_So lieu quoc te TH" xfId="334" xr:uid="{00000000-0005-0000-0000-000048010000}"/>
    <cellStyle name="_07. NGTT2009-NN_Book3_So lieu quoc te TH_08 Cong nghiep 2010" xfId="335" xr:uid="{00000000-0005-0000-0000-000049010000}"/>
    <cellStyle name="_07. NGTT2009-NN_Book3_So lieu quoc te TH_08 Thuong mai va Du lich (Ok)" xfId="336" xr:uid="{00000000-0005-0000-0000-00004A010000}"/>
    <cellStyle name="_07. NGTT2009-NN_Book3_So lieu quoc te TH_09 Chi so gia 2011- VuTKG-1 (Ok)" xfId="337" xr:uid="{00000000-0005-0000-0000-00004B010000}"/>
    <cellStyle name="_07. NGTT2009-NN_Book3_So lieu quoc te TH_09 Du lich" xfId="338" xr:uid="{00000000-0005-0000-0000-00004C010000}"/>
    <cellStyle name="_07. NGTT2009-NN_Book3_So lieu quoc te TH_10 Van tai va BCVT (da sua ok)" xfId="339" xr:uid="{00000000-0005-0000-0000-00004D010000}"/>
    <cellStyle name="_07. NGTT2009-NN_Book3_So lieu quoc te TH_12 Giao duc, Y Te va Muc songnam2011" xfId="340" xr:uid="{00000000-0005-0000-0000-00004E010000}"/>
    <cellStyle name="_07. NGTT2009-NN_Book3_So lieu quoc te TH_nien giam tom tat du lich va XNK" xfId="341" xr:uid="{00000000-0005-0000-0000-00004F010000}"/>
    <cellStyle name="_07. NGTT2009-NN_Book3_So lieu quoc te TH_Nongnghiep" xfId="342" xr:uid="{00000000-0005-0000-0000-000050010000}"/>
    <cellStyle name="_07. NGTT2009-NN_Book3_So lieu quoc te TH_XNK" xfId="343" xr:uid="{00000000-0005-0000-0000-000051010000}"/>
    <cellStyle name="_07. NGTT2009-NN_Book3_So lieu quoc te(GDP)" xfId="344" xr:uid="{00000000-0005-0000-0000-000052010000}"/>
    <cellStyle name="_07. NGTT2009-NN_Book3_So lieu quoc te(GDP)_02  Dan so lao dong(OK)" xfId="345" xr:uid="{00000000-0005-0000-0000-000053010000}"/>
    <cellStyle name="_07. NGTT2009-NN_Book3_So lieu quoc te(GDP)_03 TKQG va Thu chi NSNN 2012" xfId="346" xr:uid="{00000000-0005-0000-0000-000054010000}"/>
    <cellStyle name="_07. NGTT2009-NN_Book3_So lieu quoc te(GDP)_04 Doanh nghiep va CSKDCT 2012" xfId="347" xr:uid="{00000000-0005-0000-0000-000055010000}"/>
    <cellStyle name="_07. NGTT2009-NN_Book3_So lieu quoc te(GDP)_05 Doanh nghiep va Ca the_2011 (Ok)" xfId="348" xr:uid="{00000000-0005-0000-0000-000056010000}"/>
    <cellStyle name="_07. NGTT2009-NN_Book3_So lieu quoc te(GDP)_07 NGTT CN 2012" xfId="349" xr:uid="{00000000-0005-0000-0000-000057010000}"/>
    <cellStyle name="_07. NGTT2009-NN_Book3_So lieu quoc te(GDP)_08 Thuong mai Tong muc - Diep" xfId="350" xr:uid="{00000000-0005-0000-0000-000058010000}"/>
    <cellStyle name="_07. NGTT2009-NN_Book3_So lieu quoc te(GDP)_08 Thuong mai va Du lich (Ok)" xfId="351" xr:uid="{00000000-0005-0000-0000-000059010000}"/>
    <cellStyle name="_07. NGTT2009-NN_Book3_So lieu quoc te(GDP)_09 Chi so gia 2011- VuTKG-1 (Ok)" xfId="352" xr:uid="{00000000-0005-0000-0000-00005A010000}"/>
    <cellStyle name="_07. NGTT2009-NN_Book3_So lieu quoc te(GDP)_09 Du lich" xfId="353" xr:uid="{00000000-0005-0000-0000-00005B010000}"/>
    <cellStyle name="_07. NGTT2009-NN_Book3_So lieu quoc te(GDP)_10 Van tai va BCVT (da sua ok)" xfId="354" xr:uid="{00000000-0005-0000-0000-00005C010000}"/>
    <cellStyle name="_07. NGTT2009-NN_Book3_So lieu quoc te(GDP)_11 (3)" xfId="355" xr:uid="{00000000-0005-0000-0000-00005D010000}"/>
    <cellStyle name="_07. NGTT2009-NN_Book3_So lieu quoc te(GDP)_11 (3)_04 Doanh nghiep va CSKDCT 2012" xfId="356" xr:uid="{00000000-0005-0000-0000-00005E010000}"/>
    <cellStyle name="_07. NGTT2009-NN_Book3_So lieu quoc te(GDP)_11 (3)_Xl0000167" xfId="357" xr:uid="{00000000-0005-0000-0000-00005F010000}"/>
    <cellStyle name="_07. NGTT2009-NN_Book3_So lieu quoc te(GDP)_12 (2)" xfId="358" xr:uid="{00000000-0005-0000-0000-000060010000}"/>
    <cellStyle name="_07. NGTT2009-NN_Book3_So lieu quoc te(GDP)_12 (2)_04 Doanh nghiep va CSKDCT 2012" xfId="359" xr:uid="{00000000-0005-0000-0000-000061010000}"/>
    <cellStyle name="_07. NGTT2009-NN_Book3_So lieu quoc te(GDP)_12 (2)_Xl0000167" xfId="360" xr:uid="{00000000-0005-0000-0000-000062010000}"/>
    <cellStyle name="_07. NGTT2009-NN_Book3_So lieu quoc te(GDP)_12 Giao duc, Y Te va Muc songnam2011" xfId="361" xr:uid="{00000000-0005-0000-0000-000063010000}"/>
    <cellStyle name="_07. NGTT2009-NN_Book3_So lieu quoc te(GDP)_12 So lieu quoc te (Ok)" xfId="362" xr:uid="{00000000-0005-0000-0000-000064010000}"/>
    <cellStyle name="_07. NGTT2009-NN_Book3_So lieu quoc te(GDP)_13 Van tai 2012" xfId="363" xr:uid="{00000000-0005-0000-0000-000065010000}"/>
    <cellStyle name="_07. NGTT2009-NN_Book3_So lieu quoc te(GDP)_Giaoduc2013(ok)" xfId="364" xr:uid="{00000000-0005-0000-0000-000066010000}"/>
    <cellStyle name="_07. NGTT2009-NN_Book3_So lieu quoc te(GDP)_Maket NGTT2012 LN,TS (7-1-2013)" xfId="365" xr:uid="{00000000-0005-0000-0000-000067010000}"/>
    <cellStyle name="_07. NGTT2009-NN_Book3_So lieu quoc te(GDP)_Maket NGTT2012 LN,TS (7-1-2013)_Nongnghiep" xfId="366" xr:uid="{00000000-0005-0000-0000-000068010000}"/>
    <cellStyle name="_07. NGTT2009-NN_Book3_So lieu quoc te(GDP)_Nien giam TT Vu Nong nghiep 2012(solieu)-gui Vu TH 29-3-2013" xfId="370" xr:uid="{00000000-0005-0000-0000-00006C010000}"/>
    <cellStyle name="_07. NGTT2009-NN_Book3_So lieu quoc te(GDP)_Nongnghiep" xfId="371" xr:uid="{00000000-0005-0000-0000-00006D010000}"/>
    <cellStyle name="_07. NGTT2009-NN_Book3_So lieu quoc te(GDP)_Nongnghiep NGDD 2012_cap nhat den 24-5-2013(1)" xfId="372" xr:uid="{00000000-0005-0000-0000-00006E010000}"/>
    <cellStyle name="_07. NGTT2009-NN_Book3_So lieu quoc te(GDP)_Nongnghiep_Nongnghiep NGDD 2012_cap nhat den 24-5-2013(1)" xfId="373" xr:uid="{00000000-0005-0000-0000-00006F010000}"/>
    <cellStyle name="_07. NGTT2009-NN_Book3_So lieu quoc te(GDP)_Ngiam_lamnghiep_2011_v2(1)(1)" xfId="367" xr:uid="{00000000-0005-0000-0000-000069010000}"/>
    <cellStyle name="_07. NGTT2009-NN_Book3_So lieu quoc te(GDP)_Ngiam_lamnghiep_2011_v2(1)(1)_Nongnghiep" xfId="368" xr:uid="{00000000-0005-0000-0000-00006A010000}"/>
    <cellStyle name="_07. NGTT2009-NN_Book3_So lieu quoc te(GDP)_NGTT LN,TS 2012 (Chuan)" xfId="369" xr:uid="{00000000-0005-0000-0000-00006B010000}"/>
    <cellStyle name="_07. NGTT2009-NN_Book3_So lieu quoc te(GDP)_Xl0000147" xfId="374" xr:uid="{00000000-0005-0000-0000-000070010000}"/>
    <cellStyle name="_07. NGTT2009-NN_Book3_So lieu quoc te(GDP)_Xl0000167" xfId="375" xr:uid="{00000000-0005-0000-0000-000071010000}"/>
    <cellStyle name="_07. NGTT2009-NN_Book3_So lieu quoc te(GDP)_XNK" xfId="376" xr:uid="{00000000-0005-0000-0000-000072010000}"/>
    <cellStyle name="_07. NGTT2009-NN_Book3_Xl0000147" xfId="377" xr:uid="{00000000-0005-0000-0000-000073010000}"/>
    <cellStyle name="_07. NGTT2009-NN_Book3_Xl0000167" xfId="378" xr:uid="{00000000-0005-0000-0000-000074010000}"/>
    <cellStyle name="_07. NGTT2009-NN_Book3_XNK" xfId="379" xr:uid="{00000000-0005-0000-0000-000075010000}"/>
    <cellStyle name="_07. NGTT2009-NN_Book3_XNK_08 Thuong mai Tong muc - Diep" xfId="380" xr:uid="{00000000-0005-0000-0000-000076010000}"/>
    <cellStyle name="_07. NGTT2009-NN_Book3_XNK_Bo sung 04 bieu Cong nghiep" xfId="381" xr:uid="{00000000-0005-0000-0000-000077010000}"/>
    <cellStyle name="_07. NGTT2009-NN_Book3_XNK-2012" xfId="382" xr:uid="{00000000-0005-0000-0000-000078010000}"/>
    <cellStyle name="_07. NGTT2009-NN_Book3_XNK-Market" xfId="383" xr:uid="{00000000-0005-0000-0000-000079010000}"/>
    <cellStyle name="_07. NGTT2009-NN_Book4" xfId="384" xr:uid="{00000000-0005-0000-0000-00007A010000}"/>
    <cellStyle name="_07. NGTT2009-NN_Book4_08 Cong nghiep 2010" xfId="385" xr:uid="{00000000-0005-0000-0000-00007B010000}"/>
    <cellStyle name="_07. NGTT2009-NN_Book4_08 Thuong mai va Du lich (Ok)" xfId="386" xr:uid="{00000000-0005-0000-0000-00007C010000}"/>
    <cellStyle name="_07. NGTT2009-NN_Book4_09 Chi so gia 2011- VuTKG-1 (Ok)" xfId="387" xr:uid="{00000000-0005-0000-0000-00007D010000}"/>
    <cellStyle name="_07. NGTT2009-NN_Book4_09 Du lich" xfId="388" xr:uid="{00000000-0005-0000-0000-00007E010000}"/>
    <cellStyle name="_07. NGTT2009-NN_Book4_10 Van tai va BCVT (da sua ok)" xfId="389" xr:uid="{00000000-0005-0000-0000-00007F010000}"/>
    <cellStyle name="_07. NGTT2009-NN_Book4_12 Giao duc, Y Te va Muc songnam2011" xfId="390" xr:uid="{00000000-0005-0000-0000-000080010000}"/>
    <cellStyle name="_07. NGTT2009-NN_Book4_12 So lieu quoc te (Ok)" xfId="391" xr:uid="{00000000-0005-0000-0000-000081010000}"/>
    <cellStyle name="_07. NGTT2009-NN_Book4_Book1" xfId="392" xr:uid="{00000000-0005-0000-0000-000082010000}"/>
    <cellStyle name="_07. NGTT2009-NN_Book4_nien giam tom tat du lich va XNK" xfId="393" xr:uid="{00000000-0005-0000-0000-000083010000}"/>
    <cellStyle name="_07. NGTT2009-NN_Book4_Nongnghiep" xfId="394" xr:uid="{00000000-0005-0000-0000-000084010000}"/>
    <cellStyle name="_07. NGTT2009-NN_Book4_XNK" xfId="395" xr:uid="{00000000-0005-0000-0000-000085010000}"/>
    <cellStyle name="_07. NGTT2009-NN_Book4_XNK-2012" xfId="396" xr:uid="{00000000-0005-0000-0000-000086010000}"/>
    <cellStyle name="_07. NGTT2009-NN_CSKDCT 2010" xfId="397" xr:uid="{00000000-0005-0000-0000-000087010000}"/>
    <cellStyle name="_07. NGTT2009-NN_CSKDCT 2010_Bo sung 04 bieu Cong nghiep" xfId="398" xr:uid="{00000000-0005-0000-0000-000088010000}"/>
    <cellStyle name="_07. NGTT2009-NN_CucThongke-phucdap-Tuan-Anh" xfId="399" xr:uid="{00000000-0005-0000-0000-000089010000}"/>
    <cellStyle name="_07. NGTT2009-NN_dan so phan tich 10 nam(moi)" xfId="400" xr:uid="{00000000-0005-0000-0000-00008A010000}"/>
    <cellStyle name="_07. NGTT2009-NN_dan so phan tich 10 nam(moi)_01 Don vi HC" xfId="401" xr:uid="{00000000-0005-0000-0000-00008B010000}"/>
    <cellStyle name="_07. NGTT2009-NN_dan so phan tich 10 nam(moi)_02 Danso_Laodong 2012(chuan) CO SO" xfId="402" xr:uid="{00000000-0005-0000-0000-00008C010000}"/>
    <cellStyle name="_07. NGTT2009-NN_dan so phan tich 10 nam(moi)_04 Doanh nghiep va CSKDCT 2012" xfId="403" xr:uid="{00000000-0005-0000-0000-00008D010000}"/>
    <cellStyle name="_07. NGTT2009-NN_dan so phan tich 10 nam(moi)_Nien giam KT_TV 2010" xfId="405" xr:uid="{00000000-0005-0000-0000-00008F010000}"/>
    <cellStyle name="_07. NGTT2009-NN_dan so phan tich 10 nam(moi)_NGDD 2013 Thu chi NSNN " xfId="404" xr:uid="{00000000-0005-0000-0000-00008E010000}"/>
    <cellStyle name="_07. NGTT2009-NN_dan so phan tich 10 nam(moi)_Xl0000167" xfId="406" xr:uid="{00000000-0005-0000-0000-000090010000}"/>
    <cellStyle name="_07. NGTT2009-NN_Dat Dai NGTT -2013" xfId="407" xr:uid="{00000000-0005-0000-0000-000091010000}"/>
    <cellStyle name="_07. NGTT2009-NN_GTSXNN" xfId="409" xr:uid="{00000000-0005-0000-0000-000093010000}"/>
    <cellStyle name="_07. NGTT2009-NN_GTSXNN_Nongnghiep NGDD 2012_cap nhat den 24-5-2013(1)" xfId="410" xr:uid="{00000000-0005-0000-0000-000094010000}"/>
    <cellStyle name="_07. NGTT2009-NN_Giaoduc2013(ok)" xfId="408" xr:uid="{00000000-0005-0000-0000-000092010000}"/>
    <cellStyle name="_07. NGTT2009-NN_Lam nghiep, thuy san 2010 (ok)" xfId="411" xr:uid="{00000000-0005-0000-0000-000095010000}"/>
    <cellStyle name="_07. NGTT2009-NN_Lam nghiep, thuy san 2010 (ok)_08 Cong nghiep 2010" xfId="412" xr:uid="{00000000-0005-0000-0000-000096010000}"/>
    <cellStyle name="_07. NGTT2009-NN_Lam nghiep, thuy san 2010 (ok)_08 Thuong mai va Du lich (Ok)" xfId="413" xr:uid="{00000000-0005-0000-0000-000097010000}"/>
    <cellStyle name="_07. NGTT2009-NN_Lam nghiep, thuy san 2010 (ok)_09 Chi so gia 2011- VuTKG-1 (Ok)" xfId="414" xr:uid="{00000000-0005-0000-0000-000098010000}"/>
    <cellStyle name="_07. NGTT2009-NN_Lam nghiep, thuy san 2010 (ok)_09 Du lich" xfId="415" xr:uid="{00000000-0005-0000-0000-000099010000}"/>
    <cellStyle name="_07. NGTT2009-NN_Lam nghiep, thuy san 2010 (ok)_10 Van tai va BCVT (da sua ok)" xfId="416" xr:uid="{00000000-0005-0000-0000-00009A010000}"/>
    <cellStyle name="_07. NGTT2009-NN_Lam nghiep, thuy san 2010 (ok)_12 Giao duc, Y Te va Muc songnam2011" xfId="417" xr:uid="{00000000-0005-0000-0000-00009B010000}"/>
    <cellStyle name="_07. NGTT2009-NN_Lam nghiep, thuy san 2010 (ok)_nien giam tom tat du lich va XNK" xfId="418" xr:uid="{00000000-0005-0000-0000-00009C010000}"/>
    <cellStyle name="_07. NGTT2009-NN_Lam nghiep, thuy san 2010 (ok)_Nongnghiep" xfId="419" xr:uid="{00000000-0005-0000-0000-00009D010000}"/>
    <cellStyle name="_07. NGTT2009-NN_Lam nghiep, thuy san 2010 (ok)_XNK" xfId="420" xr:uid="{00000000-0005-0000-0000-00009E010000}"/>
    <cellStyle name="_07. NGTT2009-NN_Maket NGTT Cong nghiep 2011" xfId="421" xr:uid="{00000000-0005-0000-0000-00009F010000}"/>
    <cellStyle name="_07. NGTT2009-NN_Maket NGTT Cong nghiep 2011_08 Cong nghiep 2010" xfId="422" xr:uid="{00000000-0005-0000-0000-0000A0010000}"/>
    <cellStyle name="_07. NGTT2009-NN_Maket NGTT Cong nghiep 2011_08 Thuong mai va Du lich (Ok)" xfId="423" xr:uid="{00000000-0005-0000-0000-0000A1010000}"/>
    <cellStyle name="_07. NGTT2009-NN_Maket NGTT Cong nghiep 2011_09 Chi so gia 2011- VuTKG-1 (Ok)" xfId="424" xr:uid="{00000000-0005-0000-0000-0000A2010000}"/>
    <cellStyle name="_07. NGTT2009-NN_Maket NGTT Cong nghiep 2011_09 Du lich" xfId="425" xr:uid="{00000000-0005-0000-0000-0000A3010000}"/>
    <cellStyle name="_07. NGTT2009-NN_Maket NGTT Cong nghiep 2011_10 Van tai va BCVT (da sua ok)" xfId="426" xr:uid="{00000000-0005-0000-0000-0000A4010000}"/>
    <cellStyle name="_07. NGTT2009-NN_Maket NGTT Cong nghiep 2011_12 Giao duc, Y Te va Muc songnam2011" xfId="427" xr:uid="{00000000-0005-0000-0000-0000A5010000}"/>
    <cellStyle name="_07. NGTT2009-NN_Maket NGTT Cong nghiep 2011_nien giam tom tat du lich va XNK" xfId="428" xr:uid="{00000000-0005-0000-0000-0000A6010000}"/>
    <cellStyle name="_07. NGTT2009-NN_Maket NGTT Cong nghiep 2011_Nongnghiep" xfId="429" xr:uid="{00000000-0005-0000-0000-0000A7010000}"/>
    <cellStyle name="_07. NGTT2009-NN_Maket NGTT Cong nghiep 2011_XNK" xfId="430" xr:uid="{00000000-0005-0000-0000-0000A8010000}"/>
    <cellStyle name="_07. NGTT2009-NN_Maket NGTT Doanh Nghiep 2011" xfId="431" xr:uid="{00000000-0005-0000-0000-0000A9010000}"/>
    <cellStyle name="_07. NGTT2009-NN_Maket NGTT Doanh Nghiep 2011_08 Cong nghiep 2010" xfId="432" xr:uid="{00000000-0005-0000-0000-0000AA010000}"/>
    <cellStyle name="_07. NGTT2009-NN_Maket NGTT Doanh Nghiep 2011_08 Thuong mai va Du lich (Ok)" xfId="433" xr:uid="{00000000-0005-0000-0000-0000AB010000}"/>
    <cellStyle name="_07. NGTT2009-NN_Maket NGTT Doanh Nghiep 2011_09 Chi so gia 2011- VuTKG-1 (Ok)" xfId="434" xr:uid="{00000000-0005-0000-0000-0000AC010000}"/>
    <cellStyle name="_07. NGTT2009-NN_Maket NGTT Doanh Nghiep 2011_09 Du lich" xfId="435" xr:uid="{00000000-0005-0000-0000-0000AD010000}"/>
    <cellStyle name="_07. NGTT2009-NN_Maket NGTT Doanh Nghiep 2011_10 Van tai va BCVT (da sua ok)" xfId="436" xr:uid="{00000000-0005-0000-0000-0000AE010000}"/>
    <cellStyle name="_07. NGTT2009-NN_Maket NGTT Doanh Nghiep 2011_12 Giao duc, Y Te va Muc songnam2011" xfId="437" xr:uid="{00000000-0005-0000-0000-0000AF010000}"/>
    <cellStyle name="_07. NGTT2009-NN_Maket NGTT Doanh Nghiep 2011_nien giam tom tat du lich va XNK" xfId="438" xr:uid="{00000000-0005-0000-0000-0000B0010000}"/>
    <cellStyle name="_07. NGTT2009-NN_Maket NGTT Doanh Nghiep 2011_Nongnghiep" xfId="439" xr:uid="{00000000-0005-0000-0000-0000B1010000}"/>
    <cellStyle name="_07. NGTT2009-NN_Maket NGTT Doanh Nghiep 2011_XNK" xfId="440" xr:uid="{00000000-0005-0000-0000-0000B2010000}"/>
    <cellStyle name="_07. NGTT2009-NN_Maket NGTT Thu chi NS 2011" xfId="441" xr:uid="{00000000-0005-0000-0000-0000B3010000}"/>
    <cellStyle name="_07. NGTT2009-NN_Maket NGTT Thu chi NS 2011_08 Cong nghiep 2010" xfId="442" xr:uid="{00000000-0005-0000-0000-0000B4010000}"/>
    <cellStyle name="_07. NGTT2009-NN_Maket NGTT Thu chi NS 2011_08 Thuong mai va Du lich (Ok)" xfId="443" xr:uid="{00000000-0005-0000-0000-0000B5010000}"/>
    <cellStyle name="_07. NGTT2009-NN_Maket NGTT Thu chi NS 2011_09 Chi so gia 2011- VuTKG-1 (Ok)" xfId="444" xr:uid="{00000000-0005-0000-0000-0000B6010000}"/>
    <cellStyle name="_07. NGTT2009-NN_Maket NGTT Thu chi NS 2011_09 Du lich" xfId="445" xr:uid="{00000000-0005-0000-0000-0000B7010000}"/>
    <cellStyle name="_07. NGTT2009-NN_Maket NGTT Thu chi NS 2011_10 Van tai va BCVT (da sua ok)" xfId="446" xr:uid="{00000000-0005-0000-0000-0000B8010000}"/>
    <cellStyle name="_07. NGTT2009-NN_Maket NGTT Thu chi NS 2011_12 Giao duc, Y Te va Muc songnam2011" xfId="447" xr:uid="{00000000-0005-0000-0000-0000B9010000}"/>
    <cellStyle name="_07. NGTT2009-NN_Maket NGTT Thu chi NS 2011_nien giam tom tat du lich va XNK" xfId="448" xr:uid="{00000000-0005-0000-0000-0000BA010000}"/>
    <cellStyle name="_07. NGTT2009-NN_Maket NGTT Thu chi NS 2011_Nongnghiep" xfId="449" xr:uid="{00000000-0005-0000-0000-0000BB010000}"/>
    <cellStyle name="_07. NGTT2009-NN_Maket NGTT Thu chi NS 2011_XNK" xfId="450" xr:uid="{00000000-0005-0000-0000-0000BC010000}"/>
    <cellStyle name="_07. NGTT2009-NN_Maket NGTT2012 LN,TS (7-1-2013)" xfId="451" xr:uid="{00000000-0005-0000-0000-0000BD010000}"/>
    <cellStyle name="_07. NGTT2009-NN_Maket NGTT2012 LN,TS (7-1-2013)_Nongnghiep" xfId="452" xr:uid="{00000000-0005-0000-0000-0000BE010000}"/>
    <cellStyle name="_07. NGTT2009-NN_Nien giam day du  Nong nghiep 2010" xfId="466" xr:uid="{00000000-0005-0000-0000-0000CC010000}"/>
    <cellStyle name="_07. NGTT2009-NN_Nien giam TT Vu Nong nghiep 2012(solieu)-gui Vu TH 29-3-2013" xfId="467" xr:uid="{00000000-0005-0000-0000-0000CD010000}"/>
    <cellStyle name="_07. NGTT2009-NN_Nongnghiep" xfId="468" xr:uid="{00000000-0005-0000-0000-0000CE010000}"/>
    <cellStyle name="_07. NGTT2009-NN_Nongnghiep_Bo sung 04 bieu Cong nghiep" xfId="469" xr:uid="{00000000-0005-0000-0000-0000CF010000}"/>
    <cellStyle name="_07. NGTT2009-NN_Nongnghiep_Mau" xfId="470" xr:uid="{00000000-0005-0000-0000-0000D0010000}"/>
    <cellStyle name="_07. NGTT2009-NN_Nongnghiep_Nongnghiep NGDD 2012_cap nhat den 24-5-2013(1)" xfId="472" xr:uid="{00000000-0005-0000-0000-0000D2010000}"/>
    <cellStyle name="_07. NGTT2009-NN_Nongnghiep_NGDD 2013 Thu chi NSNN " xfId="471" xr:uid="{00000000-0005-0000-0000-0000D1010000}"/>
    <cellStyle name="_07. NGTT2009-NN_Ngiam_lamnghiep_2011_v2(1)(1)" xfId="453" xr:uid="{00000000-0005-0000-0000-0000BF010000}"/>
    <cellStyle name="_07. NGTT2009-NN_Ngiam_lamnghiep_2011_v2(1)(1)_Nongnghiep" xfId="454" xr:uid="{00000000-0005-0000-0000-0000C0010000}"/>
    <cellStyle name="_07. NGTT2009-NN_NGTT Ca the 2011 Diep" xfId="455" xr:uid="{00000000-0005-0000-0000-0000C1010000}"/>
    <cellStyle name="_07. NGTT2009-NN_NGTT Ca the 2011 Diep_08 Cong nghiep 2010" xfId="456" xr:uid="{00000000-0005-0000-0000-0000C2010000}"/>
    <cellStyle name="_07. NGTT2009-NN_NGTT Ca the 2011 Diep_08 Thuong mai va Du lich (Ok)" xfId="457" xr:uid="{00000000-0005-0000-0000-0000C3010000}"/>
    <cellStyle name="_07. NGTT2009-NN_NGTT Ca the 2011 Diep_09 Chi so gia 2011- VuTKG-1 (Ok)" xfId="458" xr:uid="{00000000-0005-0000-0000-0000C4010000}"/>
    <cellStyle name="_07. NGTT2009-NN_NGTT Ca the 2011 Diep_09 Du lich" xfId="459" xr:uid="{00000000-0005-0000-0000-0000C5010000}"/>
    <cellStyle name="_07. NGTT2009-NN_NGTT Ca the 2011 Diep_10 Van tai va BCVT (da sua ok)" xfId="460" xr:uid="{00000000-0005-0000-0000-0000C6010000}"/>
    <cellStyle name="_07. NGTT2009-NN_NGTT Ca the 2011 Diep_12 Giao duc, Y Te va Muc songnam2011" xfId="461" xr:uid="{00000000-0005-0000-0000-0000C7010000}"/>
    <cellStyle name="_07. NGTT2009-NN_NGTT Ca the 2011 Diep_nien giam tom tat du lich va XNK" xfId="462" xr:uid="{00000000-0005-0000-0000-0000C8010000}"/>
    <cellStyle name="_07. NGTT2009-NN_NGTT Ca the 2011 Diep_Nongnghiep" xfId="463" xr:uid="{00000000-0005-0000-0000-0000C9010000}"/>
    <cellStyle name="_07. NGTT2009-NN_NGTT Ca the 2011 Diep_XNK" xfId="464" xr:uid="{00000000-0005-0000-0000-0000CA010000}"/>
    <cellStyle name="_07. NGTT2009-NN_NGTT LN,TS 2012 (Chuan)" xfId="465" xr:uid="{00000000-0005-0000-0000-0000CB010000}"/>
    <cellStyle name="_07. NGTT2009-NN_Phan i (in)" xfId="473" xr:uid="{00000000-0005-0000-0000-0000D3010000}"/>
    <cellStyle name="_07. NGTT2009-NN_So lieu quoc te TH" xfId="474" xr:uid="{00000000-0005-0000-0000-0000D4010000}"/>
    <cellStyle name="_07. NGTT2009-NN_So lieu quoc te TH_08 Cong nghiep 2010" xfId="475" xr:uid="{00000000-0005-0000-0000-0000D5010000}"/>
    <cellStyle name="_07. NGTT2009-NN_So lieu quoc te TH_08 Thuong mai va Du lich (Ok)" xfId="476" xr:uid="{00000000-0005-0000-0000-0000D6010000}"/>
    <cellStyle name="_07. NGTT2009-NN_So lieu quoc te TH_09 Chi so gia 2011- VuTKG-1 (Ok)" xfId="477" xr:uid="{00000000-0005-0000-0000-0000D7010000}"/>
    <cellStyle name="_07. NGTT2009-NN_So lieu quoc te TH_09 Du lich" xfId="478" xr:uid="{00000000-0005-0000-0000-0000D8010000}"/>
    <cellStyle name="_07. NGTT2009-NN_So lieu quoc te TH_10 Van tai va BCVT (da sua ok)" xfId="479" xr:uid="{00000000-0005-0000-0000-0000D9010000}"/>
    <cellStyle name="_07. NGTT2009-NN_So lieu quoc te TH_12 Giao duc, Y Te va Muc songnam2011" xfId="480" xr:uid="{00000000-0005-0000-0000-0000DA010000}"/>
    <cellStyle name="_07. NGTT2009-NN_So lieu quoc te TH_nien giam tom tat du lich va XNK" xfId="481" xr:uid="{00000000-0005-0000-0000-0000DB010000}"/>
    <cellStyle name="_07. NGTT2009-NN_So lieu quoc te TH_Nongnghiep" xfId="482" xr:uid="{00000000-0005-0000-0000-0000DC010000}"/>
    <cellStyle name="_07. NGTT2009-NN_So lieu quoc te TH_XNK" xfId="483" xr:uid="{00000000-0005-0000-0000-0000DD010000}"/>
    <cellStyle name="_07. NGTT2009-NN_So lieu quoc te(GDP)" xfId="484" xr:uid="{00000000-0005-0000-0000-0000DE010000}"/>
    <cellStyle name="_07. NGTT2009-NN_So lieu quoc te(GDP)_02  Dan so lao dong(OK)" xfId="485" xr:uid="{00000000-0005-0000-0000-0000DF010000}"/>
    <cellStyle name="_07. NGTT2009-NN_So lieu quoc te(GDP)_03 TKQG va Thu chi NSNN 2012" xfId="486" xr:uid="{00000000-0005-0000-0000-0000E0010000}"/>
    <cellStyle name="_07. NGTT2009-NN_So lieu quoc te(GDP)_04 Doanh nghiep va CSKDCT 2012" xfId="487" xr:uid="{00000000-0005-0000-0000-0000E1010000}"/>
    <cellStyle name="_07. NGTT2009-NN_So lieu quoc te(GDP)_05 Doanh nghiep va Ca the_2011 (Ok)" xfId="488" xr:uid="{00000000-0005-0000-0000-0000E2010000}"/>
    <cellStyle name="_07. NGTT2009-NN_So lieu quoc te(GDP)_07 NGTT CN 2012" xfId="489" xr:uid="{00000000-0005-0000-0000-0000E3010000}"/>
    <cellStyle name="_07. NGTT2009-NN_So lieu quoc te(GDP)_08 Thuong mai Tong muc - Diep" xfId="490" xr:uid="{00000000-0005-0000-0000-0000E4010000}"/>
    <cellStyle name="_07. NGTT2009-NN_So lieu quoc te(GDP)_08 Thuong mai va Du lich (Ok)" xfId="491" xr:uid="{00000000-0005-0000-0000-0000E5010000}"/>
    <cellStyle name="_07. NGTT2009-NN_So lieu quoc te(GDP)_09 Chi so gia 2011- VuTKG-1 (Ok)" xfId="492" xr:uid="{00000000-0005-0000-0000-0000E6010000}"/>
    <cellStyle name="_07. NGTT2009-NN_So lieu quoc te(GDP)_09 Du lich" xfId="493" xr:uid="{00000000-0005-0000-0000-0000E7010000}"/>
    <cellStyle name="_07. NGTT2009-NN_So lieu quoc te(GDP)_10 Van tai va BCVT (da sua ok)" xfId="494" xr:uid="{00000000-0005-0000-0000-0000E8010000}"/>
    <cellStyle name="_07. NGTT2009-NN_So lieu quoc te(GDP)_11 (3)" xfId="495" xr:uid="{00000000-0005-0000-0000-0000E9010000}"/>
    <cellStyle name="_07. NGTT2009-NN_So lieu quoc te(GDP)_11 (3)_04 Doanh nghiep va CSKDCT 2012" xfId="496" xr:uid="{00000000-0005-0000-0000-0000EA010000}"/>
    <cellStyle name="_07. NGTT2009-NN_So lieu quoc te(GDP)_11 (3)_Xl0000167" xfId="497" xr:uid="{00000000-0005-0000-0000-0000EB010000}"/>
    <cellStyle name="_07. NGTT2009-NN_So lieu quoc te(GDP)_12 (2)" xfId="498" xr:uid="{00000000-0005-0000-0000-0000EC010000}"/>
    <cellStyle name="_07. NGTT2009-NN_So lieu quoc te(GDP)_12 (2)_04 Doanh nghiep va CSKDCT 2012" xfId="499" xr:uid="{00000000-0005-0000-0000-0000ED010000}"/>
    <cellStyle name="_07. NGTT2009-NN_So lieu quoc te(GDP)_12 (2)_Xl0000167" xfId="500" xr:uid="{00000000-0005-0000-0000-0000EE010000}"/>
    <cellStyle name="_07. NGTT2009-NN_So lieu quoc te(GDP)_12 Giao duc, Y Te va Muc songnam2011" xfId="501" xr:uid="{00000000-0005-0000-0000-0000EF010000}"/>
    <cellStyle name="_07. NGTT2009-NN_So lieu quoc te(GDP)_12 So lieu quoc te (Ok)" xfId="502" xr:uid="{00000000-0005-0000-0000-0000F0010000}"/>
    <cellStyle name="_07. NGTT2009-NN_So lieu quoc te(GDP)_13 Van tai 2012" xfId="503" xr:uid="{00000000-0005-0000-0000-0000F1010000}"/>
    <cellStyle name="_07. NGTT2009-NN_So lieu quoc te(GDP)_Giaoduc2013(ok)" xfId="504" xr:uid="{00000000-0005-0000-0000-0000F2010000}"/>
    <cellStyle name="_07. NGTT2009-NN_So lieu quoc te(GDP)_Maket NGTT2012 LN,TS (7-1-2013)" xfId="505" xr:uid="{00000000-0005-0000-0000-0000F3010000}"/>
    <cellStyle name="_07. NGTT2009-NN_So lieu quoc te(GDP)_Maket NGTT2012 LN,TS (7-1-2013)_Nongnghiep" xfId="506" xr:uid="{00000000-0005-0000-0000-0000F4010000}"/>
    <cellStyle name="_07. NGTT2009-NN_So lieu quoc te(GDP)_Nien giam TT Vu Nong nghiep 2012(solieu)-gui Vu TH 29-3-2013" xfId="510" xr:uid="{00000000-0005-0000-0000-0000F8010000}"/>
    <cellStyle name="_07. NGTT2009-NN_So lieu quoc te(GDP)_Nongnghiep" xfId="511" xr:uid="{00000000-0005-0000-0000-0000F9010000}"/>
    <cellStyle name="_07. NGTT2009-NN_So lieu quoc te(GDP)_Nongnghiep NGDD 2012_cap nhat den 24-5-2013(1)" xfId="512" xr:uid="{00000000-0005-0000-0000-0000FA010000}"/>
    <cellStyle name="_07. NGTT2009-NN_So lieu quoc te(GDP)_Nongnghiep_Nongnghiep NGDD 2012_cap nhat den 24-5-2013(1)" xfId="513" xr:uid="{00000000-0005-0000-0000-0000FB010000}"/>
    <cellStyle name="_07. NGTT2009-NN_So lieu quoc te(GDP)_Ngiam_lamnghiep_2011_v2(1)(1)" xfId="507" xr:uid="{00000000-0005-0000-0000-0000F5010000}"/>
    <cellStyle name="_07. NGTT2009-NN_So lieu quoc te(GDP)_Ngiam_lamnghiep_2011_v2(1)(1)_Nongnghiep" xfId="508" xr:uid="{00000000-0005-0000-0000-0000F6010000}"/>
    <cellStyle name="_07. NGTT2009-NN_So lieu quoc te(GDP)_NGTT LN,TS 2012 (Chuan)" xfId="509" xr:uid="{00000000-0005-0000-0000-0000F7010000}"/>
    <cellStyle name="_07. NGTT2009-NN_So lieu quoc te(GDP)_Xl0000147" xfId="514" xr:uid="{00000000-0005-0000-0000-0000FC010000}"/>
    <cellStyle name="_07. NGTT2009-NN_So lieu quoc te(GDP)_Xl0000167" xfId="515" xr:uid="{00000000-0005-0000-0000-0000FD010000}"/>
    <cellStyle name="_07. NGTT2009-NN_So lieu quoc te(GDP)_XNK" xfId="516" xr:uid="{00000000-0005-0000-0000-0000FE010000}"/>
    <cellStyle name="_07. NGTT2009-NN_Tong hop 1" xfId="520" xr:uid="{00000000-0005-0000-0000-000002020000}"/>
    <cellStyle name="_07. NGTT2009-NN_Tong hop NGTT" xfId="521" xr:uid="{00000000-0005-0000-0000-000003020000}"/>
    <cellStyle name="_07. NGTT2009-NN_Thuong mai va Du lich" xfId="517" xr:uid="{00000000-0005-0000-0000-0000FF010000}"/>
    <cellStyle name="_07. NGTT2009-NN_Thuong mai va Du lich_01 Don vi HC" xfId="518" xr:uid="{00000000-0005-0000-0000-000000020000}"/>
    <cellStyle name="_07. NGTT2009-NN_Thuong mai va Du lich_NGDD 2013 Thu chi NSNN " xfId="519" xr:uid="{00000000-0005-0000-0000-000001020000}"/>
    <cellStyle name="_07. NGTT2009-NN_Xl0000167" xfId="522" xr:uid="{00000000-0005-0000-0000-000004020000}"/>
    <cellStyle name="_07. NGTT2009-NN_XNK" xfId="523" xr:uid="{00000000-0005-0000-0000-000005020000}"/>
    <cellStyle name="_07. NGTT2009-NN_XNK (10-6)" xfId="524" xr:uid="{00000000-0005-0000-0000-000006020000}"/>
    <cellStyle name="_07. NGTT2009-NN_XNK_08 Thuong mai Tong muc - Diep" xfId="525" xr:uid="{00000000-0005-0000-0000-000007020000}"/>
    <cellStyle name="_07. NGTT2009-NN_XNK_Bo sung 04 bieu Cong nghiep" xfId="526" xr:uid="{00000000-0005-0000-0000-000008020000}"/>
    <cellStyle name="_07. NGTT2009-NN_XNK-2012" xfId="527" xr:uid="{00000000-0005-0000-0000-000009020000}"/>
    <cellStyle name="_07. NGTT2009-NN_XNK-Market" xfId="528" xr:uid="{00000000-0005-0000-0000-00000A020000}"/>
    <cellStyle name="_09 VAN TAI(OK)" xfId="529" xr:uid="{00000000-0005-0000-0000-00000B020000}"/>
    <cellStyle name="_09.GD-Yte_TT_MSDC2008" xfId="530" xr:uid="{00000000-0005-0000-0000-00000C020000}"/>
    <cellStyle name="_09.GD-Yte_TT_MSDC2008 10" xfId="531" xr:uid="{00000000-0005-0000-0000-00000D020000}"/>
    <cellStyle name="_09.GD-Yte_TT_MSDC2008 11" xfId="532" xr:uid="{00000000-0005-0000-0000-00000E020000}"/>
    <cellStyle name="_09.GD-Yte_TT_MSDC2008 12" xfId="533" xr:uid="{00000000-0005-0000-0000-00000F020000}"/>
    <cellStyle name="_09.GD-Yte_TT_MSDC2008 13" xfId="534" xr:uid="{00000000-0005-0000-0000-000010020000}"/>
    <cellStyle name="_09.GD-Yte_TT_MSDC2008 14" xfId="535" xr:uid="{00000000-0005-0000-0000-000011020000}"/>
    <cellStyle name="_09.GD-Yte_TT_MSDC2008 15" xfId="536" xr:uid="{00000000-0005-0000-0000-000012020000}"/>
    <cellStyle name="_09.GD-Yte_TT_MSDC2008 16" xfId="537" xr:uid="{00000000-0005-0000-0000-000013020000}"/>
    <cellStyle name="_09.GD-Yte_TT_MSDC2008 17" xfId="538" xr:uid="{00000000-0005-0000-0000-000014020000}"/>
    <cellStyle name="_09.GD-Yte_TT_MSDC2008 18" xfId="539" xr:uid="{00000000-0005-0000-0000-000015020000}"/>
    <cellStyle name="_09.GD-Yte_TT_MSDC2008 19" xfId="540" xr:uid="{00000000-0005-0000-0000-000016020000}"/>
    <cellStyle name="_09.GD-Yte_TT_MSDC2008 2" xfId="541" xr:uid="{00000000-0005-0000-0000-000017020000}"/>
    <cellStyle name="_09.GD-Yte_TT_MSDC2008 3" xfId="542" xr:uid="{00000000-0005-0000-0000-000018020000}"/>
    <cellStyle name="_09.GD-Yte_TT_MSDC2008 4" xfId="543" xr:uid="{00000000-0005-0000-0000-000019020000}"/>
    <cellStyle name="_09.GD-Yte_TT_MSDC2008 5" xfId="544" xr:uid="{00000000-0005-0000-0000-00001A020000}"/>
    <cellStyle name="_09.GD-Yte_TT_MSDC2008 6" xfId="545" xr:uid="{00000000-0005-0000-0000-00001B020000}"/>
    <cellStyle name="_09.GD-Yte_TT_MSDC2008 7" xfId="546" xr:uid="{00000000-0005-0000-0000-00001C020000}"/>
    <cellStyle name="_09.GD-Yte_TT_MSDC2008 8" xfId="547" xr:uid="{00000000-0005-0000-0000-00001D020000}"/>
    <cellStyle name="_09.GD-Yte_TT_MSDC2008 9" xfId="548" xr:uid="{00000000-0005-0000-0000-00001E020000}"/>
    <cellStyle name="_09.GD-Yte_TT_MSDC2008_01 Don vi HC" xfId="549" xr:uid="{00000000-0005-0000-0000-00001F020000}"/>
    <cellStyle name="_09.GD-Yte_TT_MSDC2008_01 DVHC-DSLD 2010" xfId="550" xr:uid="{00000000-0005-0000-0000-000020020000}"/>
    <cellStyle name="_09.GD-Yte_TT_MSDC2008_01 DVHC-DSLD 2010_01 Don vi HC" xfId="551" xr:uid="{00000000-0005-0000-0000-000021020000}"/>
    <cellStyle name="_09.GD-Yte_TT_MSDC2008_01 DVHC-DSLD 2010_02 Danso_Laodong 2012(chuan) CO SO" xfId="552" xr:uid="{00000000-0005-0000-0000-000022020000}"/>
    <cellStyle name="_09.GD-Yte_TT_MSDC2008_01 DVHC-DSLD 2010_04 Doanh nghiep va CSKDCT 2012" xfId="553" xr:uid="{00000000-0005-0000-0000-000023020000}"/>
    <cellStyle name="_09.GD-Yte_TT_MSDC2008_01 DVHC-DSLD 2010_08 Thuong mai Tong muc - Diep" xfId="554" xr:uid="{00000000-0005-0000-0000-000024020000}"/>
    <cellStyle name="_09.GD-Yte_TT_MSDC2008_01 DVHC-DSLD 2010_Bo sung 04 bieu Cong nghiep" xfId="555" xr:uid="{00000000-0005-0000-0000-000025020000}"/>
    <cellStyle name="_09.GD-Yte_TT_MSDC2008_01 DVHC-DSLD 2010_Mau" xfId="556" xr:uid="{00000000-0005-0000-0000-000026020000}"/>
    <cellStyle name="_09.GD-Yte_TT_MSDC2008_01 DVHC-DSLD 2010_Nien giam KT_TV 2010" xfId="558" xr:uid="{00000000-0005-0000-0000-000028020000}"/>
    <cellStyle name="_09.GD-Yte_TT_MSDC2008_01 DVHC-DSLD 2010_nien giam tom tat 2010 (thuy)" xfId="559" xr:uid="{00000000-0005-0000-0000-000029020000}"/>
    <cellStyle name="_09.GD-Yte_TT_MSDC2008_01 DVHC-DSLD 2010_nien giam tom tat 2010 (thuy)_01 Don vi HC" xfId="560" xr:uid="{00000000-0005-0000-0000-00002A020000}"/>
    <cellStyle name="_09.GD-Yte_TT_MSDC2008_01 DVHC-DSLD 2010_nien giam tom tat 2010 (thuy)_02 Danso_Laodong 2012(chuan) CO SO" xfId="561" xr:uid="{00000000-0005-0000-0000-00002B020000}"/>
    <cellStyle name="_09.GD-Yte_TT_MSDC2008_01 DVHC-DSLD 2010_nien giam tom tat 2010 (thuy)_04 Doanh nghiep va CSKDCT 2012" xfId="562" xr:uid="{00000000-0005-0000-0000-00002C020000}"/>
    <cellStyle name="_09.GD-Yte_TT_MSDC2008_01 DVHC-DSLD 2010_nien giam tom tat 2010 (thuy)_08 Thuong mai Tong muc - Diep" xfId="563" xr:uid="{00000000-0005-0000-0000-00002D020000}"/>
    <cellStyle name="_09.GD-Yte_TT_MSDC2008_01 DVHC-DSLD 2010_nien giam tom tat 2010 (thuy)_09 Thuong mai va Du lich" xfId="564" xr:uid="{00000000-0005-0000-0000-00002E020000}"/>
    <cellStyle name="_09.GD-Yte_TT_MSDC2008_01 DVHC-DSLD 2010_nien giam tom tat 2010 (thuy)_09 Thuong mai va Du lich_01 Don vi HC" xfId="565" xr:uid="{00000000-0005-0000-0000-00002F020000}"/>
    <cellStyle name="_09.GD-Yte_TT_MSDC2008_01 DVHC-DSLD 2010_nien giam tom tat 2010 (thuy)_09 Thuong mai va Du lich_NGDD 2013 Thu chi NSNN " xfId="566" xr:uid="{00000000-0005-0000-0000-000030020000}"/>
    <cellStyle name="_09.GD-Yte_TT_MSDC2008_01 DVHC-DSLD 2010_nien giam tom tat 2010 (thuy)_Xl0000167" xfId="567" xr:uid="{00000000-0005-0000-0000-000031020000}"/>
    <cellStyle name="_09.GD-Yte_TT_MSDC2008_01 DVHC-DSLD 2010_NGDD 2013 Thu chi NSNN " xfId="557" xr:uid="{00000000-0005-0000-0000-000027020000}"/>
    <cellStyle name="_09.GD-Yte_TT_MSDC2008_01 DVHC-DSLD 2010_Tong hop NGTT" xfId="568" xr:uid="{00000000-0005-0000-0000-000032020000}"/>
    <cellStyle name="_09.GD-Yte_TT_MSDC2008_01 DVHC-DSLD 2010_Tong hop NGTT_09 Thuong mai va Du lich" xfId="569" xr:uid="{00000000-0005-0000-0000-000033020000}"/>
    <cellStyle name="_09.GD-Yte_TT_MSDC2008_01 DVHC-DSLD 2010_Tong hop NGTT_09 Thuong mai va Du lich_01 Don vi HC" xfId="570" xr:uid="{00000000-0005-0000-0000-000034020000}"/>
    <cellStyle name="_09.GD-Yte_TT_MSDC2008_01 DVHC-DSLD 2010_Tong hop NGTT_09 Thuong mai va Du lich_NGDD 2013 Thu chi NSNN " xfId="571" xr:uid="{00000000-0005-0000-0000-000035020000}"/>
    <cellStyle name="_09.GD-Yte_TT_MSDC2008_01 DVHC-DSLD 2010_Xl0000167" xfId="572" xr:uid="{00000000-0005-0000-0000-000036020000}"/>
    <cellStyle name="_09.GD-Yte_TT_MSDC2008_02  Dan so lao dong(OK)" xfId="573" xr:uid="{00000000-0005-0000-0000-000037020000}"/>
    <cellStyle name="_09.GD-Yte_TT_MSDC2008_02 Danso_Laodong 2012(chuan) CO SO" xfId="574" xr:uid="{00000000-0005-0000-0000-000038020000}"/>
    <cellStyle name="_09.GD-Yte_TT_MSDC2008_03 Dautu 2010" xfId="575" xr:uid="{00000000-0005-0000-0000-000039020000}"/>
    <cellStyle name="_09.GD-Yte_TT_MSDC2008_03 Dautu 2010_01 Don vi HC" xfId="576" xr:uid="{00000000-0005-0000-0000-00003A020000}"/>
    <cellStyle name="_09.GD-Yte_TT_MSDC2008_03 Dautu 2010_02 Danso_Laodong 2012(chuan) CO SO" xfId="577" xr:uid="{00000000-0005-0000-0000-00003B020000}"/>
    <cellStyle name="_09.GD-Yte_TT_MSDC2008_03 Dautu 2010_04 Doanh nghiep va CSKDCT 2012" xfId="578" xr:uid="{00000000-0005-0000-0000-00003C020000}"/>
    <cellStyle name="_09.GD-Yte_TT_MSDC2008_03 Dautu 2010_08 Thuong mai Tong muc - Diep" xfId="579" xr:uid="{00000000-0005-0000-0000-00003D020000}"/>
    <cellStyle name="_09.GD-Yte_TT_MSDC2008_03 Dautu 2010_09 Thuong mai va Du lich" xfId="580" xr:uid="{00000000-0005-0000-0000-00003E020000}"/>
    <cellStyle name="_09.GD-Yte_TT_MSDC2008_03 Dautu 2010_09 Thuong mai va Du lich_01 Don vi HC" xfId="581" xr:uid="{00000000-0005-0000-0000-00003F020000}"/>
    <cellStyle name="_09.GD-Yte_TT_MSDC2008_03 Dautu 2010_09 Thuong mai va Du lich_NGDD 2013 Thu chi NSNN " xfId="582" xr:uid="{00000000-0005-0000-0000-000040020000}"/>
    <cellStyle name="_09.GD-Yte_TT_MSDC2008_03 Dautu 2010_Xl0000167" xfId="583" xr:uid="{00000000-0005-0000-0000-000041020000}"/>
    <cellStyle name="_09.GD-Yte_TT_MSDC2008_03 TKQG" xfId="584" xr:uid="{00000000-0005-0000-0000-000042020000}"/>
    <cellStyle name="_09.GD-Yte_TT_MSDC2008_03 TKQG_02  Dan so lao dong(OK)" xfId="585" xr:uid="{00000000-0005-0000-0000-000043020000}"/>
    <cellStyle name="_09.GD-Yte_TT_MSDC2008_03 TKQG_Xl0000167" xfId="586" xr:uid="{00000000-0005-0000-0000-000044020000}"/>
    <cellStyle name="_09.GD-Yte_TT_MSDC2008_04 Doanh nghiep va CSKDCT 2012" xfId="587" xr:uid="{00000000-0005-0000-0000-000045020000}"/>
    <cellStyle name="_09.GD-Yte_TT_MSDC2008_05 Doanh nghiep va Ca the_2011 (Ok)" xfId="588" xr:uid="{00000000-0005-0000-0000-000046020000}"/>
    <cellStyle name="_09.GD-Yte_TT_MSDC2008_05 NGTT DN 2010 (OK)" xfId="589" xr:uid="{00000000-0005-0000-0000-000047020000}"/>
    <cellStyle name="_09.GD-Yte_TT_MSDC2008_05 NGTT DN 2010 (OK)_Bo sung 04 bieu Cong nghiep" xfId="590" xr:uid="{00000000-0005-0000-0000-000048020000}"/>
    <cellStyle name="_09.GD-Yte_TT_MSDC2008_05 Thu chi NSNN" xfId="591" xr:uid="{00000000-0005-0000-0000-000049020000}"/>
    <cellStyle name="_09.GD-Yte_TT_MSDC2008_06 Nong, lam nghiep 2010  (ok)" xfId="592" xr:uid="{00000000-0005-0000-0000-00004A020000}"/>
    <cellStyle name="_09.GD-Yte_TT_MSDC2008_07 NGTT CN 2012" xfId="593" xr:uid="{00000000-0005-0000-0000-00004B020000}"/>
    <cellStyle name="_09.GD-Yte_TT_MSDC2008_08 Thuong mai Tong muc - Diep" xfId="594" xr:uid="{00000000-0005-0000-0000-00004C020000}"/>
    <cellStyle name="_09.GD-Yte_TT_MSDC2008_08 Thuong mai va Du lich (Ok)" xfId="595" xr:uid="{00000000-0005-0000-0000-00004D020000}"/>
    <cellStyle name="_09.GD-Yte_TT_MSDC2008_09 Chi so gia 2011- VuTKG-1 (Ok)" xfId="596" xr:uid="{00000000-0005-0000-0000-00004E020000}"/>
    <cellStyle name="_09.GD-Yte_TT_MSDC2008_09 Du lich" xfId="597" xr:uid="{00000000-0005-0000-0000-00004F020000}"/>
    <cellStyle name="_09.GD-Yte_TT_MSDC2008_10 Market VH, YT, GD, NGTT 2011 " xfId="598" xr:uid="{00000000-0005-0000-0000-000050020000}"/>
    <cellStyle name="_09.GD-Yte_TT_MSDC2008_10 Market VH, YT, GD, NGTT 2011 _02  Dan so lao dong(OK)" xfId="599" xr:uid="{00000000-0005-0000-0000-000051020000}"/>
    <cellStyle name="_09.GD-Yte_TT_MSDC2008_10 Market VH, YT, GD, NGTT 2011 _03 TKQG va Thu chi NSNN 2012" xfId="600" xr:uid="{00000000-0005-0000-0000-000052020000}"/>
    <cellStyle name="_09.GD-Yte_TT_MSDC2008_10 Market VH, YT, GD, NGTT 2011 _04 Doanh nghiep va CSKDCT 2012" xfId="601" xr:uid="{00000000-0005-0000-0000-000053020000}"/>
    <cellStyle name="_09.GD-Yte_TT_MSDC2008_10 Market VH, YT, GD, NGTT 2011 _05 Doanh nghiep va Ca the_2011 (Ok)" xfId="602" xr:uid="{00000000-0005-0000-0000-000054020000}"/>
    <cellStyle name="_09.GD-Yte_TT_MSDC2008_10 Market VH, YT, GD, NGTT 2011 _07 NGTT CN 2012" xfId="603" xr:uid="{00000000-0005-0000-0000-000055020000}"/>
    <cellStyle name="_09.GD-Yte_TT_MSDC2008_10 Market VH, YT, GD, NGTT 2011 _08 Thuong mai Tong muc - Diep" xfId="604" xr:uid="{00000000-0005-0000-0000-000056020000}"/>
    <cellStyle name="_09.GD-Yte_TT_MSDC2008_10 Market VH, YT, GD, NGTT 2011 _08 Thuong mai va Du lich (Ok)" xfId="605" xr:uid="{00000000-0005-0000-0000-000057020000}"/>
    <cellStyle name="_09.GD-Yte_TT_MSDC2008_10 Market VH, YT, GD, NGTT 2011 _09 Chi so gia 2011- VuTKG-1 (Ok)" xfId="606" xr:uid="{00000000-0005-0000-0000-000058020000}"/>
    <cellStyle name="_09.GD-Yte_TT_MSDC2008_10 Market VH, YT, GD, NGTT 2011 _09 Du lich" xfId="607" xr:uid="{00000000-0005-0000-0000-000059020000}"/>
    <cellStyle name="_09.GD-Yte_TT_MSDC2008_10 Market VH, YT, GD, NGTT 2011 _10 Van tai va BCVT (da sua ok)" xfId="608" xr:uid="{00000000-0005-0000-0000-00005A020000}"/>
    <cellStyle name="_09.GD-Yte_TT_MSDC2008_10 Market VH, YT, GD, NGTT 2011 _11 (3)" xfId="609" xr:uid="{00000000-0005-0000-0000-00005B020000}"/>
    <cellStyle name="_09.GD-Yte_TT_MSDC2008_10 Market VH, YT, GD, NGTT 2011 _11 (3)_04 Doanh nghiep va CSKDCT 2012" xfId="610" xr:uid="{00000000-0005-0000-0000-00005C020000}"/>
    <cellStyle name="_09.GD-Yte_TT_MSDC2008_10 Market VH, YT, GD, NGTT 2011 _11 (3)_Xl0000167" xfId="611" xr:uid="{00000000-0005-0000-0000-00005D020000}"/>
    <cellStyle name="_09.GD-Yte_TT_MSDC2008_10 Market VH, YT, GD, NGTT 2011 _12 (2)" xfId="612" xr:uid="{00000000-0005-0000-0000-00005E020000}"/>
    <cellStyle name="_09.GD-Yte_TT_MSDC2008_10 Market VH, YT, GD, NGTT 2011 _12 (2)_04 Doanh nghiep va CSKDCT 2012" xfId="613" xr:uid="{00000000-0005-0000-0000-00005F020000}"/>
    <cellStyle name="_09.GD-Yte_TT_MSDC2008_10 Market VH, YT, GD, NGTT 2011 _12 (2)_Xl0000167" xfId="614" xr:uid="{00000000-0005-0000-0000-000060020000}"/>
    <cellStyle name="_09.GD-Yte_TT_MSDC2008_10 Market VH, YT, GD, NGTT 2011 _12 Giao duc, Y Te va Muc songnam2011" xfId="615" xr:uid="{00000000-0005-0000-0000-000061020000}"/>
    <cellStyle name="_09.GD-Yte_TT_MSDC2008_10 Market VH, YT, GD, NGTT 2011 _13 Van tai 2012" xfId="616" xr:uid="{00000000-0005-0000-0000-000062020000}"/>
    <cellStyle name="_09.GD-Yte_TT_MSDC2008_10 Market VH, YT, GD, NGTT 2011 _Giaoduc2013(ok)" xfId="617" xr:uid="{00000000-0005-0000-0000-000063020000}"/>
    <cellStyle name="_09.GD-Yte_TT_MSDC2008_10 Market VH, YT, GD, NGTT 2011 _Maket NGTT2012 LN,TS (7-1-2013)" xfId="618" xr:uid="{00000000-0005-0000-0000-000064020000}"/>
    <cellStyle name="_09.GD-Yte_TT_MSDC2008_10 Market VH, YT, GD, NGTT 2011 _Maket NGTT2012 LN,TS (7-1-2013)_Nongnghiep" xfId="619" xr:uid="{00000000-0005-0000-0000-000065020000}"/>
    <cellStyle name="_09.GD-Yte_TT_MSDC2008_10 Market VH, YT, GD, NGTT 2011 _Nien giam TT Vu Nong nghiep 2012(solieu)-gui Vu TH 29-3-2013" xfId="623" xr:uid="{00000000-0005-0000-0000-000069020000}"/>
    <cellStyle name="_09.GD-Yte_TT_MSDC2008_10 Market VH, YT, GD, NGTT 2011 _Nongnghiep" xfId="624" xr:uid="{00000000-0005-0000-0000-00006A020000}"/>
    <cellStyle name="_09.GD-Yte_TT_MSDC2008_10 Market VH, YT, GD, NGTT 2011 _Nongnghiep NGDD 2012_cap nhat den 24-5-2013(1)" xfId="625" xr:uid="{00000000-0005-0000-0000-00006B020000}"/>
    <cellStyle name="_09.GD-Yte_TT_MSDC2008_10 Market VH, YT, GD, NGTT 2011 _Nongnghiep_Nongnghiep NGDD 2012_cap nhat den 24-5-2013(1)" xfId="626" xr:uid="{00000000-0005-0000-0000-00006C020000}"/>
    <cellStyle name="_09.GD-Yte_TT_MSDC2008_10 Market VH, YT, GD, NGTT 2011 _Ngiam_lamnghiep_2011_v2(1)(1)" xfId="620" xr:uid="{00000000-0005-0000-0000-000066020000}"/>
    <cellStyle name="_09.GD-Yte_TT_MSDC2008_10 Market VH, YT, GD, NGTT 2011 _Ngiam_lamnghiep_2011_v2(1)(1)_Nongnghiep" xfId="621" xr:uid="{00000000-0005-0000-0000-000067020000}"/>
    <cellStyle name="_09.GD-Yte_TT_MSDC2008_10 Market VH, YT, GD, NGTT 2011 _NGTT LN,TS 2012 (Chuan)" xfId="622" xr:uid="{00000000-0005-0000-0000-000068020000}"/>
    <cellStyle name="_09.GD-Yte_TT_MSDC2008_10 Market VH, YT, GD, NGTT 2011 _So lieu quoc te TH" xfId="627" xr:uid="{00000000-0005-0000-0000-00006D020000}"/>
    <cellStyle name="_09.GD-Yte_TT_MSDC2008_10 Market VH, YT, GD, NGTT 2011 _Xl0000147" xfId="628" xr:uid="{00000000-0005-0000-0000-00006E020000}"/>
    <cellStyle name="_09.GD-Yte_TT_MSDC2008_10 Market VH, YT, GD, NGTT 2011 _Xl0000167" xfId="629" xr:uid="{00000000-0005-0000-0000-00006F020000}"/>
    <cellStyle name="_09.GD-Yte_TT_MSDC2008_10 Market VH, YT, GD, NGTT 2011 _XNK" xfId="630" xr:uid="{00000000-0005-0000-0000-000070020000}"/>
    <cellStyle name="_09.GD-Yte_TT_MSDC2008_10 Van tai va BCVT (da sua ok)" xfId="631" xr:uid="{00000000-0005-0000-0000-000071020000}"/>
    <cellStyle name="_09.GD-Yte_TT_MSDC2008_10 VH, YT, GD, NGTT 2010 - (OK)" xfId="632" xr:uid="{00000000-0005-0000-0000-000072020000}"/>
    <cellStyle name="_09.GD-Yte_TT_MSDC2008_10 VH, YT, GD, NGTT 2010 - (OK)_Bo sung 04 bieu Cong nghiep" xfId="633" xr:uid="{00000000-0005-0000-0000-000073020000}"/>
    <cellStyle name="_09.GD-Yte_TT_MSDC2008_11 (3)" xfId="634" xr:uid="{00000000-0005-0000-0000-000074020000}"/>
    <cellStyle name="_09.GD-Yte_TT_MSDC2008_11 (3)_04 Doanh nghiep va CSKDCT 2012" xfId="635" xr:uid="{00000000-0005-0000-0000-000075020000}"/>
    <cellStyle name="_09.GD-Yte_TT_MSDC2008_11 (3)_Xl0000167" xfId="636" xr:uid="{00000000-0005-0000-0000-000076020000}"/>
    <cellStyle name="_09.GD-Yte_TT_MSDC2008_11 So lieu quoc te 2010-final" xfId="637" xr:uid="{00000000-0005-0000-0000-000077020000}"/>
    <cellStyle name="_09.GD-Yte_TT_MSDC2008_12 (2)" xfId="638" xr:uid="{00000000-0005-0000-0000-000078020000}"/>
    <cellStyle name="_09.GD-Yte_TT_MSDC2008_12 (2)_04 Doanh nghiep va CSKDCT 2012" xfId="639" xr:uid="{00000000-0005-0000-0000-000079020000}"/>
    <cellStyle name="_09.GD-Yte_TT_MSDC2008_12 (2)_Xl0000167" xfId="640" xr:uid="{00000000-0005-0000-0000-00007A020000}"/>
    <cellStyle name="_09.GD-Yte_TT_MSDC2008_12 Chi so gia 2012(chuan) co so" xfId="641" xr:uid="{00000000-0005-0000-0000-00007B020000}"/>
    <cellStyle name="_09.GD-Yte_TT_MSDC2008_12 Giao duc, Y Te va Muc songnam2011" xfId="642" xr:uid="{00000000-0005-0000-0000-00007C020000}"/>
    <cellStyle name="_09.GD-Yte_TT_MSDC2008_13 Van tai 2012" xfId="643" xr:uid="{00000000-0005-0000-0000-00007D020000}"/>
    <cellStyle name="_09.GD-Yte_TT_MSDC2008_Book1" xfId="644" xr:uid="{00000000-0005-0000-0000-00007E020000}"/>
    <cellStyle name="_09.GD-Yte_TT_MSDC2008_Dat Dai NGTT -2013" xfId="645" xr:uid="{00000000-0005-0000-0000-00007F020000}"/>
    <cellStyle name="_09.GD-Yte_TT_MSDC2008_GTSXNN" xfId="647" xr:uid="{00000000-0005-0000-0000-000081020000}"/>
    <cellStyle name="_09.GD-Yte_TT_MSDC2008_GTSXNN_Nongnghiep NGDD 2012_cap nhat den 24-5-2013(1)" xfId="648" xr:uid="{00000000-0005-0000-0000-000082020000}"/>
    <cellStyle name="_09.GD-Yte_TT_MSDC2008_Giaoduc2013(ok)" xfId="646" xr:uid="{00000000-0005-0000-0000-000080020000}"/>
    <cellStyle name="_09.GD-Yte_TT_MSDC2008_Maket NGTT Thu chi NS 2011" xfId="649" xr:uid="{00000000-0005-0000-0000-000083020000}"/>
    <cellStyle name="_09.GD-Yte_TT_MSDC2008_Maket NGTT Thu chi NS 2011_08 Cong nghiep 2010" xfId="650" xr:uid="{00000000-0005-0000-0000-000084020000}"/>
    <cellStyle name="_09.GD-Yte_TT_MSDC2008_Maket NGTT Thu chi NS 2011_08 Thuong mai va Du lich (Ok)" xfId="651" xr:uid="{00000000-0005-0000-0000-000085020000}"/>
    <cellStyle name="_09.GD-Yte_TT_MSDC2008_Maket NGTT Thu chi NS 2011_09 Chi so gia 2011- VuTKG-1 (Ok)" xfId="652" xr:uid="{00000000-0005-0000-0000-000086020000}"/>
    <cellStyle name="_09.GD-Yte_TT_MSDC2008_Maket NGTT Thu chi NS 2011_09 Du lich" xfId="653" xr:uid="{00000000-0005-0000-0000-000087020000}"/>
    <cellStyle name="_09.GD-Yte_TT_MSDC2008_Maket NGTT Thu chi NS 2011_10 Van tai va BCVT (da sua ok)" xfId="654" xr:uid="{00000000-0005-0000-0000-000088020000}"/>
    <cellStyle name="_09.GD-Yte_TT_MSDC2008_Maket NGTT Thu chi NS 2011_12 Giao duc, Y Te va Muc songnam2011" xfId="655" xr:uid="{00000000-0005-0000-0000-000089020000}"/>
    <cellStyle name="_09.GD-Yte_TT_MSDC2008_Maket NGTT Thu chi NS 2011_nien giam tom tat du lich va XNK" xfId="656" xr:uid="{00000000-0005-0000-0000-00008A020000}"/>
    <cellStyle name="_09.GD-Yte_TT_MSDC2008_Maket NGTT Thu chi NS 2011_Nongnghiep" xfId="657" xr:uid="{00000000-0005-0000-0000-00008B020000}"/>
    <cellStyle name="_09.GD-Yte_TT_MSDC2008_Maket NGTT Thu chi NS 2011_XNK" xfId="658" xr:uid="{00000000-0005-0000-0000-00008C020000}"/>
    <cellStyle name="_09.GD-Yte_TT_MSDC2008_Maket NGTT2012 LN,TS (7-1-2013)" xfId="659" xr:uid="{00000000-0005-0000-0000-00008D020000}"/>
    <cellStyle name="_09.GD-Yte_TT_MSDC2008_Maket NGTT2012 LN,TS (7-1-2013)_Nongnghiep" xfId="660" xr:uid="{00000000-0005-0000-0000-00008E020000}"/>
    <cellStyle name="_09.GD-Yte_TT_MSDC2008_Mau" xfId="661" xr:uid="{00000000-0005-0000-0000-00008F020000}"/>
    <cellStyle name="_09.GD-Yte_TT_MSDC2008_Nien giam day du  Nong nghiep 2010" xfId="665" xr:uid="{00000000-0005-0000-0000-000093020000}"/>
    <cellStyle name="_09.GD-Yte_TT_MSDC2008_Nien giam KT_TV 2010" xfId="666" xr:uid="{00000000-0005-0000-0000-000094020000}"/>
    <cellStyle name="_09.GD-Yte_TT_MSDC2008_Nien giam TT Vu Nong nghiep 2012(solieu)-gui Vu TH 29-3-2013" xfId="667" xr:uid="{00000000-0005-0000-0000-000095020000}"/>
    <cellStyle name="_09.GD-Yte_TT_MSDC2008_Nongnghiep" xfId="668" xr:uid="{00000000-0005-0000-0000-000096020000}"/>
    <cellStyle name="_09.GD-Yte_TT_MSDC2008_Nongnghiep_Bo sung 04 bieu Cong nghiep" xfId="669" xr:uid="{00000000-0005-0000-0000-000097020000}"/>
    <cellStyle name="_09.GD-Yte_TT_MSDC2008_Nongnghiep_Mau" xfId="670" xr:uid="{00000000-0005-0000-0000-000098020000}"/>
    <cellStyle name="_09.GD-Yte_TT_MSDC2008_Nongnghiep_Nongnghiep NGDD 2012_cap nhat den 24-5-2013(1)" xfId="672" xr:uid="{00000000-0005-0000-0000-00009A020000}"/>
    <cellStyle name="_09.GD-Yte_TT_MSDC2008_Nongnghiep_NGDD 2013 Thu chi NSNN " xfId="671" xr:uid="{00000000-0005-0000-0000-000099020000}"/>
    <cellStyle name="_09.GD-Yte_TT_MSDC2008_Ngiam_lamnghiep_2011_v2(1)(1)" xfId="662" xr:uid="{00000000-0005-0000-0000-000090020000}"/>
    <cellStyle name="_09.GD-Yte_TT_MSDC2008_Ngiam_lamnghiep_2011_v2(1)(1)_Nongnghiep" xfId="663" xr:uid="{00000000-0005-0000-0000-000091020000}"/>
    <cellStyle name="_09.GD-Yte_TT_MSDC2008_NGTT LN,TS 2012 (Chuan)" xfId="664" xr:uid="{00000000-0005-0000-0000-000092020000}"/>
    <cellStyle name="_09.GD-Yte_TT_MSDC2008_Phan i (in)" xfId="673" xr:uid="{00000000-0005-0000-0000-00009B020000}"/>
    <cellStyle name="_09.GD-Yte_TT_MSDC2008_So lieu quoc te TH" xfId="674" xr:uid="{00000000-0005-0000-0000-00009C020000}"/>
    <cellStyle name="_09.GD-Yte_TT_MSDC2008_So lieu quoc te TH_08 Cong nghiep 2010" xfId="675" xr:uid="{00000000-0005-0000-0000-00009D020000}"/>
    <cellStyle name="_09.GD-Yte_TT_MSDC2008_So lieu quoc te TH_08 Thuong mai va Du lich (Ok)" xfId="676" xr:uid="{00000000-0005-0000-0000-00009E020000}"/>
    <cellStyle name="_09.GD-Yte_TT_MSDC2008_So lieu quoc te TH_09 Chi so gia 2011- VuTKG-1 (Ok)" xfId="677" xr:uid="{00000000-0005-0000-0000-00009F020000}"/>
    <cellStyle name="_09.GD-Yte_TT_MSDC2008_So lieu quoc te TH_09 Du lich" xfId="678" xr:uid="{00000000-0005-0000-0000-0000A0020000}"/>
    <cellStyle name="_09.GD-Yte_TT_MSDC2008_So lieu quoc te TH_10 Van tai va BCVT (da sua ok)" xfId="679" xr:uid="{00000000-0005-0000-0000-0000A1020000}"/>
    <cellStyle name="_09.GD-Yte_TT_MSDC2008_So lieu quoc te TH_12 Giao duc, Y Te va Muc songnam2011" xfId="680" xr:uid="{00000000-0005-0000-0000-0000A2020000}"/>
    <cellStyle name="_09.GD-Yte_TT_MSDC2008_So lieu quoc te TH_nien giam tom tat du lich va XNK" xfId="681" xr:uid="{00000000-0005-0000-0000-0000A3020000}"/>
    <cellStyle name="_09.GD-Yte_TT_MSDC2008_So lieu quoc te TH_Nongnghiep" xfId="682" xr:uid="{00000000-0005-0000-0000-0000A4020000}"/>
    <cellStyle name="_09.GD-Yte_TT_MSDC2008_So lieu quoc te TH_XNK" xfId="683" xr:uid="{00000000-0005-0000-0000-0000A5020000}"/>
    <cellStyle name="_09.GD-Yte_TT_MSDC2008_So lieu quoc te(GDP)" xfId="684" xr:uid="{00000000-0005-0000-0000-0000A6020000}"/>
    <cellStyle name="_09.GD-Yte_TT_MSDC2008_So lieu quoc te(GDP)_02  Dan so lao dong(OK)" xfId="685" xr:uid="{00000000-0005-0000-0000-0000A7020000}"/>
    <cellStyle name="_09.GD-Yte_TT_MSDC2008_So lieu quoc te(GDP)_03 TKQG va Thu chi NSNN 2012" xfId="686" xr:uid="{00000000-0005-0000-0000-0000A8020000}"/>
    <cellStyle name="_09.GD-Yte_TT_MSDC2008_So lieu quoc te(GDP)_04 Doanh nghiep va CSKDCT 2012" xfId="687" xr:uid="{00000000-0005-0000-0000-0000A9020000}"/>
    <cellStyle name="_09.GD-Yte_TT_MSDC2008_So lieu quoc te(GDP)_05 Doanh nghiep va Ca the_2011 (Ok)" xfId="688" xr:uid="{00000000-0005-0000-0000-0000AA020000}"/>
    <cellStyle name="_09.GD-Yte_TT_MSDC2008_So lieu quoc te(GDP)_07 NGTT CN 2012" xfId="689" xr:uid="{00000000-0005-0000-0000-0000AB020000}"/>
    <cellStyle name="_09.GD-Yte_TT_MSDC2008_So lieu quoc te(GDP)_08 Thuong mai Tong muc - Diep" xfId="690" xr:uid="{00000000-0005-0000-0000-0000AC020000}"/>
    <cellStyle name="_09.GD-Yte_TT_MSDC2008_So lieu quoc te(GDP)_08 Thuong mai va Du lich (Ok)" xfId="691" xr:uid="{00000000-0005-0000-0000-0000AD020000}"/>
    <cellStyle name="_09.GD-Yte_TT_MSDC2008_So lieu quoc te(GDP)_09 Chi so gia 2011- VuTKG-1 (Ok)" xfId="692" xr:uid="{00000000-0005-0000-0000-0000AE020000}"/>
    <cellStyle name="_09.GD-Yte_TT_MSDC2008_So lieu quoc te(GDP)_09 Du lich" xfId="693" xr:uid="{00000000-0005-0000-0000-0000AF020000}"/>
    <cellStyle name="_09.GD-Yte_TT_MSDC2008_So lieu quoc te(GDP)_10 Van tai va BCVT (da sua ok)" xfId="694" xr:uid="{00000000-0005-0000-0000-0000B0020000}"/>
    <cellStyle name="_09.GD-Yte_TT_MSDC2008_So lieu quoc te(GDP)_11 (3)" xfId="695" xr:uid="{00000000-0005-0000-0000-0000B1020000}"/>
    <cellStyle name="_09.GD-Yte_TT_MSDC2008_So lieu quoc te(GDP)_11 (3)_04 Doanh nghiep va CSKDCT 2012" xfId="696" xr:uid="{00000000-0005-0000-0000-0000B2020000}"/>
    <cellStyle name="_09.GD-Yte_TT_MSDC2008_So lieu quoc te(GDP)_11 (3)_Xl0000167" xfId="697" xr:uid="{00000000-0005-0000-0000-0000B3020000}"/>
    <cellStyle name="_09.GD-Yte_TT_MSDC2008_So lieu quoc te(GDP)_12 (2)" xfId="698" xr:uid="{00000000-0005-0000-0000-0000B4020000}"/>
    <cellStyle name="_09.GD-Yte_TT_MSDC2008_So lieu quoc te(GDP)_12 (2)_04 Doanh nghiep va CSKDCT 2012" xfId="699" xr:uid="{00000000-0005-0000-0000-0000B5020000}"/>
    <cellStyle name="_09.GD-Yte_TT_MSDC2008_So lieu quoc te(GDP)_12 (2)_Xl0000167" xfId="700" xr:uid="{00000000-0005-0000-0000-0000B6020000}"/>
    <cellStyle name="_09.GD-Yte_TT_MSDC2008_So lieu quoc te(GDP)_12 Giao duc, Y Te va Muc songnam2011" xfId="701" xr:uid="{00000000-0005-0000-0000-0000B7020000}"/>
    <cellStyle name="_09.GD-Yte_TT_MSDC2008_So lieu quoc te(GDP)_12 So lieu quoc te (Ok)" xfId="702" xr:uid="{00000000-0005-0000-0000-0000B8020000}"/>
    <cellStyle name="_09.GD-Yte_TT_MSDC2008_So lieu quoc te(GDP)_13 Van tai 2012" xfId="703" xr:uid="{00000000-0005-0000-0000-0000B9020000}"/>
    <cellStyle name="_09.GD-Yte_TT_MSDC2008_So lieu quoc te(GDP)_Giaoduc2013(ok)" xfId="704" xr:uid="{00000000-0005-0000-0000-0000BA020000}"/>
    <cellStyle name="_09.GD-Yte_TT_MSDC2008_So lieu quoc te(GDP)_Maket NGTT2012 LN,TS (7-1-2013)" xfId="705" xr:uid="{00000000-0005-0000-0000-0000BB020000}"/>
    <cellStyle name="_09.GD-Yte_TT_MSDC2008_So lieu quoc te(GDP)_Maket NGTT2012 LN,TS (7-1-2013)_Nongnghiep" xfId="706" xr:uid="{00000000-0005-0000-0000-0000BC020000}"/>
    <cellStyle name="_09.GD-Yte_TT_MSDC2008_So lieu quoc te(GDP)_Nien giam TT Vu Nong nghiep 2012(solieu)-gui Vu TH 29-3-2013" xfId="710" xr:uid="{00000000-0005-0000-0000-0000C0020000}"/>
    <cellStyle name="_09.GD-Yte_TT_MSDC2008_So lieu quoc te(GDP)_Nongnghiep" xfId="711" xr:uid="{00000000-0005-0000-0000-0000C1020000}"/>
    <cellStyle name="_09.GD-Yte_TT_MSDC2008_So lieu quoc te(GDP)_Nongnghiep NGDD 2012_cap nhat den 24-5-2013(1)" xfId="712" xr:uid="{00000000-0005-0000-0000-0000C2020000}"/>
    <cellStyle name="_09.GD-Yte_TT_MSDC2008_So lieu quoc te(GDP)_Nongnghiep_Nongnghiep NGDD 2012_cap nhat den 24-5-2013(1)" xfId="713" xr:uid="{00000000-0005-0000-0000-0000C3020000}"/>
    <cellStyle name="_09.GD-Yte_TT_MSDC2008_So lieu quoc te(GDP)_Ngiam_lamnghiep_2011_v2(1)(1)" xfId="707" xr:uid="{00000000-0005-0000-0000-0000BD020000}"/>
    <cellStyle name="_09.GD-Yte_TT_MSDC2008_So lieu quoc te(GDP)_Ngiam_lamnghiep_2011_v2(1)(1)_Nongnghiep" xfId="708" xr:uid="{00000000-0005-0000-0000-0000BE020000}"/>
    <cellStyle name="_09.GD-Yte_TT_MSDC2008_So lieu quoc te(GDP)_NGTT LN,TS 2012 (Chuan)" xfId="709" xr:uid="{00000000-0005-0000-0000-0000BF020000}"/>
    <cellStyle name="_09.GD-Yte_TT_MSDC2008_So lieu quoc te(GDP)_Xl0000147" xfId="714" xr:uid="{00000000-0005-0000-0000-0000C4020000}"/>
    <cellStyle name="_09.GD-Yte_TT_MSDC2008_So lieu quoc te(GDP)_Xl0000167" xfId="715" xr:uid="{00000000-0005-0000-0000-0000C5020000}"/>
    <cellStyle name="_09.GD-Yte_TT_MSDC2008_So lieu quoc te(GDP)_XNK" xfId="716" xr:uid="{00000000-0005-0000-0000-0000C6020000}"/>
    <cellStyle name="_09.GD-Yte_TT_MSDC2008_Tong hop 1" xfId="717" xr:uid="{00000000-0005-0000-0000-0000C7020000}"/>
    <cellStyle name="_09.GD-Yte_TT_MSDC2008_Tong hop NGTT" xfId="718" xr:uid="{00000000-0005-0000-0000-0000C8020000}"/>
    <cellStyle name="_09.GD-Yte_TT_MSDC2008_Xl0000167" xfId="719" xr:uid="{00000000-0005-0000-0000-0000C9020000}"/>
    <cellStyle name="_09.GD-Yte_TT_MSDC2008_XNK" xfId="720" xr:uid="{00000000-0005-0000-0000-0000CA020000}"/>
    <cellStyle name="_09.GD-Yte_TT_MSDC2008_XNK_08 Thuong mai Tong muc - Diep" xfId="721" xr:uid="{00000000-0005-0000-0000-0000CB020000}"/>
    <cellStyle name="_09.GD-Yte_TT_MSDC2008_XNK_Bo sung 04 bieu Cong nghiep" xfId="722" xr:uid="{00000000-0005-0000-0000-0000CC020000}"/>
    <cellStyle name="_09.GD-Yte_TT_MSDC2008_XNK-2012" xfId="723" xr:uid="{00000000-0005-0000-0000-0000CD020000}"/>
    <cellStyle name="_09.GD-Yte_TT_MSDC2008_XNK-Market" xfId="724" xr:uid="{00000000-0005-0000-0000-0000CE020000}"/>
    <cellStyle name="_1.OK" xfId="725" xr:uid="{00000000-0005-0000-0000-0000CF020000}"/>
    <cellStyle name="_10.Bieuthegioi-tan_NGTT2008(1)" xfId="726" xr:uid="{00000000-0005-0000-0000-0000D0020000}"/>
    <cellStyle name="_10.Bieuthegioi-tan_NGTT2008(1) 10" xfId="727" xr:uid="{00000000-0005-0000-0000-0000D1020000}"/>
    <cellStyle name="_10.Bieuthegioi-tan_NGTT2008(1) 11" xfId="728" xr:uid="{00000000-0005-0000-0000-0000D2020000}"/>
    <cellStyle name="_10.Bieuthegioi-tan_NGTT2008(1) 12" xfId="729" xr:uid="{00000000-0005-0000-0000-0000D3020000}"/>
    <cellStyle name="_10.Bieuthegioi-tan_NGTT2008(1) 13" xfId="730" xr:uid="{00000000-0005-0000-0000-0000D4020000}"/>
    <cellStyle name="_10.Bieuthegioi-tan_NGTT2008(1) 14" xfId="731" xr:uid="{00000000-0005-0000-0000-0000D5020000}"/>
    <cellStyle name="_10.Bieuthegioi-tan_NGTT2008(1) 15" xfId="732" xr:uid="{00000000-0005-0000-0000-0000D6020000}"/>
    <cellStyle name="_10.Bieuthegioi-tan_NGTT2008(1) 16" xfId="733" xr:uid="{00000000-0005-0000-0000-0000D7020000}"/>
    <cellStyle name="_10.Bieuthegioi-tan_NGTT2008(1) 17" xfId="734" xr:uid="{00000000-0005-0000-0000-0000D8020000}"/>
    <cellStyle name="_10.Bieuthegioi-tan_NGTT2008(1) 18" xfId="735" xr:uid="{00000000-0005-0000-0000-0000D9020000}"/>
    <cellStyle name="_10.Bieuthegioi-tan_NGTT2008(1) 19" xfId="736" xr:uid="{00000000-0005-0000-0000-0000DA020000}"/>
    <cellStyle name="_10.Bieuthegioi-tan_NGTT2008(1) 2" xfId="737" xr:uid="{00000000-0005-0000-0000-0000DB020000}"/>
    <cellStyle name="_10.Bieuthegioi-tan_NGTT2008(1) 3" xfId="738" xr:uid="{00000000-0005-0000-0000-0000DC020000}"/>
    <cellStyle name="_10.Bieuthegioi-tan_NGTT2008(1) 4" xfId="739" xr:uid="{00000000-0005-0000-0000-0000DD020000}"/>
    <cellStyle name="_10.Bieuthegioi-tan_NGTT2008(1) 5" xfId="740" xr:uid="{00000000-0005-0000-0000-0000DE020000}"/>
    <cellStyle name="_10.Bieuthegioi-tan_NGTT2008(1) 6" xfId="741" xr:uid="{00000000-0005-0000-0000-0000DF020000}"/>
    <cellStyle name="_10.Bieuthegioi-tan_NGTT2008(1) 7" xfId="742" xr:uid="{00000000-0005-0000-0000-0000E0020000}"/>
    <cellStyle name="_10.Bieuthegioi-tan_NGTT2008(1) 8" xfId="743" xr:uid="{00000000-0005-0000-0000-0000E1020000}"/>
    <cellStyle name="_10.Bieuthegioi-tan_NGTT2008(1) 9" xfId="744" xr:uid="{00000000-0005-0000-0000-0000E2020000}"/>
    <cellStyle name="_10.Bieuthegioi-tan_NGTT2008(1)_01 Don vi HC" xfId="745" xr:uid="{00000000-0005-0000-0000-0000E3020000}"/>
    <cellStyle name="_10.Bieuthegioi-tan_NGTT2008(1)_01 DVHC-DSLD 2010" xfId="746" xr:uid="{00000000-0005-0000-0000-0000E4020000}"/>
    <cellStyle name="_10.Bieuthegioi-tan_NGTT2008(1)_01 DVHC-DSLD 2010_01 Don vi HC" xfId="747" xr:uid="{00000000-0005-0000-0000-0000E5020000}"/>
    <cellStyle name="_10.Bieuthegioi-tan_NGTT2008(1)_01 DVHC-DSLD 2010_02 Danso_Laodong 2012(chuan) CO SO" xfId="748" xr:uid="{00000000-0005-0000-0000-0000E6020000}"/>
    <cellStyle name="_10.Bieuthegioi-tan_NGTT2008(1)_01 DVHC-DSLD 2010_04 Doanh nghiep va CSKDCT 2012" xfId="749" xr:uid="{00000000-0005-0000-0000-0000E7020000}"/>
    <cellStyle name="_10.Bieuthegioi-tan_NGTT2008(1)_01 DVHC-DSLD 2010_08 Thuong mai Tong muc - Diep" xfId="750" xr:uid="{00000000-0005-0000-0000-0000E8020000}"/>
    <cellStyle name="_10.Bieuthegioi-tan_NGTT2008(1)_01 DVHC-DSLD 2010_Bo sung 04 bieu Cong nghiep" xfId="751" xr:uid="{00000000-0005-0000-0000-0000E9020000}"/>
    <cellStyle name="_10.Bieuthegioi-tan_NGTT2008(1)_01 DVHC-DSLD 2010_Mau" xfId="752" xr:uid="{00000000-0005-0000-0000-0000EA020000}"/>
    <cellStyle name="_10.Bieuthegioi-tan_NGTT2008(1)_01 DVHC-DSLD 2010_Nien giam KT_TV 2010" xfId="754" xr:uid="{00000000-0005-0000-0000-0000EC020000}"/>
    <cellStyle name="_10.Bieuthegioi-tan_NGTT2008(1)_01 DVHC-DSLD 2010_nien giam tom tat 2010 (thuy)" xfId="755" xr:uid="{00000000-0005-0000-0000-0000ED020000}"/>
    <cellStyle name="_10.Bieuthegioi-tan_NGTT2008(1)_01 DVHC-DSLD 2010_nien giam tom tat 2010 (thuy)_01 Don vi HC" xfId="756" xr:uid="{00000000-0005-0000-0000-0000EE020000}"/>
    <cellStyle name="_10.Bieuthegioi-tan_NGTT2008(1)_01 DVHC-DSLD 2010_nien giam tom tat 2010 (thuy)_02 Danso_Laodong 2012(chuan) CO SO" xfId="757" xr:uid="{00000000-0005-0000-0000-0000EF020000}"/>
    <cellStyle name="_10.Bieuthegioi-tan_NGTT2008(1)_01 DVHC-DSLD 2010_nien giam tom tat 2010 (thuy)_04 Doanh nghiep va CSKDCT 2012" xfId="758" xr:uid="{00000000-0005-0000-0000-0000F0020000}"/>
    <cellStyle name="_10.Bieuthegioi-tan_NGTT2008(1)_01 DVHC-DSLD 2010_nien giam tom tat 2010 (thuy)_08 Thuong mai Tong muc - Diep" xfId="759" xr:uid="{00000000-0005-0000-0000-0000F1020000}"/>
    <cellStyle name="_10.Bieuthegioi-tan_NGTT2008(1)_01 DVHC-DSLD 2010_nien giam tom tat 2010 (thuy)_09 Thuong mai va Du lich" xfId="760" xr:uid="{00000000-0005-0000-0000-0000F2020000}"/>
    <cellStyle name="_10.Bieuthegioi-tan_NGTT2008(1)_01 DVHC-DSLD 2010_nien giam tom tat 2010 (thuy)_09 Thuong mai va Du lich_01 Don vi HC" xfId="761" xr:uid="{00000000-0005-0000-0000-0000F3020000}"/>
    <cellStyle name="_10.Bieuthegioi-tan_NGTT2008(1)_01 DVHC-DSLD 2010_nien giam tom tat 2010 (thuy)_09 Thuong mai va Du lich_NGDD 2013 Thu chi NSNN " xfId="762" xr:uid="{00000000-0005-0000-0000-0000F4020000}"/>
    <cellStyle name="_10.Bieuthegioi-tan_NGTT2008(1)_01 DVHC-DSLD 2010_nien giam tom tat 2010 (thuy)_Xl0000167" xfId="763" xr:uid="{00000000-0005-0000-0000-0000F5020000}"/>
    <cellStyle name="_10.Bieuthegioi-tan_NGTT2008(1)_01 DVHC-DSLD 2010_NGDD 2013 Thu chi NSNN " xfId="753" xr:uid="{00000000-0005-0000-0000-0000EB020000}"/>
    <cellStyle name="_10.Bieuthegioi-tan_NGTT2008(1)_01 DVHC-DSLD 2010_Tong hop NGTT" xfId="764" xr:uid="{00000000-0005-0000-0000-0000F6020000}"/>
    <cellStyle name="_10.Bieuthegioi-tan_NGTT2008(1)_01 DVHC-DSLD 2010_Tong hop NGTT_09 Thuong mai va Du lich" xfId="765" xr:uid="{00000000-0005-0000-0000-0000F7020000}"/>
    <cellStyle name="_10.Bieuthegioi-tan_NGTT2008(1)_01 DVHC-DSLD 2010_Tong hop NGTT_09 Thuong mai va Du lich_01 Don vi HC" xfId="766" xr:uid="{00000000-0005-0000-0000-0000F8020000}"/>
    <cellStyle name="_10.Bieuthegioi-tan_NGTT2008(1)_01 DVHC-DSLD 2010_Tong hop NGTT_09 Thuong mai va Du lich_NGDD 2013 Thu chi NSNN " xfId="767" xr:uid="{00000000-0005-0000-0000-0000F9020000}"/>
    <cellStyle name="_10.Bieuthegioi-tan_NGTT2008(1)_01 DVHC-DSLD 2010_Xl0000167" xfId="768" xr:uid="{00000000-0005-0000-0000-0000FA020000}"/>
    <cellStyle name="_10.Bieuthegioi-tan_NGTT2008(1)_02  Dan so lao dong(OK)" xfId="769" xr:uid="{00000000-0005-0000-0000-0000FB020000}"/>
    <cellStyle name="_10.Bieuthegioi-tan_NGTT2008(1)_02 Danso_Laodong 2012(chuan) CO SO" xfId="770" xr:uid="{00000000-0005-0000-0000-0000FC020000}"/>
    <cellStyle name="_10.Bieuthegioi-tan_NGTT2008(1)_03 Dautu 2010" xfId="771" xr:uid="{00000000-0005-0000-0000-0000FD020000}"/>
    <cellStyle name="_10.Bieuthegioi-tan_NGTT2008(1)_03 Dautu 2010_01 Don vi HC" xfId="772" xr:uid="{00000000-0005-0000-0000-0000FE020000}"/>
    <cellStyle name="_10.Bieuthegioi-tan_NGTT2008(1)_03 Dautu 2010_02 Danso_Laodong 2012(chuan) CO SO" xfId="773" xr:uid="{00000000-0005-0000-0000-0000FF020000}"/>
    <cellStyle name="_10.Bieuthegioi-tan_NGTT2008(1)_03 Dautu 2010_04 Doanh nghiep va CSKDCT 2012" xfId="774" xr:uid="{00000000-0005-0000-0000-000000030000}"/>
    <cellStyle name="_10.Bieuthegioi-tan_NGTT2008(1)_03 Dautu 2010_08 Thuong mai Tong muc - Diep" xfId="775" xr:uid="{00000000-0005-0000-0000-000001030000}"/>
    <cellStyle name="_10.Bieuthegioi-tan_NGTT2008(1)_03 Dautu 2010_09 Thuong mai va Du lich" xfId="776" xr:uid="{00000000-0005-0000-0000-000002030000}"/>
    <cellStyle name="_10.Bieuthegioi-tan_NGTT2008(1)_03 Dautu 2010_09 Thuong mai va Du lich_01 Don vi HC" xfId="777" xr:uid="{00000000-0005-0000-0000-000003030000}"/>
    <cellStyle name="_10.Bieuthegioi-tan_NGTT2008(1)_03 Dautu 2010_09 Thuong mai va Du lich_NGDD 2013 Thu chi NSNN " xfId="778" xr:uid="{00000000-0005-0000-0000-000004030000}"/>
    <cellStyle name="_10.Bieuthegioi-tan_NGTT2008(1)_03 Dautu 2010_Xl0000167" xfId="779" xr:uid="{00000000-0005-0000-0000-000005030000}"/>
    <cellStyle name="_10.Bieuthegioi-tan_NGTT2008(1)_03 TKQG" xfId="780" xr:uid="{00000000-0005-0000-0000-000006030000}"/>
    <cellStyle name="_10.Bieuthegioi-tan_NGTT2008(1)_03 TKQG_02  Dan so lao dong(OK)" xfId="781" xr:uid="{00000000-0005-0000-0000-000007030000}"/>
    <cellStyle name="_10.Bieuthegioi-tan_NGTT2008(1)_03 TKQG_Xl0000167" xfId="782" xr:uid="{00000000-0005-0000-0000-000008030000}"/>
    <cellStyle name="_10.Bieuthegioi-tan_NGTT2008(1)_04 Doanh nghiep va CSKDCT 2012" xfId="783" xr:uid="{00000000-0005-0000-0000-000009030000}"/>
    <cellStyle name="_10.Bieuthegioi-tan_NGTT2008(1)_05 Doanh nghiep va Ca the_2011 (Ok)" xfId="784" xr:uid="{00000000-0005-0000-0000-00000A030000}"/>
    <cellStyle name="_10.Bieuthegioi-tan_NGTT2008(1)_05 Thu chi NSNN" xfId="785" xr:uid="{00000000-0005-0000-0000-00000B030000}"/>
    <cellStyle name="_10.Bieuthegioi-tan_NGTT2008(1)_05 Thuong mai" xfId="786" xr:uid="{00000000-0005-0000-0000-00000C030000}"/>
    <cellStyle name="_10.Bieuthegioi-tan_NGTT2008(1)_05 Thuong mai_01 Don vi HC" xfId="787" xr:uid="{00000000-0005-0000-0000-00000D030000}"/>
    <cellStyle name="_10.Bieuthegioi-tan_NGTT2008(1)_05 Thuong mai_02 Danso_Laodong 2012(chuan) CO SO" xfId="788" xr:uid="{00000000-0005-0000-0000-00000E030000}"/>
    <cellStyle name="_10.Bieuthegioi-tan_NGTT2008(1)_05 Thuong mai_04 Doanh nghiep va CSKDCT 2012" xfId="789" xr:uid="{00000000-0005-0000-0000-00000F030000}"/>
    <cellStyle name="_10.Bieuthegioi-tan_NGTT2008(1)_05 Thuong mai_Nien giam KT_TV 2010" xfId="791" xr:uid="{00000000-0005-0000-0000-000011030000}"/>
    <cellStyle name="_10.Bieuthegioi-tan_NGTT2008(1)_05 Thuong mai_NGDD 2013 Thu chi NSNN " xfId="790" xr:uid="{00000000-0005-0000-0000-000010030000}"/>
    <cellStyle name="_10.Bieuthegioi-tan_NGTT2008(1)_05 Thuong mai_Xl0000167" xfId="792" xr:uid="{00000000-0005-0000-0000-000012030000}"/>
    <cellStyle name="_10.Bieuthegioi-tan_NGTT2008(1)_06 Nong, lam nghiep 2010  (ok)" xfId="793" xr:uid="{00000000-0005-0000-0000-000013030000}"/>
    <cellStyle name="_10.Bieuthegioi-tan_NGTT2008(1)_06 Van tai" xfId="794" xr:uid="{00000000-0005-0000-0000-000014030000}"/>
    <cellStyle name="_10.Bieuthegioi-tan_NGTT2008(1)_06 Van tai_01 Don vi HC" xfId="795" xr:uid="{00000000-0005-0000-0000-000015030000}"/>
    <cellStyle name="_10.Bieuthegioi-tan_NGTT2008(1)_06 Van tai_02 Danso_Laodong 2012(chuan) CO SO" xfId="796" xr:uid="{00000000-0005-0000-0000-000016030000}"/>
    <cellStyle name="_10.Bieuthegioi-tan_NGTT2008(1)_06 Van tai_04 Doanh nghiep va CSKDCT 2012" xfId="797" xr:uid="{00000000-0005-0000-0000-000017030000}"/>
    <cellStyle name="_10.Bieuthegioi-tan_NGTT2008(1)_06 Van tai_Nien giam KT_TV 2010" xfId="799" xr:uid="{00000000-0005-0000-0000-000019030000}"/>
    <cellStyle name="_10.Bieuthegioi-tan_NGTT2008(1)_06 Van tai_NGDD 2013 Thu chi NSNN " xfId="798" xr:uid="{00000000-0005-0000-0000-000018030000}"/>
    <cellStyle name="_10.Bieuthegioi-tan_NGTT2008(1)_06 Van tai_Xl0000167" xfId="800" xr:uid="{00000000-0005-0000-0000-00001A030000}"/>
    <cellStyle name="_10.Bieuthegioi-tan_NGTT2008(1)_07 Buu dien" xfId="801" xr:uid="{00000000-0005-0000-0000-00001B030000}"/>
    <cellStyle name="_10.Bieuthegioi-tan_NGTT2008(1)_07 Buu dien_01 Don vi HC" xfId="802" xr:uid="{00000000-0005-0000-0000-00001C030000}"/>
    <cellStyle name="_10.Bieuthegioi-tan_NGTT2008(1)_07 Buu dien_02 Danso_Laodong 2012(chuan) CO SO" xfId="803" xr:uid="{00000000-0005-0000-0000-00001D030000}"/>
    <cellStyle name="_10.Bieuthegioi-tan_NGTT2008(1)_07 Buu dien_04 Doanh nghiep va CSKDCT 2012" xfId="804" xr:uid="{00000000-0005-0000-0000-00001E030000}"/>
    <cellStyle name="_10.Bieuthegioi-tan_NGTT2008(1)_07 Buu dien_Nien giam KT_TV 2010" xfId="806" xr:uid="{00000000-0005-0000-0000-000020030000}"/>
    <cellStyle name="_10.Bieuthegioi-tan_NGTT2008(1)_07 Buu dien_NGDD 2013 Thu chi NSNN " xfId="805" xr:uid="{00000000-0005-0000-0000-00001F030000}"/>
    <cellStyle name="_10.Bieuthegioi-tan_NGTT2008(1)_07 Buu dien_Xl0000167" xfId="807" xr:uid="{00000000-0005-0000-0000-000021030000}"/>
    <cellStyle name="_10.Bieuthegioi-tan_NGTT2008(1)_07 NGTT CN 2012" xfId="808" xr:uid="{00000000-0005-0000-0000-000022030000}"/>
    <cellStyle name="_10.Bieuthegioi-tan_NGTT2008(1)_08 Thuong mai Tong muc - Diep" xfId="809" xr:uid="{00000000-0005-0000-0000-000023030000}"/>
    <cellStyle name="_10.Bieuthegioi-tan_NGTT2008(1)_08 Thuong mai va Du lich (Ok)" xfId="810" xr:uid="{00000000-0005-0000-0000-000024030000}"/>
    <cellStyle name="_10.Bieuthegioi-tan_NGTT2008(1)_08 Van tai" xfId="811" xr:uid="{00000000-0005-0000-0000-000025030000}"/>
    <cellStyle name="_10.Bieuthegioi-tan_NGTT2008(1)_08 Van tai_01 Don vi HC" xfId="812" xr:uid="{00000000-0005-0000-0000-000026030000}"/>
    <cellStyle name="_10.Bieuthegioi-tan_NGTT2008(1)_08 Van tai_02 Danso_Laodong 2012(chuan) CO SO" xfId="813" xr:uid="{00000000-0005-0000-0000-000027030000}"/>
    <cellStyle name="_10.Bieuthegioi-tan_NGTT2008(1)_08 Van tai_04 Doanh nghiep va CSKDCT 2012" xfId="814" xr:uid="{00000000-0005-0000-0000-000028030000}"/>
    <cellStyle name="_10.Bieuthegioi-tan_NGTT2008(1)_08 Van tai_Nien giam KT_TV 2010" xfId="816" xr:uid="{00000000-0005-0000-0000-00002A030000}"/>
    <cellStyle name="_10.Bieuthegioi-tan_NGTT2008(1)_08 Van tai_NGDD 2013 Thu chi NSNN " xfId="815" xr:uid="{00000000-0005-0000-0000-000029030000}"/>
    <cellStyle name="_10.Bieuthegioi-tan_NGTT2008(1)_08 Van tai_Xl0000167" xfId="817" xr:uid="{00000000-0005-0000-0000-00002B030000}"/>
    <cellStyle name="_10.Bieuthegioi-tan_NGTT2008(1)_08 Yte-van hoa" xfId="818" xr:uid="{00000000-0005-0000-0000-00002C030000}"/>
    <cellStyle name="_10.Bieuthegioi-tan_NGTT2008(1)_08 Yte-van hoa_01 Don vi HC" xfId="819" xr:uid="{00000000-0005-0000-0000-00002D030000}"/>
    <cellStyle name="_10.Bieuthegioi-tan_NGTT2008(1)_08 Yte-van hoa_02 Danso_Laodong 2012(chuan) CO SO" xfId="820" xr:uid="{00000000-0005-0000-0000-00002E030000}"/>
    <cellStyle name="_10.Bieuthegioi-tan_NGTT2008(1)_08 Yte-van hoa_04 Doanh nghiep va CSKDCT 2012" xfId="821" xr:uid="{00000000-0005-0000-0000-00002F030000}"/>
    <cellStyle name="_10.Bieuthegioi-tan_NGTT2008(1)_08 Yte-van hoa_Nien giam KT_TV 2010" xfId="823" xr:uid="{00000000-0005-0000-0000-000031030000}"/>
    <cellStyle name="_10.Bieuthegioi-tan_NGTT2008(1)_08 Yte-van hoa_NGDD 2013 Thu chi NSNN " xfId="822" xr:uid="{00000000-0005-0000-0000-000030030000}"/>
    <cellStyle name="_10.Bieuthegioi-tan_NGTT2008(1)_08 Yte-van hoa_Xl0000167" xfId="824" xr:uid="{00000000-0005-0000-0000-000032030000}"/>
    <cellStyle name="_10.Bieuthegioi-tan_NGTT2008(1)_09 Chi so gia 2011- VuTKG-1 (Ok)" xfId="825" xr:uid="{00000000-0005-0000-0000-000033030000}"/>
    <cellStyle name="_10.Bieuthegioi-tan_NGTT2008(1)_09 Du lich" xfId="826" xr:uid="{00000000-0005-0000-0000-000034030000}"/>
    <cellStyle name="_10.Bieuthegioi-tan_NGTT2008(1)_09 Thuong mai va Du lich" xfId="827" xr:uid="{00000000-0005-0000-0000-000035030000}"/>
    <cellStyle name="_10.Bieuthegioi-tan_NGTT2008(1)_09 Thuong mai va Du lich_01 Don vi HC" xfId="828" xr:uid="{00000000-0005-0000-0000-000036030000}"/>
    <cellStyle name="_10.Bieuthegioi-tan_NGTT2008(1)_09 Thuong mai va Du lich_NGDD 2013 Thu chi NSNN " xfId="829" xr:uid="{00000000-0005-0000-0000-000037030000}"/>
    <cellStyle name="_10.Bieuthegioi-tan_NGTT2008(1)_10 Market VH, YT, GD, NGTT 2011 " xfId="830" xr:uid="{00000000-0005-0000-0000-000038030000}"/>
    <cellStyle name="_10.Bieuthegioi-tan_NGTT2008(1)_10 Market VH, YT, GD, NGTT 2011 _02  Dan so lao dong(OK)" xfId="831" xr:uid="{00000000-0005-0000-0000-000039030000}"/>
    <cellStyle name="_10.Bieuthegioi-tan_NGTT2008(1)_10 Market VH, YT, GD, NGTT 2011 _03 TKQG va Thu chi NSNN 2012" xfId="832" xr:uid="{00000000-0005-0000-0000-00003A030000}"/>
    <cellStyle name="_10.Bieuthegioi-tan_NGTT2008(1)_10 Market VH, YT, GD, NGTT 2011 _04 Doanh nghiep va CSKDCT 2012" xfId="833" xr:uid="{00000000-0005-0000-0000-00003B030000}"/>
    <cellStyle name="_10.Bieuthegioi-tan_NGTT2008(1)_10 Market VH, YT, GD, NGTT 2011 _05 Doanh nghiep va Ca the_2011 (Ok)" xfId="834" xr:uid="{00000000-0005-0000-0000-00003C030000}"/>
    <cellStyle name="_10.Bieuthegioi-tan_NGTT2008(1)_10 Market VH, YT, GD, NGTT 2011 _07 NGTT CN 2012" xfId="835" xr:uid="{00000000-0005-0000-0000-00003D030000}"/>
    <cellStyle name="_10.Bieuthegioi-tan_NGTT2008(1)_10 Market VH, YT, GD, NGTT 2011 _08 Thuong mai Tong muc - Diep" xfId="836" xr:uid="{00000000-0005-0000-0000-00003E030000}"/>
    <cellStyle name="_10.Bieuthegioi-tan_NGTT2008(1)_10 Market VH, YT, GD, NGTT 2011 _08 Thuong mai va Du lich (Ok)" xfId="837" xr:uid="{00000000-0005-0000-0000-00003F030000}"/>
    <cellStyle name="_10.Bieuthegioi-tan_NGTT2008(1)_10 Market VH, YT, GD, NGTT 2011 _09 Chi so gia 2011- VuTKG-1 (Ok)" xfId="838" xr:uid="{00000000-0005-0000-0000-000040030000}"/>
    <cellStyle name="_10.Bieuthegioi-tan_NGTT2008(1)_10 Market VH, YT, GD, NGTT 2011 _09 Du lich" xfId="839" xr:uid="{00000000-0005-0000-0000-000041030000}"/>
    <cellStyle name="_10.Bieuthegioi-tan_NGTT2008(1)_10 Market VH, YT, GD, NGTT 2011 _10 Van tai va BCVT (da sua ok)" xfId="840" xr:uid="{00000000-0005-0000-0000-000042030000}"/>
    <cellStyle name="_10.Bieuthegioi-tan_NGTT2008(1)_10 Market VH, YT, GD, NGTT 2011 _11 (3)" xfId="841" xr:uid="{00000000-0005-0000-0000-000043030000}"/>
    <cellStyle name="_10.Bieuthegioi-tan_NGTT2008(1)_10 Market VH, YT, GD, NGTT 2011 _11 (3)_04 Doanh nghiep va CSKDCT 2012" xfId="842" xr:uid="{00000000-0005-0000-0000-000044030000}"/>
    <cellStyle name="_10.Bieuthegioi-tan_NGTT2008(1)_10 Market VH, YT, GD, NGTT 2011 _11 (3)_Xl0000167" xfId="843" xr:uid="{00000000-0005-0000-0000-000045030000}"/>
    <cellStyle name="_10.Bieuthegioi-tan_NGTT2008(1)_10 Market VH, YT, GD, NGTT 2011 _12 (2)" xfId="844" xr:uid="{00000000-0005-0000-0000-000046030000}"/>
    <cellStyle name="_10.Bieuthegioi-tan_NGTT2008(1)_10 Market VH, YT, GD, NGTT 2011 _12 (2)_04 Doanh nghiep va CSKDCT 2012" xfId="845" xr:uid="{00000000-0005-0000-0000-000047030000}"/>
    <cellStyle name="_10.Bieuthegioi-tan_NGTT2008(1)_10 Market VH, YT, GD, NGTT 2011 _12 (2)_Xl0000167" xfId="846" xr:uid="{00000000-0005-0000-0000-000048030000}"/>
    <cellStyle name="_10.Bieuthegioi-tan_NGTT2008(1)_10 Market VH, YT, GD, NGTT 2011 _12 Giao duc, Y Te va Muc songnam2011" xfId="847" xr:uid="{00000000-0005-0000-0000-000049030000}"/>
    <cellStyle name="_10.Bieuthegioi-tan_NGTT2008(1)_10 Market VH, YT, GD, NGTT 2011 _13 Van tai 2012" xfId="848" xr:uid="{00000000-0005-0000-0000-00004A030000}"/>
    <cellStyle name="_10.Bieuthegioi-tan_NGTT2008(1)_10 Market VH, YT, GD, NGTT 2011 _Giaoduc2013(ok)" xfId="849" xr:uid="{00000000-0005-0000-0000-00004B030000}"/>
    <cellStyle name="_10.Bieuthegioi-tan_NGTT2008(1)_10 Market VH, YT, GD, NGTT 2011 _Maket NGTT2012 LN,TS (7-1-2013)" xfId="850" xr:uid="{00000000-0005-0000-0000-00004C030000}"/>
    <cellStyle name="_10.Bieuthegioi-tan_NGTT2008(1)_10 Market VH, YT, GD, NGTT 2011 _Maket NGTT2012 LN,TS (7-1-2013)_Nongnghiep" xfId="851" xr:uid="{00000000-0005-0000-0000-00004D030000}"/>
    <cellStyle name="_10.Bieuthegioi-tan_NGTT2008(1)_10 Market VH, YT, GD, NGTT 2011 _Nien giam TT Vu Nong nghiep 2012(solieu)-gui Vu TH 29-3-2013" xfId="855" xr:uid="{00000000-0005-0000-0000-000051030000}"/>
    <cellStyle name="_10.Bieuthegioi-tan_NGTT2008(1)_10 Market VH, YT, GD, NGTT 2011 _Nongnghiep" xfId="856" xr:uid="{00000000-0005-0000-0000-000052030000}"/>
    <cellStyle name="_10.Bieuthegioi-tan_NGTT2008(1)_10 Market VH, YT, GD, NGTT 2011 _Nongnghiep NGDD 2012_cap nhat den 24-5-2013(1)" xfId="857" xr:uid="{00000000-0005-0000-0000-000053030000}"/>
    <cellStyle name="_10.Bieuthegioi-tan_NGTT2008(1)_10 Market VH, YT, GD, NGTT 2011 _Nongnghiep_Nongnghiep NGDD 2012_cap nhat den 24-5-2013(1)" xfId="858" xr:uid="{00000000-0005-0000-0000-000054030000}"/>
    <cellStyle name="_10.Bieuthegioi-tan_NGTT2008(1)_10 Market VH, YT, GD, NGTT 2011 _Ngiam_lamnghiep_2011_v2(1)(1)" xfId="852" xr:uid="{00000000-0005-0000-0000-00004E030000}"/>
    <cellStyle name="_10.Bieuthegioi-tan_NGTT2008(1)_10 Market VH, YT, GD, NGTT 2011 _Ngiam_lamnghiep_2011_v2(1)(1)_Nongnghiep" xfId="853" xr:uid="{00000000-0005-0000-0000-00004F030000}"/>
    <cellStyle name="_10.Bieuthegioi-tan_NGTT2008(1)_10 Market VH, YT, GD, NGTT 2011 _NGTT LN,TS 2012 (Chuan)" xfId="854" xr:uid="{00000000-0005-0000-0000-000050030000}"/>
    <cellStyle name="_10.Bieuthegioi-tan_NGTT2008(1)_10 Market VH, YT, GD, NGTT 2011 _So lieu quoc te TH" xfId="859" xr:uid="{00000000-0005-0000-0000-000055030000}"/>
    <cellStyle name="_10.Bieuthegioi-tan_NGTT2008(1)_10 Market VH, YT, GD, NGTT 2011 _Xl0000147" xfId="860" xr:uid="{00000000-0005-0000-0000-000056030000}"/>
    <cellStyle name="_10.Bieuthegioi-tan_NGTT2008(1)_10 Market VH, YT, GD, NGTT 2011 _Xl0000167" xfId="861" xr:uid="{00000000-0005-0000-0000-000057030000}"/>
    <cellStyle name="_10.Bieuthegioi-tan_NGTT2008(1)_10 Market VH, YT, GD, NGTT 2011 _XNK" xfId="862" xr:uid="{00000000-0005-0000-0000-000058030000}"/>
    <cellStyle name="_10.Bieuthegioi-tan_NGTT2008(1)_10 Van tai va BCVT (da sua ok)" xfId="863" xr:uid="{00000000-0005-0000-0000-000059030000}"/>
    <cellStyle name="_10.Bieuthegioi-tan_NGTT2008(1)_10 VH, YT, GD, NGTT 2010 - (OK)" xfId="864" xr:uid="{00000000-0005-0000-0000-00005A030000}"/>
    <cellStyle name="_10.Bieuthegioi-tan_NGTT2008(1)_10 VH, YT, GD, NGTT 2010 - (OK)_Bo sung 04 bieu Cong nghiep" xfId="865" xr:uid="{00000000-0005-0000-0000-00005B030000}"/>
    <cellStyle name="_10.Bieuthegioi-tan_NGTT2008(1)_11 (3)" xfId="866" xr:uid="{00000000-0005-0000-0000-00005C030000}"/>
    <cellStyle name="_10.Bieuthegioi-tan_NGTT2008(1)_11 (3)_04 Doanh nghiep va CSKDCT 2012" xfId="867" xr:uid="{00000000-0005-0000-0000-00005D030000}"/>
    <cellStyle name="_10.Bieuthegioi-tan_NGTT2008(1)_11 (3)_Xl0000167" xfId="868" xr:uid="{00000000-0005-0000-0000-00005E030000}"/>
    <cellStyle name="_10.Bieuthegioi-tan_NGTT2008(1)_11 So lieu quoc te 2010-final" xfId="869" xr:uid="{00000000-0005-0000-0000-00005F030000}"/>
    <cellStyle name="_10.Bieuthegioi-tan_NGTT2008(1)_12 (2)" xfId="870" xr:uid="{00000000-0005-0000-0000-000060030000}"/>
    <cellStyle name="_10.Bieuthegioi-tan_NGTT2008(1)_12 (2)_04 Doanh nghiep va CSKDCT 2012" xfId="871" xr:uid="{00000000-0005-0000-0000-000061030000}"/>
    <cellStyle name="_10.Bieuthegioi-tan_NGTT2008(1)_12 (2)_Xl0000167" xfId="872" xr:uid="{00000000-0005-0000-0000-000062030000}"/>
    <cellStyle name="_10.Bieuthegioi-tan_NGTT2008(1)_12 Chi so gia 2012(chuan) co so" xfId="873" xr:uid="{00000000-0005-0000-0000-000063030000}"/>
    <cellStyle name="_10.Bieuthegioi-tan_NGTT2008(1)_12 Giao duc, Y Te va Muc songnam2011" xfId="874" xr:uid="{00000000-0005-0000-0000-000064030000}"/>
    <cellStyle name="_10.Bieuthegioi-tan_NGTT2008(1)_13 Van tai 2012" xfId="875" xr:uid="{00000000-0005-0000-0000-000065030000}"/>
    <cellStyle name="_10.Bieuthegioi-tan_NGTT2008(1)_Book1" xfId="876" xr:uid="{00000000-0005-0000-0000-000066030000}"/>
    <cellStyle name="_10.Bieuthegioi-tan_NGTT2008(1)_Book3" xfId="877" xr:uid="{00000000-0005-0000-0000-000067030000}"/>
    <cellStyle name="_10.Bieuthegioi-tan_NGTT2008(1)_Book3 10" xfId="878" xr:uid="{00000000-0005-0000-0000-000068030000}"/>
    <cellStyle name="_10.Bieuthegioi-tan_NGTT2008(1)_Book3 11" xfId="879" xr:uid="{00000000-0005-0000-0000-000069030000}"/>
    <cellStyle name="_10.Bieuthegioi-tan_NGTT2008(1)_Book3 12" xfId="880" xr:uid="{00000000-0005-0000-0000-00006A030000}"/>
    <cellStyle name="_10.Bieuthegioi-tan_NGTT2008(1)_Book3 13" xfId="881" xr:uid="{00000000-0005-0000-0000-00006B030000}"/>
    <cellStyle name="_10.Bieuthegioi-tan_NGTT2008(1)_Book3 14" xfId="882" xr:uid="{00000000-0005-0000-0000-00006C030000}"/>
    <cellStyle name="_10.Bieuthegioi-tan_NGTT2008(1)_Book3 15" xfId="883" xr:uid="{00000000-0005-0000-0000-00006D030000}"/>
    <cellStyle name="_10.Bieuthegioi-tan_NGTT2008(1)_Book3 16" xfId="884" xr:uid="{00000000-0005-0000-0000-00006E030000}"/>
    <cellStyle name="_10.Bieuthegioi-tan_NGTT2008(1)_Book3 17" xfId="885" xr:uid="{00000000-0005-0000-0000-00006F030000}"/>
    <cellStyle name="_10.Bieuthegioi-tan_NGTT2008(1)_Book3 18" xfId="886" xr:uid="{00000000-0005-0000-0000-000070030000}"/>
    <cellStyle name="_10.Bieuthegioi-tan_NGTT2008(1)_Book3 19" xfId="887" xr:uid="{00000000-0005-0000-0000-000071030000}"/>
    <cellStyle name="_10.Bieuthegioi-tan_NGTT2008(1)_Book3 2" xfId="888" xr:uid="{00000000-0005-0000-0000-000072030000}"/>
    <cellStyle name="_10.Bieuthegioi-tan_NGTT2008(1)_Book3 3" xfId="889" xr:uid="{00000000-0005-0000-0000-000073030000}"/>
    <cellStyle name="_10.Bieuthegioi-tan_NGTT2008(1)_Book3 4" xfId="890" xr:uid="{00000000-0005-0000-0000-000074030000}"/>
    <cellStyle name="_10.Bieuthegioi-tan_NGTT2008(1)_Book3 5" xfId="891" xr:uid="{00000000-0005-0000-0000-000075030000}"/>
    <cellStyle name="_10.Bieuthegioi-tan_NGTT2008(1)_Book3 6" xfId="892" xr:uid="{00000000-0005-0000-0000-000076030000}"/>
    <cellStyle name="_10.Bieuthegioi-tan_NGTT2008(1)_Book3 7" xfId="893" xr:uid="{00000000-0005-0000-0000-000077030000}"/>
    <cellStyle name="_10.Bieuthegioi-tan_NGTT2008(1)_Book3 8" xfId="894" xr:uid="{00000000-0005-0000-0000-000078030000}"/>
    <cellStyle name="_10.Bieuthegioi-tan_NGTT2008(1)_Book3 9" xfId="895" xr:uid="{00000000-0005-0000-0000-000079030000}"/>
    <cellStyle name="_10.Bieuthegioi-tan_NGTT2008(1)_Book3_01 Don vi HC" xfId="896" xr:uid="{00000000-0005-0000-0000-00007A030000}"/>
    <cellStyle name="_10.Bieuthegioi-tan_NGTT2008(1)_Book3_01 DVHC-DSLD 2010" xfId="897" xr:uid="{00000000-0005-0000-0000-00007B030000}"/>
    <cellStyle name="_10.Bieuthegioi-tan_NGTT2008(1)_Book3_02  Dan so lao dong(OK)" xfId="898" xr:uid="{00000000-0005-0000-0000-00007C030000}"/>
    <cellStyle name="_10.Bieuthegioi-tan_NGTT2008(1)_Book3_02 Danso_Laodong 2012(chuan) CO SO" xfId="899" xr:uid="{00000000-0005-0000-0000-00007D030000}"/>
    <cellStyle name="_10.Bieuthegioi-tan_NGTT2008(1)_Book3_03 TKQG va Thu chi NSNN 2012" xfId="900" xr:uid="{00000000-0005-0000-0000-00007E030000}"/>
    <cellStyle name="_10.Bieuthegioi-tan_NGTT2008(1)_Book3_04 Doanh nghiep va CSKDCT 2012" xfId="901" xr:uid="{00000000-0005-0000-0000-00007F030000}"/>
    <cellStyle name="_10.Bieuthegioi-tan_NGTT2008(1)_Book3_05 Doanh nghiep va Ca the_2011 (Ok)" xfId="902" xr:uid="{00000000-0005-0000-0000-000080030000}"/>
    <cellStyle name="_10.Bieuthegioi-tan_NGTT2008(1)_Book3_05 NGTT DN 2010 (OK)" xfId="903" xr:uid="{00000000-0005-0000-0000-000081030000}"/>
    <cellStyle name="_10.Bieuthegioi-tan_NGTT2008(1)_Book3_05 NGTT DN 2010 (OK)_Bo sung 04 bieu Cong nghiep" xfId="904" xr:uid="{00000000-0005-0000-0000-000082030000}"/>
    <cellStyle name="_10.Bieuthegioi-tan_NGTT2008(1)_Book3_06 Nong, lam nghiep 2010  (ok)" xfId="905" xr:uid="{00000000-0005-0000-0000-000083030000}"/>
    <cellStyle name="_10.Bieuthegioi-tan_NGTT2008(1)_Book3_07 NGTT CN 2012" xfId="906" xr:uid="{00000000-0005-0000-0000-000084030000}"/>
    <cellStyle name="_10.Bieuthegioi-tan_NGTT2008(1)_Book3_08 Thuong mai Tong muc - Diep" xfId="907" xr:uid="{00000000-0005-0000-0000-000085030000}"/>
    <cellStyle name="_10.Bieuthegioi-tan_NGTT2008(1)_Book3_08 Thuong mai va Du lich (Ok)" xfId="908" xr:uid="{00000000-0005-0000-0000-000086030000}"/>
    <cellStyle name="_10.Bieuthegioi-tan_NGTT2008(1)_Book3_09 Chi so gia 2011- VuTKG-1 (Ok)" xfId="909" xr:uid="{00000000-0005-0000-0000-000087030000}"/>
    <cellStyle name="_10.Bieuthegioi-tan_NGTT2008(1)_Book3_09 Du lich" xfId="910" xr:uid="{00000000-0005-0000-0000-000088030000}"/>
    <cellStyle name="_10.Bieuthegioi-tan_NGTT2008(1)_Book3_10 Market VH, YT, GD, NGTT 2011 " xfId="911" xr:uid="{00000000-0005-0000-0000-000089030000}"/>
    <cellStyle name="_10.Bieuthegioi-tan_NGTT2008(1)_Book3_10 Market VH, YT, GD, NGTT 2011 _02  Dan so lao dong(OK)" xfId="912" xr:uid="{00000000-0005-0000-0000-00008A030000}"/>
    <cellStyle name="_10.Bieuthegioi-tan_NGTT2008(1)_Book3_10 Market VH, YT, GD, NGTT 2011 _03 TKQG va Thu chi NSNN 2012" xfId="913" xr:uid="{00000000-0005-0000-0000-00008B030000}"/>
    <cellStyle name="_10.Bieuthegioi-tan_NGTT2008(1)_Book3_10 Market VH, YT, GD, NGTT 2011 _04 Doanh nghiep va CSKDCT 2012" xfId="914" xr:uid="{00000000-0005-0000-0000-00008C030000}"/>
    <cellStyle name="_10.Bieuthegioi-tan_NGTT2008(1)_Book3_10 Market VH, YT, GD, NGTT 2011 _05 Doanh nghiep va Ca the_2011 (Ok)" xfId="915" xr:uid="{00000000-0005-0000-0000-00008D030000}"/>
    <cellStyle name="_10.Bieuthegioi-tan_NGTT2008(1)_Book3_10 Market VH, YT, GD, NGTT 2011 _07 NGTT CN 2012" xfId="916" xr:uid="{00000000-0005-0000-0000-00008E030000}"/>
    <cellStyle name="_10.Bieuthegioi-tan_NGTT2008(1)_Book3_10 Market VH, YT, GD, NGTT 2011 _08 Thuong mai Tong muc - Diep" xfId="917" xr:uid="{00000000-0005-0000-0000-00008F030000}"/>
    <cellStyle name="_10.Bieuthegioi-tan_NGTT2008(1)_Book3_10 Market VH, YT, GD, NGTT 2011 _08 Thuong mai va Du lich (Ok)" xfId="918" xr:uid="{00000000-0005-0000-0000-000090030000}"/>
    <cellStyle name="_10.Bieuthegioi-tan_NGTT2008(1)_Book3_10 Market VH, YT, GD, NGTT 2011 _09 Chi so gia 2011- VuTKG-1 (Ok)" xfId="919" xr:uid="{00000000-0005-0000-0000-000091030000}"/>
    <cellStyle name="_10.Bieuthegioi-tan_NGTT2008(1)_Book3_10 Market VH, YT, GD, NGTT 2011 _09 Du lich" xfId="920" xr:uid="{00000000-0005-0000-0000-000092030000}"/>
    <cellStyle name="_10.Bieuthegioi-tan_NGTT2008(1)_Book3_10 Market VH, YT, GD, NGTT 2011 _10 Van tai va BCVT (da sua ok)" xfId="921" xr:uid="{00000000-0005-0000-0000-000093030000}"/>
    <cellStyle name="_10.Bieuthegioi-tan_NGTT2008(1)_Book3_10 Market VH, YT, GD, NGTT 2011 _11 (3)" xfId="922" xr:uid="{00000000-0005-0000-0000-000094030000}"/>
    <cellStyle name="_10.Bieuthegioi-tan_NGTT2008(1)_Book3_10 Market VH, YT, GD, NGTT 2011 _11 (3)_04 Doanh nghiep va CSKDCT 2012" xfId="923" xr:uid="{00000000-0005-0000-0000-000095030000}"/>
    <cellStyle name="_10.Bieuthegioi-tan_NGTT2008(1)_Book3_10 Market VH, YT, GD, NGTT 2011 _11 (3)_Xl0000167" xfId="924" xr:uid="{00000000-0005-0000-0000-000096030000}"/>
    <cellStyle name="_10.Bieuthegioi-tan_NGTT2008(1)_Book3_10 Market VH, YT, GD, NGTT 2011 _12 (2)" xfId="925" xr:uid="{00000000-0005-0000-0000-000097030000}"/>
    <cellStyle name="_10.Bieuthegioi-tan_NGTT2008(1)_Book3_10 Market VH, YT, GD, NGTT 2011 _12 (2)_04 Doanh nghiep va CSKDCT 2012" xfId="926" xr:uid="{00000000-0005-0000-0000-000098030000}"/>
    <cellStyle name="_10.Bieuthegioi-tan_NGTT2008(1)_Book3_10 Market VH, YT, GD, NGTT 2011 _12 (2)_Xl0000167" xfId="927" xr:uid="{00000000-0005-0000-0000-000099030000}"/>
    <cellStyle name="_10.Bieuthegioi-tan_NGTT2008(1)_Book3_10 Market VH, YT, GD, NGTT 2011 _12 Giao duc, Y Te va Muc songnam2011" xfId="928" xr:uid="{00000000-0005-0000-0000-00009A030000}"/>
    <cellStyle name="_10.Bieuthegioi-tan_NGTT2008(1)_Book3_10 Market VH, YT, GD, NGTT 2011 _13 Van tai 2012" xfId="929" xr:uid="{00000000-0005-0000-0000-00009B030000}"/>
    <cellStyle name="_10.Bieuthegioi-tan_NGTT2008(1)_Book3_10 Market VH, YT, GD, NGTT 2011 _Giaoduc2013(ok)" xfId="930" xr:uid="{00000000-0005-0000-0000-00009C030000}"/>
    <cellStyle name="_10.Bieuthegioi-tan_NGTT2008(1)_Book3_10 Market VH, YT, GD, NGTT 2011 _Maket NGTT2012 LN,TS (7-1-2013)" xfId="931" xr:uid="{00000000-0005-0000-0000-00009D030000}"/>
    <cellStyle name="_10.Bieuthegioi-tan_NGTT2008(1)_Book3_10 Market VH, YT, GD, NGTT 2011 _Maket NGTT2012 LN,TS (7-1-2013)_Nongnghiep" xfId="932" xr:uid="{00000000-0005-0000-0000-00009E030000}"/>
    <cellStyle name="_10.Bieuthegioi-tan_NGTT2008(1)_Book3_10 Market VH, YT, GD, NGTT 2011 _Nien giam TT Vu Nong nghiep 2012(solieu)-gui Vu TH 29-3-2013" xfId="936" xr:uid="{00000000-0005-0000-0000-0000A2030000}"/>
    <cellStyle name="_10.Bieuthegioi-tan_NGTT2008(1)_Book3_10 Market VH, YT, GD, NGTT 2011 _Nongnghiep" xfId="937" xr:uid="{00000000-0005-0000-0000-0000A3030000}"/>
    <cellStyle name="_10.Bieuthegioi-tan_NGTT2008(1)_Book3_10 Market VH, YT, GD, NGTT 2011 _Nongnghiep NGDD 2012_cap nhat den 24-5-2013(1)" xfId="938" xr:uid="{00000000-0005-0000-0000-0000A4030000}"/>
    <cellStyle name="_10.Bieuthegioi-tan_NGTT2008(1)_Book3_10 Market VH, YT, GD, NGTT 2011 _Nongnghiep_Nongnghiep NGDD 2012_cap nhat den 24-5-2013(1)" xfId="939" xr:uid="{00000000-0005-0000-0000-0000A5030000}"/>
    <cellStyle name="_10.Bieuthegioi-tan_NGTT2008(1)_Book3_10 Market VH, YT, GD, NGTT 2011 _Ngiam_lamnghiep_2011_v2(1)(1)" xfId="933" xr:uid="{00000000-0005-0000-0000-00009F030000}"/>
    <cellStyle name="_10.Bieuthegioi-tan_NGTT2008(1)_Book3_10 Market VH, YT, GD, NGTT 2011 _Ngiam_lamnghiep_2011_v2(1)(1)_Nongnghiep" xfId="934" xr:uid="{00000000-0005-0000-0000-0000A0030000}"/>
    <cellStyle name="_10.Bieuthegioi-tan_NGTT2008(1)_Book3_10 Market VH, YT, GD, NGTT 2011 _NGTT LN,TS 2012 (Chuan)" xfId="935" xr:uid="{00000000-0005-0000-0000-0000A1030000}"/>
    <cellStyle name="_10.Bieuthegioi-tan_NGTT2008(1)_Book3_10 Market VH, YT, GD, NGTT 2011 _So lieu quoc te TH" xfId="940" xr:uid="{00000000-0005-0000-0000-0000A6030000}"/>
    <cellStyle name="_10.Bieuthegioi-tan_NGTT2008(1)_Book3_10 Market VH, YT, GD, NGTT 2011 _Xl0000147" xfId="941" xr:uid="{00000000-0005-0000-0000-0000A7030000}"/>
    <cellStyle name="_10.Bieuthegioi-tan_NGTT2008(1)_Book3_10 Market VH, YT, GD, NGTT 2011 _Xl0000167" xfId="942" xr:uid="{00000000-0005-0000-0000-0000A8030000}"/>
    <cellStyle name="_10.Bieuthegioi-tan_NGTT2008(1)_Book3_10 Market VH, YT, GD, NGTT 2011 _XNK" xfId="943" xr:uid="{00000000-0005-0000-0000-0000A9030000}"/>
    <cellStyle name="_10.Bieuthegioi-tan_NGTT2008(1)_Book3_10 Van tai va BCVT (da sua ok)" xfId="944" xr:uid="{00000000-0005-0000-0000-0000AA030000}"/>
    <cellStyle name="_10.Bieuthegioi-tan_NGTT2008(1)_Book3_10 VH, YT, GD, NGTT 2010 - (OK)" xfId="945" xr:uid="{00000000-0005-0000-0000-0000AB030000}"/>
    <cellStyle name="_10.Bieuthegioi-tan_NGTT2008(1)_Book3_10 VH, YT, GD, NGTT 2010 - (OK)_Bo sung 04 bieu Cong nghiep" xfId="946" xr:uid="{00000000-0005-0000-0000-0000AC030000}"/>
    <cellStyle name="_10.Bieuthegioi-tan_NGTT2008(1)_Book3_11 (3)" xfId="947" xr:uid="{00000000-0005-0000-0000-0000AD030000}"/>
    <cellStyle name="_10.Bieuthegioi-tan_NGTT2008(1)_Book3_11 (3)_04 Doanh nghiep va CSKDCT 2012" xfId="948" xr:uid="{00000000-0005-0000-0000-0000AE030000}"/>
    <cellStyle name="_10.Bieuthegioi-tan_NGTT2008(1)_Book3_11 (3)_Xl0000167" xfId="949" xr:uid="{00000000-0005-0000-0000-0000AF030000}"/>
    <cellStyle name="_10.Bieuthegioi-tan_NGTT2008(1)_Book3_12 (2)" xfId="950" xr:uid="{00000000-0005-0000-0000-0000B0030000}"/>
    <cellStyle name="_10.Bieuthegioi-tan_NGTT2008(1)_Book3_12 (2)_04 Doanh nghiep va CSKDCT 2012" xfId="951" xr:uid="{00000000-0005-0000-0000-0000B1030000}"/>
    <cellStyle name="_10.Bieuthegioi-tan_NGTT2008(1)_Book3_12 (2)_Xl0000167" xfId="952" xr:uid="{00000000-0005-0000-0000-0000B2030000}"/>
    <cellStyle name="_10.Bieuthegioi-tan_NGTT2008(1)_Book3_12 Chi so gia 2012(chuan) co so" xfId="953" xr:uid="{00000000-0005-0000-0000-0000B3030000}"/>
    <cellStyle name="_10.Bieuthegioi-tan_NGTT2008(1)_Book3_12 Giao duc, Y Te va Muc songnam2011" xfId="954" xr:uid="{00000000-0005-0000-0000-0000B4030000}"/>
    <cellStyle name="_10.Bieuthegioi-tan_NGTT2008(1)_Book3_13 Van tai 2012" xfId="955" xr:uid="{00000000-0005-0000-0000-0000B5030000}"/>
    <cellStyle name="_10.Bieuthegioi-tan_NGTT2008(1)_Book3_Book1" xfId="956" xr:uid="{00000000-0005-0000-0000-0000B6030000}"/>
    <cellStyle name="_10.Bieuthegioi-tan_NGTT2008(1)_Book3_CucThongke-phucdap-Tuan-Anh" xfId="957" xr:uid="{00000000-0005-0000-0000-0000B7030000}"/>
    <cellStyle name="_10.Bieuthegioi-tan_NGTT2008(1)_Book3_GTSXNN" xfId="959" xr:uid="{00000000-0005-0000-0000-0000B9030000}"/>
    <cellStyle name="_10.Bieuthegioi-tan_NGTT2008(1)_Book3_GTSXNN_Nongnghiep NGDD 2012_cap nhat den 24-5-2013(1)" xfId="960" xr:uid="{00000000-0005-0000-0000-0000BA030000}"/>
    <cellStyle name="_10.Bieuthegioi-tan_NGTT2008(1)_Book3_Giaoduc2013(ok)" xfId="958" xr:uid="{00000000-0005-0000-0000-0000B8030000}"/>
    <cellStyle name="_10.Bieuthegioi-tan_NGTT2008(1)_Book3_Maket NGTT2012 LN,TS (7-1-2013)" xfId="961" xr:uid="{00000000-0005-0000-0000-0000BB030000}"/>
    <cellStyle name="_10.Bieuthegioi-tan_NGTT2008(1)_Book3_Maket NGTT2012 LN,TS (7-1-2013)_Nongnghiep" xfId="962" xr:uid="{00000000-0005-0000-0000-0000BC030000}"/>
    <cellStyle name="_10.Bieuthegioi-tan_NGTT2008(1)_Book3_Nien giam day du  Nong nghiep 2010" xfId="966" xr:uid="{00000000-0005-0000-0000-0000C0030000}"/>
    <cellStyle name="_10.Bieuthegioi-tan_NGTT2008(1)_Book3_Nien giam TT Vu Nong nghiep 2012(solieu)-gui Vu TH 29-3-2013" xfId="967" xr:uid="{00000000-0005-0000-0000-0000C1030000}"/>
    <cellStyle name="_10.Bieuthegioi-tan_NGTT2008(1)_Book3_Nongnghiep" xfId="968" xr:uid="{00000000-0005-0000-0000-0000C2030000}"/>
    <cellStyle name="_10.Bieuthegioi-tan_NGTT2008(1)_Book3_Nongnghiep_Bo sung 04 bieu Cong nghiep" xfId="969" xr:uid="{00000000-0005-0000-0000-0000C3030000}"/>
    <cellStyle name="_10.Bieuthegioi-tan_NGTT2008(1)_Book3_Nongnghiep_Mau" xfId="970" xr:uid="{00000000-0005-0000-0000-0000C4030000}"/>
    <cellStyle name="_10.Bieuthegioi-tan_NGTT2008(1)_Book3_Nongnghiep_Nongnghiep NGDD 2012_cap nhat den 24-5-2013(1)" xfId="972" xr:uid="{00000000-0005-0000-0000-0000C6030000}"/>
    <cellStyle name="_10.Bieuthegioi-tan_NGTT2008(1)_Book3_Nongnghiep_NGDD 2013 Thu chi NSNN " xfId="971" xr:uid="{00000000-0005-0000-0000-0000C5030000}"/>
    <cellStyle name="_10.Bieuthegioi-tan_NGTT2008(1)_Book3_Ngiam_lamnghiep_2011_v2(1)(1)" xfId="963" xr:uid="{00000000-0005-0000-0000-0000BD030000}"/>
    <cellStyle name="_10.Bieuthegioi-tan_NGTT2008(1)_Book3_Ngiam_lamnghiep_2011_v2(1)(1)_Nongnghiep" xfId="964" xr:uid="{00000000-0005-0000-0000-0000BE030000}"/>
    <cellStyle name="_10.Bieuthegioi-tan_NGTT2008(1)_Book3_NGTT LN,TS 2012 (Chuan)" xfId="965" xr:uid="{00000000-0005-0000-0000-0000BF030000}"/>
    <cellStyle name="_10.Bieuthegioi-tan_NGTT2008(1)_Book3_So lieu quoc te TH" xfId="973" xr:uid="{00000000-0005-0000-0000-0000C7030000}"/>
    <cellStyle name="_10.Bieuthegioi-tan_NGTT2008(1)_Book3_So lieu quoc te TH_08 Cong nghiep 2010" xfId="974" xr:uid="{00000000-0005-0000-0000-0000C8030000}"/>
    <cellStyle name="_10.Bieuthegioi-tan_NGTT2008(1)_Book3_So lieu quoc te TH_08 Thuong mai va Du lich (Ok)" xfId="975" xr:uid="{00000000-0005-0000-0000-0000C9030000}"/>
    <cellStyle name="_10.Bieuthegioi-tan_NGTT2008(1)_Book3_So lieu quoc te TH_09 Chi so gia 2011- VuTKG-1 (Ok)" xfId="976" xr:uid="{00000000-0005-0000-0000-0000CA030000}"/>
    <cellStyle name="_10.Bieuthegioi-tan_NGTT2008(1)_Book3_So lieu quoc te TH_09 Du lich" xfId="977" xr:uid="{00000000-0005-0000-0000-0000CB030000}"/>
    <cellStyle name="_10.Bieuthegioi-tan_NGTT2008(1)_Book3_So lieu quoc te TH_10 Van tai va BCVT (da sua ok)" xfId="978" xr:uid="{00000000-0005-0000-0000-0000CC030000}"/>
    <cellStyle name="_10.Bieuthegioi-tan_NGTT2008(1)_Book3_So lieu quoc te TH_12 Giao duc, Y Te va Muc songnam2011" xfId="979" xr:uid="{00000000-0005-0000-0000-0000CD030000}"/>
    <cellStyle name="_10.Bieuthegioi-tan_NGTT2008(1)_Book3_So lieu quoc te TH_nien giam tom tat du lich va XNK" xfId="980" xr:uid="{00000000-0005-0000-0000-0000CE030000}"/>
    <cellStyle name="_10.Bieuthegioi-tan_NGTT2008(1)_Book3_So lieu quoc te TH_Nongnghiep" xfId="981" xr:uid="{00000000-0005-0000-0000-0000CF030000}"/>
    <cellStyle name="_10.Bieuthegioi-tan_NGTT2008(1)_Book3_So lieu quoc te TH_XNK" xfId="982" xr:uid="{00000000-0005-0000-0000-0000D0030000}"/>
    <cellStyle name="_10.Bieuthegioi-tan_NGTT2008(1)_Book3_So lieu quoc te(GDP)" xfId="983" xr:uid="{00000000-0005-0000-0000-0000D1030000}"/>
    <cellStyle name="_10.Bieuthegioi-tan_NGTT2008(1)_Book3_So lieu quoc te(GDP)_02  Dan so lao dong(OK)" xfId="984" xr:uid="{00000000-0005-0000-0000-0000D2030000}"/>
    <cellStyle name="_10.Bieuthegioi-tan_NGTT2008(1)_Book3_So lieu quoc te(GDP)_03 TKQG va Thu chi NSNN 2012" xfId="985" xr:uid="{00000000-0005-0000-0000-0000D3030000}"/>
    <cellStyle name="_10.Bieuthegioi-tan_NGTT2008(1)_Book3_So lieu quoc te(GDP)_04 Doanh nghiep va CSKDCT 2012" xfId="986" xr:uid="{00000000-0005-0000-0000-0000D4030000}"/>
    <cellStyle name="_10.Bieuthegioi-tan_NGTT2008(1)_Book3_So lieu quoc te(GDP)_05 Doanh nghiep va Ca the_2011 (Ok)" xfId="987" xr:uid="{00000000-0005-0000-0000-0000D5030000}"/>
    <cellStyle name="_10.Bieuthegioi-tan_NGTT2008(1)_Book3_So lieu quoc te(GDP)_07 NGTT CN 2012" xfId="988" xr:uid="{00000000-0005-0000-0000-0000D6030000}"/>
    <cellStyle name="_10.Bieuthegioi-tan_NGTT2008(1)_Book3_So lieu quoc te(GDP)_08 Thuong mai Tong muc - Diep" xfId="989" xr:uid="{00000000-0005-0000-0000-0000D7030000}"/>
    <cellStyle name="_10.Bieuthegioi-tan_NGTT2008(1)_Book3_So lieu quoc te(GDP)_08 Thuong mai va Du lich (Ok)" xfId="990" xr:uid="{00000000-0005-0000-0000-0000D8030000}"/>
    <cellStyle name="_10.Bieuthegioi-tan_NGTT2008(1)_Book3_So lieu quoc te(GDP)_09 Chi so gia 2011- VuTKG-1 (Ok)" xfId="991" xr:uid="{00000000-0005-0000-0000-0000D9030000}"/>
    <cellStyle name="_10.Bieuthegioi-tan_NGTT2008(1)_Book3_So lieu quoc te(GDP)_09 Du lich" xfId="992" xr:uid="{00000000-0005-0000-0000-0000DA030000}"/>
    <cellStyle name="_10.Bieuthegioi-tan_NGTT2008(1)_Book3_So lieu quoc te(GDP)_10 Van tai va BCVT (da sua ok)" xfId="993" xr:uid="{00000000-0005-0000-0000-0000DB030000}"/>
    <cellStyle name="_10.Bieuthegioi-tan_NGTT2008(1)_Book3_So lieu quoc te(GDP)_11 (3)" xfId="994" xr:uid="{00000000-0005-0000-0000-0000DC030000}"/>
    <cellStyle name="_10.Bieuthegioi-tan_NGTT2008(1)_Book3_So lieu quoc te(GDP)_11 (3)_04 Doanh nghiep va CSKDCT 2012" xfId="995" xr:uid="{00000000-0005-0000-0000-0000DD030000}"/>
    <cellStyle name="_10.Bieuthegioi-tan_NGTT2008(1)_Book3_So lieu quoc te(GDP)_11 (3)_Xl0000167" xfId="996" xr:uid="{00000000-0005-0000-0000-0000DE030000}"/>
    <cellStyle name="_10.Bieuthegioi-tan_NGTT2008(1)_Book3_So lieu quoc te(GDP)_12 (2)" xfId="997" xr:uid="{00000000-0005-0000-0000-0000DF030000}"/>
    <cellStyle name="_10.Bieuthegioi-tan_NGTT2008(1)_Book3_So lieu quoc te(GDP)_12 (2)_04 Doanh nghiep va CSKDCT 2012" xfId="998" xr:uid="{00000000-0005-0000-0000-0000E0030000}"/>
    <cellStyle name="_10.Bieuthegioi-tan_NGTT2008(1)_Book3_So lieu quoc te(GDP)_12 (2)_Xl0000167" xfId="999" xr:uid="{00000000-0005-0000-0000-0000E1030000}"/>
    <cellStyle name="_10.Bieuthegioi-tan_NGTT2008(1)_Book3_So lieu quoc te(GDP)_12 Giao duc, Y Te va Muc songnam2011" xfId="1000" xr:uid="{00000000-0005-0000-0000-0000E2030000}"/>
    <cellStyle name="_10.Bieuthegioi-tan_NGTT2008(1)_Book3_So lieu quoc te(GDP)_12 So lieu quoc te (Ok)" xfId="1001" xr:uid="{00000000-0005-0000-0000-0000E3030000}"/>
    <cellStyle name="_10.Bieuthegioi-tan_NGTT2008(1)_Book3_So lieu quoc te(GDP)_13 Van tai 2012" xfId="1002" xr:uid="{00000000-0005-0000-0000-0000E4030000}"/>
    <cellStyle name="_10.Bieuthegioi-tan_NGTT2008(1)_Book3_So lieu quoc te(GDP)_Giaoduc2013(ok)" xfId="1003" xr:uid="{00000000-0005-0000-0000-0000E5030000}"/>
    <cellStyle name="_10.Bieuthegioi-tan_NGTT2008(1)_Book3_So lieu quoc te(GDP)_Maket NGTT2012 LN,TS (7-1-2013)" xfId="1004" xr:uid="{00000000-0005-0000-0000-0000E6030000}"/>
    <cellStyle name="_10.Bieuthegioi-tan_NGTT2008(1)_Book3_So lieu quoc te(GDP)_Maket NGTT2012 LN,TS (7-1-2013)_Nongnghiep" xfId="1005" xr:uid="{00000000-0005-0000-0000-0000E7030000}"/>
    <cellStyle name="_10.Bieuthegioi-tan_NGTT2008(1)_Book3_So lieu quoc te(GDP)_Nien giam TT Vu Nong nghiep 2012(solieu)-gui Vu TH 29-3-2013" xfId="1009" xr:uid="{00000000-0005-0000-0000-0000EB030000}"/>
    <cellStyle name="_10.Bieuthegioi-tan_NGTT2008(1)_Book3_So lieu quoc te(GDP)_Nongnghiep" xfId="1010" xr:uid="{00000000-0005-0000-0000-0000EC030000}"/>
    <cellStyle name="_10.Bieuthegioi-tan_NGTT2008(1)_Book3_So lieu quoc te(GDP)_Nongnghiep NGDD 2012_cap nhat den 24-5-2013(1)" xfId="1011" xr:uid="{00000000-0005-0000-0000-0000ED030000}"/>
    <cellStyle name="_10.Bieuthegioi-tan_NGTT2008(1)_Book3_So lieu quoc te(GDP)_Nongnghiep_Nongnghiep NGDD 2012_cap nhat den 24-5-2013(1)" xfId="1012" xr:uid="{00000000-0005-0000-0000-0000EE030000}"/>
    <cellStyle name="_10.Bieuthegioi-tan_NGTT2008(1)_Book3_So lieu quoc te(GDP)_Ngiam_lamnghiep_2011_v2(1)(1)" xfId="1006" xr:uid="{00000000-0005-0000-0000-0000E8030000}"/>
    <cellStyle name="_10.Bieuthegioi-tan_NGTT2008(1)_Book3_So lieu quoc te(GDP)_Ngiam_lamnghiep_2011_v2(1)(1)_Nongnghiep" xfId="1007" xr:uid="{00000000-0005-0000-0000-0000E9030000}"/>
    <cellStyle name="_10.Bieuthegioi-tan_NGTT2008(1)_Book3_So lieu quoc te(GDP)_NGTT LN,TS 2012 (Chuan)" xfId="1008" xr:uid="{00000000-0005-0000-0000-0000EA030000}"/>
    <cellStyle name="_10.Bieuthegioi-tan_NGTT2008(1)_Book3_So lieu quoc te(GDP)_Xl0000147" xfId="1013" xr:uid="{00000000-0005-0000-0000-0000EF030000}"/>
    <cellStyle name="_10.Bieuthegioi-tan_NGTT2008(1)_Book3_So lieu quoc te(GDP)_Xl0000167" xfId="1014" xr:uid="{00000000-0005-0000-0000-0000F0030000}"/>
    <cellStyle name="_10.Bieuthegioi-tan_NGTT2008(1)_Book3_So lieu quoc te(GDP)_XNK" xfId="1015" xr:uid="{00000000-0005-0000-0000-0000F1030000}"/>
    <cellStyle name="_10.Bieuthegioi-tan_NGTT2008(1)_Book3_Xl0000147" xfId="1016" xr:uid="{00000000-0005-0000-0000-0000F2030000}"/>
    <cellStyle name="_10.Bieuthegioi-tan_NGTT2008(1)_Book3_Xl0000167" xfId="1017" xr:uid="{00000000-0005-0000-0000-0000F3030000}"/>
    <cellStyle name="_10.Bieuthegioi-tan_NGTT2008(1)_Book3_XNK" xfId="1018" xr:uid="{00000000-0005-0000-0000-0000F4030000}"/>
    <cellStyle name="_10.Bieuthegioi-tan_NGTT2008(1)_Book3_XNK_08 Thuong mai Tong muc - Diep" xfId="1019" xr:uid="{00000000-0005-0000-0000-0000F5030000}"/>
    <cellStyle name="_10.Bieuthegioi-tan_NGTT2008(1)_Book3_XNK_Bo sung 04 bieu Cong nghiep" xfId="1020" xr:uid="{00000000-0005-0000-0000-0000F6030000}"/>
    <cellStyle name="_10.Bieuthegioi-tan_NGTT2008(1)_Book3_XNK-2012" xfId="1021" xr:uid="{00000000-0005-0000-0000-0000F7030000}"/>
    <cellStyle name="_10.Bieuthegioi-tan_NGTT2008(1)_Book3_XNK-Market" xfId="1022" xr:uid="{00000000-0005-0000-0000-0000F8030000}"/>
    <cellStyle name="_10.Bieuthegioi-tan_NGTT2008(1)_Book4" xfId="1023" xr:uid="{00000000-0005-0000-0000-0000F9030000}"/>
    <cellStyle name="_10.Bieuthegioi-tan_NGTT2008(1)_Book4_08 Cong nghiep 2010" xfId="1024" xr:uid="{00000000-0005-0000-0000-0000FA030000}"/>
    <cellStyle name="_10.Bieuthegioi-tan_NGTT2008(1)_Book4_08 Thuong mai va Du lich (Ok)" xfId="1025" xr:uid="{00000000-0005-0000-0000-0000FB030000}"/>
    <cellStyle name="_10.Bieuthegioi-tan_NGTT2008(1)_Book4_09 Chi so gia 2011- VuTKG-1 (Ok)" xfId="1026" xr:uid="{00000000-0005-0000-0000-0000FC030000}"/>
    <cellStyle name="_10.Bieuthegioi-tan_NGTT2008(1)_Book4_09 Du lich" xfId="1027" xr:uid="{00000000-0005-0000-0000-0000FD030000}"/>
    <cellStyle name="_10.Bieuthegioi-tan_NGTT2008(1)_Book4_10 Van tai va BCVT (da sua ok)" xfId="1028" xr:uid="{00000000-0005-0000-0000-0000FE030000}"/>
    <cellStyle name="_10.Bieuthegioi-tan_NGTT2008(1)_Book4_12 Giao duc, Y Te va Muc songnam2011" xfId="1029" xr:uid="{00000000-0005-0000-0000-0000FF030000}"/>
    <cellStyle name="_10.Bieuthegioi-tan_NGTT2008(1)_Book4_12 So lieu quoc te (Ok)" xfId="1030" xr:uid="{00000000-0005-0000-0000-000000040000}"/>
    <cellStyle name="_10.Bieuthegioi-tan_NGTT2008(1)_Book4_Book1" xfId="1031" xr:uid="{00000000-0005-0000-0000-000001040000}"/>
    <cellStyle name="_10.Bieuthegioi-tan_NGTT2008(1)_Book4_nien giam tom tat du lich va XNK" xfId="1032" xr:uid="{00000000-0005-0000-0000-000002040000}"/>
    <cellStyle name="_10.Bieuthegioi-tan_NGTT2008(1)_Book4_Nongnghiep" xfId="1033" xr:uid="{00000000-0005-0000-0000-000003040000}"/>
    <cellStyle name="_10.Bieuthegioi-tan_NGTT2008(1)_Book4_XNK" xfId="1034" xr:uid="{00000000-0005-0000-0000-000004040000}"/>
    <cellStyle name="_10.Bieuthegioi-tan_NGTT2008(1)_Book4_XNK-2012" xfId="1035" xr:uid="{00000000-0005-0000-0000-000005040000}"/>
    <cellStyle name="_10.Bieuthegioi-tan_NGTT2008(1)_CSKDCT 2010" xfId="1036" xr:uid="{00000000-0005-0000-0000-000006040000}"/>
    <cellStyle name="_10.Bieuthegioi-tan_NGTT2008(1)_CSKDCT 2010_Bo sung 04 bieu Cong nghiep" xfId="1037" xr:uid="{00000000-0005-0000-0000-000007040000}"/>
    <cellStyle name="_10.Bieuthegioi-tan_NGTT2008(1)_CucThongke-phucdap-Tuan-Anh" xfId="1038" xr:uid="{00000000-0005-0000-0000-000008040000}"/>
    <cellStyle name="_10.Bieuthegioi-tan_NGTT2008(1)_dan so phan tich 10 nam(moi)" xfId="1039" xr:uid="{00000000-0005-0000-0000-000009040000}"/>
    <cellStyle name="_10.Bieuthegioi-tan_NGTT2008(1)_dan so phan tich 10 nam(moi)_01 Don vi HC" xfId="1040" xr:uid="{00000000-0005-0000-0000-00000A040000}"/>
    <cellStyle name="_10.Bieuthegioi-tan_NGTT2008(1)_dan so phan tich 10 nam(moi)_02 Danso_Laodong 2012(chuan) CO SO" xfId="1041" xr:uid="{00000000-0005-0000-0000-00000B040000}"/>
    <cellStyle name="_10.Bieuthegioi-tan_NGTT2008(1)_dan so phan tich 10 nam(moi)_04 Doanh nghiep va CSKDCT 2012" xfId="1042" xr:uid="{00000000-0005-0000-0000-00000C040000}"/>
    <cellStyle name="_10.Bieuthegioi-tan_NGTT2008(1)_dan so phan tich 10 nam(moi)_Nien giam KT_TV 2010" xfId="1044" xr:uid="{00000000-0005-0000-0000-00000E040000}"/>
    <cellStyle name="_10.Bieuthegioi-tan_NGTT2008(1)_dan so phan tich 10 nam(moi)_NGDD 2013 Thu chi NSNN " xfId="1043" xr:uid="{00000000-0005-0000-0000-00000D040000}"/>
    <cellStyle name="_10.Bieuthegioi-tan_NGTT2008(1)_dan so phan tich 10 nam(moi)_Xl0000167" xfId="1045" xr:uid="{00000000-0005-0000-0000-00000F040000}"/>
    <cellStyle name="_10.Bieuthegioi-tan_NGTT2008(1)_Dat Dai NGTT -2013" xfId="1046" xr:uid="{00000000-0005-0000-0000-000010040000}"/>
    <cellStyle name="_10.Bieuthegioi-tan_NGTT2008(1)_GTSXNN" xfId="1048" xr:uid="{00000000-0005-0000-0000-000012040000}"/>
    <cellStyle name="_10.Bieuthegioi-tan_NGTT2008(1)_GTSXNN_Nongnghiep NGDD 2012_cap nhat den 24-5-2013(1)" xfId="1049" xr:uid="{00000000-0005-0000-0000-000013040000}"/>
    <cellStyle name="_10.Bieuthegioi-tan_NGTT2008(1)_Giaoduc2013(ok)" xfId="1047" xr:uid="{00000000-0005-0000-0000-000011040000}"/>
    <cellStyle name="_10.Bieuthegioi-tan_NGTT2008(1)_Lam nghiep, thuy san 2010 (ok)" xfId="1050" xr:uid="{00000000-0005-0000-0000-000014040000}"/>
    <cellStyle name="_10.Bieuthegioi-tan_NGTT2008(1)_Lam nghiep, thuy san 2010 (ok)_08 Cong nghiep 2010" xfId="1051" xr:uid="{00000000-0005-0000-0000-000015040000}"/>
    <cellStyle name="_10.Bieuthegioi-tan_NGTT2008(1)_Lam nghiep, thuy san 2010 (ok)_08 Thuong mai va Du lich (Ok)" xfId="1052" xr:uid="{00000000-0005-0000-0000-000016040000}"/>
    <cellStyle name="_10.Bieuthegioi-tan_NGTT2008(1)_Lam nghiep, thuy san 2010 (ok)_09 Chi so gia 2011- VuTKG-1 (Ok)" xfId="1053" xr:uid="{00000000-0005-0000-0000-000017040000}"/>
    <cellStyle name="_10.Bieuthegioi-tan_NGTT2008(1)_Lam nghiep, thuy san 2010 (ok)_09 Du lich" xfId="1054" xr:uid="{00000000-0005-0000-0000-000018040000}"/>
    <cellStyle name="_10.Bieuthegioi-tan_NGTT2008(1)_Lam nghiep, thuy san 2010 (ok)_10 Van tai va BCVT (da sua ok)" xfId="1055" xr:uid="{00000000-0005-0000-0000-000019040000}"/>
    <cellStyle name="_10.Bieuthegioi-tan_NGTT2008(1)_Lam nghiep, thuy san 2010 (ok)_12 Giao duc, Y Te va Muc songnam2011" xfId="1056" xr:uid="{00000000-0005-0000-0000-00001A040000}"/>
    <cellStyle name="_10.Bieuthegioi-tan_NGTT2008(1)_Lam nghiep, thuy san 2010 (ok)_nien giam tom tat du lich va XNK" xfId="1057" xr:uid="{00000000-0005-0000-0000-00001B040000}"/>
    <cellStyle name="_10.Bieuthegioi-tan_NGTT2008(1)_Lam nghiep, thuy san 2010 (ok)_Nongnghiep" xfId="1058" xr:uid="{00000000-0005-0000-0000-00001C040000}"/>
    <cellStyle name="_10.Bieuthegioi-tan_NGTT2008(1)_Lam nghiep, thuy san 2010 (ok)_XNK" xfId="1059" xr:uid="{00000000-0005-0000-0000-00001D040000}"/>
    <cellStyle name="_10.Bieuthegioi-tan_NGTT2008(1)_Maket NGTT Cong nghiep 2011" xfId="1060" xr:uid="{00000000-0005-0000-0000-00001E040000}"/>
    <cellStyle name="_10.Bieuthegioi-tan_NGTT2008(1)_Maket NGTT Cong nghiep 2011_08 Cong nghiep 2010" xfId="1061" xr:uid="{00000000-0005-0000-0000-00001F040000}"/>
    <cellStyle name="_10.Bieuthegioi-tan_NGTT2008(1)_Maket NGTT Cong nghiep 2011_08 Thuong mai va Du lich (Ok)" xfId="1062" xr:uid="{00000000-0005-0000-0000-000020040000}"/>
    <cellStyle name="_10.Bieuthegioi-tan_NGTT2008(1)_Maket NGTT Cong nghiep 2011_09 Chi so gia 2011- VuTKG-1 (Ok)" xfId="1063" xr:uid="{00000000-0005-0000-0000-000021040000}"/>
    <cellStyle name="_10.Bieuthegioi-tan_NGTT2008(1)_Maket NGTT Cong nghiep 2011_09 Du lich" xfId="1064" xr:uid="{00000000-0005-0000-0000-000022040000}"/>
    <cellStyle name="_10.Bieuthegioi-tan_NGTT2008(1)_Maket NGTT Cong nghiep 2011_10 Van tai va BCVT (da sua ok)" xfId="1065" xr:uid="{00000000-0005-0000-0000-000023040000}"/>
    <cellStyle name="_10.Bieuthegioi-tan_NGTT2008(1)_Maket NGTT Cong nghiep 2011_12 Giao duc, Y Te va Muc songnam2011" xfId="1066" xr:uid="{00000000-0005-0000-0000-000024040000}"/>
    <cellStyle name="_10.Bieuthegioi-tan_NGTT2008(1)_Maket NGTT Cong nghiep 2011_nien giam tom tat du lich va XNK" xfId="1067" xr:uid="{00000000-0005-0000-0000-000025040000}"/>
    <cellStyle name="_10.Bieuthegioi-tan_NGTT2008(1)_Maket NGTT Cong nghiep 2011_Nongnghiep" xfId="1068" xr:uid="{00000000-0005-0000-0000-000026040000}"/>
    <cellStyle name="_10.Bieuthegioi-tan_NGTT2008(1)_Maket NGTT Cong nghiep 2011_XNK" xfId="1069" xr:uid="{00000000-0005-0000-0000-000027040000}"/>
    <cellStyle name="_10.Bieuthegioi-tan_NGTT2008(1)_Maket NGTT Doanh Nghiep 2011" xfId="1070" xr:uid="{00000000-0005-0000-0000-000028040000}"/>
    <cellStyle name="_10.Bieuthegioi-tan_NGTT2008(1)_Maket NGTT Doanh Nghiep 2011_08 Cong nghiep 2010" xfId="1071" xr:uid="{00000000-0005-0000-0000-000029040000}"/>
    <cellStyle name="_10.Bieuthegioi-tan_NGTT2008(1)_Maket NGTT Doanh Nghiep 2011_08 Thuong mai va Du lich (Ok)" xfId="1072" xr:uid="{00000000-0005-0000-0000-00002A040000}"/>
    <cellStyle name="_10.Bieuthegioi-tan_NGTT2008(1)_Maket NGTT Doanh Nghiep 2011_09 Chi so gia 2011- VuTKG-1 (Ok)" xfId="1073" xr:uid="{00000000-0005-0000-0000-00002B040000}"/>
    <cellStyle name="_10.Bieuthegioi-tan_NGTT2008(1)_Maket NGTT Doanh Nghiep 2011_09 Du lich" xfId="1074" xr:uid="{00000000-0005-0000-0000-00002C040000}"/>
    <cellStyle name="_10.Bieuthegioi-tan_NGTT2008(1)_Maket NGTT Doanh Nghiep 2011_10 Van tai va BCVT (da sua ok)" xfId="1075" xr:uid="{00000000-0005-0000-0000-00002D040000}"/>
    <cellStyle name="_10.Bieuthegioi-tan_NGTT2008(1)_Maket NGTT Doanh Nghiep 2011_12 Giao duc, Y Te va Muc songnam2011" xfId="1076" xr:uid="{00000000-0005-0000-0000-00002E040000}"/>
    <cellStyle name="_10.Bieuthegioi-tan_NGTT2008(1)_Maket NGTT Doanh Nghiep 2011_nien giam tom tat du lich va XNK" xfId="1077" xr:uid="{00000000-0005-0000-0000-00002F040000}"/>
    <cellStyle name="_10.Bieuthegioi-tan_NGTT2008(1)_Maket NGTT Doanh Nghiep 2011_Nongnghiep" xfId="1078" xr:uid="{00000000-0005-0000-0000-000030040000}"/>
    <cellStyle name="_10.Bieuthegioi-tan_NGTT2008(1)_Maket NGTT Doanh Nghiep 2011_XNK" xfId="1079" xr:uid="{00000000-0005-0000-0000-000031040000}"/>
    <cellStyle name="_10.Bieuthegioi-tan_NGTT2008(1)_Maket NGTT Thu chi NS 2011" xfId="1080" xr:uid="{00000000-0005-0000-0000-000032040000}"/>
    <cellStyle name="_10.Bieuthegioi-tan_NGTT2008(1)_Maket NGTT Thu chi NS 2011_08 Cong nghiep 2010" xfId="1081" xr:uid="{00000000-0005-0000-0000-000033040000}"/>
    <cellStyle name="_10.Bieuthegioi-tan_NGTT2008(1)_Maket NGTT Thu chi NS 2011_08 Thuong mai va Du lich (Ok)" xfId="1082" xr:uid="{00000000-0005-0000-0000-000034040000}"/>
    <cellStyle name="_10.Bieuthegioi-tan_NGTT2008(1)_Maket NGTT Thu chi NS 2011_09 Chi so gia 2011- VuTKG-1 (Ok)" xfId="1083" xr:uid="{00000000-0005-0000-0000-000035040000}"/>
    <cellStyle name="_10.Bieuthegioi-tan_NGTT2008(1)_Maket NGTT Thu chi NS 2011_09 Du lich" xfId="1084" xr:uid="{00000000-0005-0000-0000-000036040000}"/>
    <cellStyle name="_10.Bieuthegioi-tan_NGTT2008(1)_Maket NGTT Thu chi NS 2011_10 Van tai va BCVT (da sua ok)" xfId="1085" xr:uid="{00000000-0005-0000-0000-000037040000}"/>
    <cellStyle name="_10.Bieuthegioi-tan_NGTT2008(1)_Maket NGTT Thu chi NS 2011_12 Giao duc, Y Te va Muc songnam2011" xfId="1086" xr:uid="{00000000-0005-0000-0000-000038040000}"/>
    <cellStyle name="_10.Bieuthegioi-tan_NGTT2008(1)_Maket NGTT Thu chi NS 2011_nien giam tom tat du lich va XNK" xfId="1087" xr:uid="{00000000-0005-0000-0000-000039040000}"/>
    <cellStyle name="_10.Bieuthegioi-tan_NGTT2008(1)_Maket NGTT Thu chi NS 2011_Nongnghiep" xfId="1088" xr:uid="{00000000-0005-0000-0000-00003A040000}"/>
    <cellStyle name="_10.Bieuthegioi-tan_NGTT2008(1)_Maket NGTT Thu chi NS 2011_XNK" xfId="1089" xr:uid="{00000000-0005-0000-0000-00003B040000}"/>
    <cellStyle name="_10.Bieuthegioi-tan_NGTT2008(1)_Maket NGTT2012 LN,TS (7-1-2013)" xfId="1090" xr:uid="{00000000-0005-0000-0000-00003C040000}"/>
    <cellStyle name="_10.Bieuthegioi-tan_NGTT2008(1)_Maket NGTT2012 LN,TS (7-1-2013)_Nongnghiep" xfId="1091" xr:uid="{00000000-0005-0000-0000-00003D040000}"/>
    <cellStyle name="_10.Bieuthegioi-tan_NGTT2008(1)_Nien giam day du  Nong nghiep 2010" xfId="1105" xr:uid="{00000000-0005-0000-0000-00004B040000}"/>
    <cellStyle name="_10.Bieuthegioi-tan_NGTT2008(1)_Nien giam TT Vu Nong nghiep 2012(solieu)-gui Vu TH 29-3-2013" xfId="1106" xr:uid="{00000000-0005-0000-0000-00004C040000}"/>
    <cellStyle name="_10.Bieuthegioi-tan_NGTT2008(1)_Nongnghiep" xfId="1107" xr:uid="{00000000-0005-0000-0000-00004D040000}"/>
    <cellStyle name="_10.Bieuthegioi-tan_NGTT2008(1)_Nongnghiep_Bo sung 04 bieu Cong nghiep" xfId="1108" xr:uid="{00000000-0005-0000-0000-00004E040000}"/>
    <cellStyle name="_10.Bieuthegioi-tan_NGTT2008(1)_Nongnghiep_Mau" xfId="1109" xr:uid="{00000000-0005-0000-0000-00004F040000}"/>
    <cellStyle name="_10.Bieuthegioi-tan_NGTT2008(1)_Nongnghiep_Nongnghiep NGDD 2012_cap nhat den 24-5-2013(1)" xfId="1111" xr:uid="{00000000-0005-0000-0000-000051040000}"/>
    <cellStyle name="_10.Bieuthegioi-tan_NGTT2008(1)_Nongnghiep_NGDD 2013 Thu chi NSNN " xfId="1110" xr:uid="{00000000-0005-0000-0000-000050040000}"/>
    <cellStyle name="_10.Bieuthegioi-tan_NGTT2008(1)_Ngiam_lamnghiep_2011_v2(1)(1)" xfId="1092" xr:uid="{00000000-0005-0000-0000-00003E040000}"/>
    <cellStyle name="_10.Bieuthegioi-tan_NGTT2008(1)_Ngiam_lamnghiep_2011_v2(1)(1)_Nongnghiep" xfId="1093" xr:uid="{00000000-0005-0000-0000-00003F040000}"/>
    <cellStyle name="_10.Bieuthegioi-tan_NGTT2008(1)_NGTT Ca the 2011 Diep" xfId="1094" xr:uid="{00000000-0005-0000-0000-000040040000}"/>
    <cellStyle name="_10.Bieuthegioi-tan_NGTT2008(1)_NGTT Ca the 2011 Diep_08 Cong nghiep 2010" xfId="1095" xr:uid="{00000000-0005-0000-0000-000041040000}"/>
    <cellStyle name="_10.Bieuthegioi-tan_NGTT2008(1)_NGTT Ca the 2011 Diep_08 Thuong mai va Du lich (Ok)" xfId="1096" xr:uid="{00000000-0005-0000-0000-000042040000}"/>
    <cellStyle name="_10.Bieuthegioi-tan_NGTT2008(1)_NGTT Ca the 2011 Diep_09 Chi so gia 2011- VuTKG-1 (Ok)" xfId="1097" xr:uid="{00000000-0005-0000-0000-000043040000}"/>
    <cellStyle name="_10.Bieuthegioi-tan_NGTT2008(1)_NGTT Ca the 2011 Diep_09 Du lich" xfId="1098" xr:uid="{00000000-0005-0000-0000-000044040000}"/>
    <cellStyle name="_10.Bieuthegioi-tan_NGTT2008(1)_NGTT Ca the 2011 Diep_10 Van tai va BCVT (da sua ok)" xfId="1099" xr:uid="{00000000-0005-0000-0000-000045040000}"/>
    <cellStyle name="_10.Bieuthegioi-tan_NGTT2008(1)_NGTT Ca the 2011 Diep_12 Giao duc, Y Te va Muc songnam2011" xfId="1100" xr:uid="{00000000-0005-0000-0000-000046040000}"/>
    <cellStyle name="_10.Bieuthegioi-tan_NGTT2008(1)_NGTT Ca the 2011 Diep_nien giam tom tat du lich va XNK" xfId="1101" xr:uid="{00000000-0005-0000-0000-000047040000}"/>
    <cellStyle name="_10.Bieuthegioi-tan_NGTT2008(1)_NGTT Ca the 2011 Diep_Nongnghiep" xfId="1102" xr:uid="{00000000-0005-0000-0000-000048040000}"/>
    <cellStyle name="_10.Bieuthegioi-tan_NGTT2008(1)_NGTT Ca the 2011 Diep_XNK" xfId="1103" xr:uid="{00000000-0005-0000-0000-000049040000}"/>
    <cellStyle name="_10.Bieuthegioi-tan_NGTT2008(1)_NGTT LN,TS 2012 (Chuan)" xfId="1104" xr:uid="{00000000-0005-0000-0000-00004A040000}"/>
    <cellStyle name="_10.Bieuthegioi-tan_NGTT2008(1)_Phan i (in)" xfId="1112" xr:uid="{00000000-0005-0000-0000-000052040000}"/>
    <cellStyle name="_10.Bieuthegioi-tan_NGTT2008(1)_So lieu quoc te TH" xfId="1113" xr:uid="{00000000-0005-0000-0000-000053040000}"/>
    <cellStyle name="_10.Bieuthegioi-tan_NGTT2008(1)_So lieu quoc te TH_08 Cong nghiep 2010" xfId="1114" xr:uid="{00000000-0005-0000-0000-000054040000}"/>
    <cellStyle name="_10.Bieuthegioi-tan_NGTT2008(1)_So lieu quoc te TH_08 Thuong mai va Du lich (Ok)" xfId="1115" xr:uid="{00000000-0005-0000-0000-000055040000}"/>
    <cellStyle name="_10.Bieuthegioi-tan_NGTT2008(1)_So lieu quoc te TH_09 Chi so gia 2011- VuTKG-1 (Ok)" xfId="1116" xr:uid="{00000000-0005-0000-0000-000056040000}"/>
    <cellStyle name="_10.Bieuthegioi-tan_NGTT2008(1)_So lieu quoc te TH_09 Du lich" xfId="1117" xr:uid="{00000000-0005-0000-0000-000057040000}"/>
    <cellStyle name="_10.Bieuthegioi-tan_NGTT2008(1)_So lieu quoc te TH_10 Van tai va BCVT (da sua ok)" xfId="1118" xr:uid="{00000000-0005-0000-0000-000058040000}"/>
    <cellStyle name="_10.Bieuthegioi-tan_NGTT2008(1)_So lieu quoc te TH_12 Giao duc, Y Te va Muc songnam2011" xfId="1119" xr:uid="{00000000-0005-0000-0000-000059040000}"/>
    <cellStyle name="_10.Bieuthegioi-tan_NGTT2008(1)_So lieu quoc te TH_nien giam tom tat du lich va XNK" xfId="1120" xr:uid="{00000000-0005-0000-0000-00005A040000}"/>
    <cellStyle name="_10.Bieuthegioi-tan_NGTT2008(1)_So lieu quoc te TH_Nongnghiep" xfId="1121" xr:uid="{00000000-0005-0000-0000-00005B040000}"/>
    <cellStyle name="_10.Bieuthegioi-tan_NGTT2008(1)_So lieu quoc te TH_XNK" xfId="1122" xr:uid="{00000000-0005-0000-0000-00005C040000}"/>
    <cellStyle name="_10.Bieuthegioi-tan_NGTT2008(1)_So lieu quoc te(GDP)" xfId="1123" xr:uid="{00000000-0005-0000-0000-00005D040000}"/>
    <cellStyle name="_10.Bieuthegioi-tan_NGTT2008(1)_So lieu quoc te(GDP)_02  Dan so lao dong(OK)" xfId="1124" xr:uid="{00000000-0005-0000-0000-00005E040000}"/>
    <cellStyle name="_10.Bieuthegioi-tan_NGTT2008(1)_So lieu quoc te(GDP)_03 TKQG va Thu chi NSNN 2012" xfId="1125" xr:uid="{00000000-0005-0000-0000-00005F040000}"/>
    <cellStyle name="_10.Bieuthegioi-tan_NGTT2008(1)_So lieu quoc te(GDP)_04 Doanh nghiep va CSKDCT 2012" xfId="1126" xr:uid="{00000000-0005-0000-0000-000060040000}"/>
    <cellStyle name="_10.Bieuthegioi-tan_NGTT2008(1)_So lieu quoc te(GDP)_05 Doanh nghiep va Ca the_2011 (Ok)" xfId="1127" xr:uid="{00000000-0005-0000-0000-000061040000}"/>
    <cellStyle name="_10.Bieuthegioi-tan_NGTT2008(1)_So lieu quoc te(GDP)_07 NGTT CN 2012" xfId="1128" xr:uid="{00000000-0005-0000-0000-000062040000}"/>
    <cellStyle name="_10.Bieuthegioi-tan_NGTT2008(1)_So lieu quoc te(GDP)_08 Thuong mai Tong muc - Diep" xfId="1129" xr:uid="{00000000-0005-0000-0000-000063040000}"/>
    <cellStyle name="_10.Bieuthegioi-tan_NGTT2008(1)_So lieu quoc te(GDP)_08 Thuong mai va Du lich (Ok)" xfId="1130" xr:uid="{00000000-0005-0000-0000-000064040000}"/>
    <cellStyle name="_10.Bieuthegioi-tan_NGTT2008(1)_So lieu quoc te(GDP)_09 Chi so gia 2011- VuTKG-1 (Ok)" xfId="1131" xr:uid="{00000000-0005-0000-0000-000065040000}"/>
    <cellStyle name="_10.Bieuthegioi-tan_NGTT2008(1)_So lieu quoc te(GDP)_09 Du lich" xfId="1132" xr:uid="{00000000-0005-0000-0000-000066040000}"/>
    <cellStyle name="_10.Bieuthegioi-tan_NGTT2008(1)_So lieu quoc te(GDP)_10 Van tai va BCVT (da sua ok)" xfId="1133" xr:uid="{00000000-0005-0000-0000-000067040000}"/>
    <cellStyle name="_10.Bieuthegioi-tan_NGTT2008(1)_So lieu quoc te(GDP)_11 (3)" xfId="1134" xr:uid="{00000000-0005-0000-0000-000068040000}"/>
    <cellStyle name="_10.Bieuthegioi-tan_NGTT2008(1)_So lieu quoc te(GDP)_11 (3)_04 Doanh nghiep va CSKDCT 2012" xfId="1135" xr:uid="{00000000-0005-0000-0000-000069040000}"/>
    <cellStyle name="_10.Bieuthegioi-tan_NGTT2008(1)_So lieu quoc te(GDP)_11 (3)_Xl0000167" xfId="1136" xr:uid="{00000000-0005-0000-0000-00006A040000}"/>
    <cellStyle name="_10.Bieuthegioi-tan_NGTT2008(1)_So lieu quoc te(GDP)_12 (2)" xfId="1137" xr:uid="{00000000-0005-0000-0000-00006B040000}"/>
    <cellStyle name="_10.Bieuthegioi-tan_NGTT2008(1)_So lieu quoc te(GDP)_12 (2)_04 Doanh nghiep va CSKDCT 2012" xfId="1138" xr:uid="{00000000-0005-0000-0000-00006C040000}"/>
    <cellStyle name="_10.Bieuthegioi-tan_NGTT2008(1)_So lieu quoc te(GDP)_12 (2)_Xl0000167" xfId="1139" xr:uid="{00000000-0005-0000-0000-00006D040000}"/>
    <cellStyle name="_10.Bieuthegioi-tan_NGTT2008(1)_So lieu quoc te(GDP)_12 Giao duc, Y Te va Muc songnam2011" xfId="1140" xr:uid="{00000000-0005-0000-0000-00006E040000}"/>
    <cellStyle name="_10.Bieuthegioi-tan_NGTT2008(1)_So lieu quoc te(GDP)_12 So lieu quoc te (Ok)" xfId="1141" xr:uid="{00000000-0005-0000-0000-00006F040000}"/>
    <cellStyle name="_10.Bieuthegioi-tan_NGTT2008(1)_So lieu quoc te(GDP)_13 Van tai 2012" xfId="1142" xr:uid="{00000000-0005-0000-0000-000070040000}"/>
    <cellStyle name="_10.Bieuthegioi-tan_NGTT2008(1)_So lieu quoc te(GDP)_Giaoduc2013(ok)" xfId="1143" xr:uid="{00000000-0005-0000-0000-000071040000}"/>
    <cellStyle name="_10.Bieuthegioi-tan_NGTT2008(1)_So lieu quoc te(GDP)_Maket NGTT2012 LN,TS (7-1-2013)" xfId="1144" xr:uid="{00000000-0005-0000-0000-000072040000}"/>
    <cellStyle name="_10.Bieuthegioi-tan_NGTT2008(1)_So lieu quoc te(GDP)_Maket NGTT2012 LN,TS (7-1-2013)_Nongnghiep" xfId="1145" xr:uid="{00000000-0005-0000-0000-000073040000}"/>
    <cellStyle name="_10.Bieuthegioi-tan_NGTT2008(1)_So lieu quoc te(GDP)_Nien giam TT Vu Nong nghiep 2012(solieu)-gui Vu TH 29-3-2013" xfId="1149" xr:uid="{00000000-0005-0000-0000-000077040000}"/>
    <cellStyle name="_10.Bieuthegioi-tan_NGTT2008(1)_So lieu quoc te(GDP)_Nongnghiep" xfId="1150" xr:uid="{00000000-0005-0000-0000-000078040000}"/>
    <cellStyle name="_10.Bieuthegioi-tan_NGTT2008(1)_So lieu quoc te(GDP)_Nongnghiep NGDD 2012_cap nhat den 24-5-2013(1)" xfId="1151" xr:uid="{00000000-0005-0000-0000-000079040000}"/>
    <cellStyle name="_10.Bieuthegioi-tan_NGTT2008(1)_So lieu quoc te(GDP)_Nongnghiep_Nongnghiep NGDD 2012_cap nhat den 24-5-2013(1)" xfId="1152" xr:uid="{00000000-0005-0000-0000-00007A040000}"/>
    <cellStyle name="_10.Bieuthegioi-tan_NGTT2008(1)_So lieu quoc te(GDP)_Ngiam_lamnghiep_2011_v2(1)(1)" xfId="1146" xr:uid="{00000000-0005-0000-0000-000074040000}"/>
    <cellStyle name="_10.Bieuthegioi-tan_NGTT2008(1)_So lieu quoc te(GDP)_Ngiam_lamnghiep_2011_v2(1)(1)_Nongnghiep" xfId="1147" xr:uid="{00000000-0005-0000-0000-000075040000}"/>
    <cellStyle name="_10.Bieuthegioi-tan_NGTT2008(1)_So lieu quoc te(GDP)_NGTT LN,TS 2012 (Chuan)" xfId="1148" xr:uid="{00000000-0005-0000-0000-000076040000}"/>
    <cellStyle name="_10.Bieuthegioi-tan_NGTT2008(1)_So lieu quoc te(GDP)_Xl0000147" xfId="1153" xr:uid="{00000000-0005-0000-0000-00007B040000}"/>
    <cellStyle name="_10.Bieuthegioi-tan_NGTT2008(1)_So lieu quoc te(GDP)_Xl0000167" xfId="1154" xr:uid="{00000000-0005-0000-0000-00007C040000}"/>
    <cellStyle name="_10.Bieuthegioi-tan_NGTT2008(1)_So lieu quoc te(GDP)_XNK" xfId="1155" xr:uid="{00000000-0005-0000-0000-00007D040000}"/>
    <cellStyle name="_10.Bieuthegioi-tan_NGTT2008(1)_Tong hop 1" xfId="1159" xr:uid="{00000000-0005-0000-0000-000081040000}"/>
    <cellStyle name="_10.Bieuthegioi-tan_NGTT2008(1)_Tong hop NGTT" xfId="1160" xr:uid="{00000000-0005-0000-0000-000082040000}"/>
    <cellStyle name="_10.Bieuthegioi-tan_NGTT2008(1)_Thuong mai va Du lich" xfId="1156" xr:uid="{00000000-0005-0000-0000-00007E040000}"/>
    <cellStyle name="_10.Bieuthegioi-tan_NGTT2008(1)_Thuong mai va Du lich_01 Don vi HC" xfId="1157" xr:uid="{00000000-0005-0000-0000-00007F040000}"/>
    <cellStyle name="_10.Bieuthegioi-tan_NGTT2008(1)_Thuong mai va Du lich_NGDD 2013 Thu chi NSNN " xfId="1158" xr:uid="{00000000-0005-0000-0000-000080040000}"/>
    <cellStyle name="_10.Bieuthegioi-tan_NGTT2008(1)_Xl0000167" xfId="1161" xr:uid="{00000000-0005-0000-0000-000083040000}"/>
    <cellStyle name="_10.Bieuthegioi-tan_NGTT2008(1)_XNK" xfId="1162" xr:uid="{00000000-0005-0000-0000-000084040000}"/>
    <cellStyle name="_10.Bieuthegioi-tan_NGTT2008(1)_XNK (10-6)" xfId="1163" xr:uid="{00000000-0005-0000-0000-000085040000}"/>
    <cellStyle name="_10.Bieuthegioi-tan_NGTT2008(1)_XNK_08 Thuong mai Tong muc - Diep" xfId="1164" xr:uid="{00000000-0005-0000-0000-000086040000}"/>
    <cellStyle name="_10.Bieuthegioi-tan_NGTT2008(1)_XNK_Bo sung 04 bieu Cong nghiep" xfId="1165" xr:uid="{00000000-0005-0000-0000-000087040000}"/>
    <cellStyle name="_10.Bieuthegioi-tan_NGTT2008(1)_XNK-2012" xfId="1166" xr:uid="{00000000-0005-0000-0000-000088040000}"/>
    <cellStyle name="_10.Bieuthegioi-tan_NGTT2008(1)_XNK-Market" xfId="1167" xr:uid="{00000000-0005-0000-0000-000089040000}"/>
    <cellStyle name="_10_Market_VH_YT_GD_NGTT_2011" xfId="1168" xr:uid="{00000000-0005-0000-0000-00008A040000}"/>
    <cellStyle name="_10_Market_VH_YT_GD_NGTT_2011_02  Dan so lao dong(OK)" xfId="1169" xr:uid="{00000000-0005-0000-0000-00008B040000}"/>
    <cellStyle name="_10_Market_VH_YT_GD_NGTT_2011_03 TKQG va Thu chi NSNN 2012" xfId="1170" xr:uid="{00000000-0005-0000-0000-00008C040000}"/>
    <cellStyle name="_10_Market_VH_YT_GD_NGTT_2011_04 Doanh nghiep va CSKDCT 2012" xfId="1171" xr:uid="{00000000-0005-0000-0000-00008D040000}"/>
    <cellStyle name="_10_Market_VH_YT_GD_NGTT_2011_05 Doanh nghiep va Ca the_2011 (Ok)" xfId="1172" xr:uid="{00000000-0005-0000-0000-00008E040000}"/>
    <cellStyle name="_10_Market_VH_YT_GD_NGTT_2011_07 NGTT CN 2012" xfId="1173" xr:uid="{00000000-0005-0000-0000-00008F040000}"/>
    <cellStyle name="_10_Market_VH_YT_GD_NGTT_2011_08 Thuong mai Tong muc - Diep" xfId="1174" xr:uid="{00000000-0005-0000-0000-000090040000}"/>
    <cellStyle name="_10_Market_VH_YT_GD_NGTT_2011_08 Thuong mai va Du lich (Ok)" xfId="1175" xr:uid="{00000000-0005-0000-0000-000091040000}"/>
    <cellStyle name="_10_Market_VH_YT_GD_NGTT_2011_09 Chi so gia 2011- VuTKG-1 (Ok)" xfId="1176" xr:uid="{00000000-0005-0000-0000-000092040000}"/>
    <cellStyle name="_10_Market_VH_YT_GD_NGTT_2011_09 Du lich" xfId="1177" xr:uid="{00000000-0005-0000-0000-000093040000}"/>
    <cellStyle name="_10_Market_VH_YT_GD_NGTT_2011_10 Van tai va BCVT (da sua ok)" xfId="1178" xr:uid="{00000000-0005-0000-0000-000094040000}"/>
    <cellStyle name="_10_Market_VH_YT_GD_NGTT_2011_11 (3)" xfId="1179" xr:uid="{00000000-0005-0000-0000-000095040000}"/>
    <cellStyle name="_10_Market_VH_YT_GD_NGTT_2011_11 (3)_04 Doanh nghiep va CSKDCT 2012" xfId="1180" xr:uid="{00000000-0005-0000-0000-000096040000}"/>
    <cellStyle name="_10_Market_VH_YT_GD_NGTT_2011_11 (3)_Xl0000167" xfId="1181" xr:uid="{00000000-0005-0000-0000-000097040000}"/>
    <cellStyle name="_10_Market_VH_YT_GD_NGTT_2011_12 (2)" xfId="1182" xr:uid="{00000000-0005-0000-0000-000098040000}"/>
    <cellStyle name="_10_Market_VH_YT_GD_NGTT_2011_12 (2)_04 Doanh nghiep va CSKDCT 2012" xfId="1183" xr:uid="{00000000-0005-0000-0000-000099040000}"/>
    <cellStyle name="_10_Market_VH_YT_GD_NGTT_2011_12 (2)_Xl0000167" xfId="1184" xr:uid="{00000000-0005-0000-0000-00009A040000}"/>
    <cellStyle name="_10_Market_VH_YT_GD_NGTT_2011_12 Giao duc, Y Te va Muc songnam2011" xfId="1185" xr:uid="{00000000-0005-0000-0000-00009B040000}"/>
    <cellStyle name="_10_Market_VH_YT_GD_NGTT_2011_13 Van tai 2012" xfId="1186" xr:uid="{00000000-0005-0000-0000-00009C040000}"/>
    <cellStyle name="_10_Market_VH_YT_GD_NGTT_2011_Giaoduc2013(ok)" xfId="1187" xr:uid="{00000000-0005-0000-0000-00009D040000}"/>
    <cellStyle name="_10_Market_VH_YT_GD_NGTT_2011_Maket NGTT2012 LN,TS (7-1-2013)" xfId="1188" xr:uid="{00000000-0005-0000-0000-00009E040000}"/>
    <cellStyle name="_10_Market_VH_YT_GD_NGTT_2011_Maket NGTT2012 LN,TS (7-1-2013)_Nongnghiep" xfId="1189" xr:uid="{00000000-0005-0000-0000-00009F040000}"/>
    <cellStyle name="_10_Market_VH_YT_GD_NGTT_2011_Nien giam TT Vu Nong nghiep 2012(solieu)-gui Vu TH 29-3-2013" xfId="1193" xr:uid="{00000000-0005-0000-0000-0000A3040000}"/>
    <cellStyle name="_10_Market_VH_YT_GD_NGTT_2011_Nongnghiep" xfId="1194" xr:uid="{00000000-0005-0000-0000-0000A4040000}"/>
    <cellStyle name="_10_Market_VH_YT_GD_NGTT_2011_Nongnghiep NGDD 2012_cap nhat den 24-5-2013(1)" xfId="1195" xr:uid="{00000000-0005-0000-0000-0000A5040000}"/>
    <cellStyle name="_10_Market_VH_YT_GD_NGTT_2011_Nongnghiep_Nongnghiep NGDD 2012_cap nhat den 24-5-2013(1)" xfId="1196" xr:uid="{00000000-0005-0000-0000-0000A6040000}"/>
    <cellStyle name="_10_Market_VH_YT_GD_NGTT_2011_Ngiam_lamnghiep_2011_v2(1)(1)" xfId="1190" xr:uid="{00000000-0005-0000-0000-0000A0040000}"/>
    <cellStyle name="_10_Market_VH_YT_GD_NGTT_2011_Ngiam_lamnghiep_2011_v2(1)(1)_Nongnghiep" xfId="1191" xr:uid="{00000000-0005-0000-0000-0000A1040000}"/>
    <cellStyle name="_10_Market_VH_YT_GD_NGTT_2011_NGTT LN,TS 2012 (Chuan)" xfId="1192" xr:uid="{00000000-0005-0000-0000-0000A2040000}"/>
    <cellStyle name="_10_Market_VH_YT_GD_NGTT_2011_Xl0000147" xfId="1197" xr:uid="{00000000-0005-0000-0000-0000A7040000}"/>
    <cellStyle name="_10_Market_VH_YT_GD_NGTT_2011_Xl0000167" xfId="1198" xr:uid="{00000000-0005-0000-0000-0000A8040000}"/>
    <cellStyle name="_10_Market_VH_YT_GD_NGTT_2011_XNK" xfId="1199" xr:uid="{00000000-0005-0000-0000-0000A9040000}"/>
    <cellStyle name="_12 So lieu quoc te (Ok)" xfId="1200" xr:uid="{00000000-0005-0000-0000-0000AA040000}"/>
    <cellStyle name="_15.Quoc te" xfId="1201" xr:uid="{00000000-0005-0000-0000-0000AB040000}"/>
    <cellStyle name="_2.OK" xfId="1202" xr:uid="{00000000-0005-0000-0000-0000AC040000}"/>
    <cellStyle name="_3OK" xfId="1203" xr:uid="{00000000-0005-0000-0000-0000AD040000}"/>
    <cellStyle name="_4OK" xfId="1204" xr:uid="{00000000-0005-0000-0000-0000AE040000}"/>
    <cellStyle name="_5OK" xfId="1205" xr:uid="{00000000-0005-0000-0000-0000AF040000}"/>
    <cellStyle name="_6OK" xfId="1206" xr:uid="{00000000-0005-0000-0000-0000B0040000}"/>
    <cellStyle name="_7OK" xfId="1207" xr:uid="{00000000-0005-0000-0000-0000B1040000}"/>
    <cellStyle name="_8OK" xfId="1208" xr:uid="{00000000-0005-0000-0000-0000B2040000}"/>
    <cellStyle name="_Book1" xfId="1209" xr:uid="{00000000-0005-0000-0000-0000B3040000}"/>
    <cellStyle name="_Book2" xfId="1210" xr:uid="{00000000-0005-0000-0000-0000B4040000}"/>
    <cellStyle name="_Book2 10" xfId="1211" xr:uid="{00000000-0005-0000-0000-0000B5040000}"/>
    <cellStyle name="_Book2 11" xfId="1212" xr:uid="{00000000-0005-0000-0000-0000B6040000}"/>
    <cellStyle name="_Book2 12" xfId="1213" xr:uid="{00000000-0005-0000-0000-0000B7040000}"/>
    <cellStyle name="_Book2 13" xfId="1214" xr:uid="{00000000-0005-0000-0000-0000B8040000}"/>
    <cellStyle name="_Book2 14" xfId="1215" xr:uid="{00000000-0005-0000-0000-0000B9040000}"/>
    <cellStyle name="_Book2 15" xfId="1216" xr:uid="{00000000-0005-0000-0000-0000BA040000}"/>
    <cellStyle name="_Book2 16" xfId="1217" xr:uid="{00000000-0005-0000-0000-0000BB040000}"/>
    <cellStyle name="_Book2 17" xfId="1218" xr:uid="{00000000-0005-0000-0000-0000BC040000}"/>
    <cellStyle name="_Book2 18" xfId="1219" xr:uid="{00000000-0005-0000-0000-0000BD040000}"/>
    <cellStyle name="_Book2 19" xfId="1220" xr:uid="{00000000-0005-0000-0000-0000BE040000}"/>
    <cellStyle name="_Book2 2" xfId="1221" xr:uid="{00000000-0005-0000-0000-0000BF040000}"/>
    <cellStyle name="_Book2 3" xfId="1222" xr:uid="{00000000-0005-0000-0000-0000C0040000}"/>
    <cellStyle name="_Book2 4" xfId="1223" xr:uid="{00000000-0005-0000-0000-0000C1040000}"/>
    <cellStyle name="_Book2 5" xfId="1224" xr:uid="{00000000-0005-0000-0000-0000C2040000}"/>
    <cellStyle name="_Book2 6" xfId="1225" xr:uid="{00000000-0005-0000-0000-0000C3040000}"/>
    <cellStyle name="_Book2 7" xfId="1226" xr:uid="{00000000-0005-0000-0000-0000C4040000}"/>
    <cellStyle name="_Book2 8" xfId="1227" xr:uid="{00000000-0005-0000-0000-0000C5040000}"/>
    <cellStyle name="_Book2 9" xfId="1228" xr:uid="{00000000-0005-0000-0000-0000C6040000}"/>
    <cellStyle name="_Book2_01 Don vi HC" xfId="1229" xr:uid="{00000000-0005-0000-0000-0000C7040000}"/>
    <cellStyle name="_Book2_01 DVHC-DSLD 2010" xfId="1230" xr:uid="{00000000-0005-0000-0000-0000C8040000}"/>
    <cellStyle name="_Book2_02  Dan so lao dong(OK)" xfId="1231" xr:uid="{00000000-0005-0000-0000-0000C9040000}"/>
    <cellStyle name="_Book2_02 Danso_Laodong 2012(chuan) CO SO" xfId="1232" xr:uid="{00000000-0005-0000-0000-0000CA040000}"/>
    <cellStyle name="_Book2_03 TKQG va Thu chi NSNN 2012" xfId="1233" xr:uid="{00000000-0005-0000-0000-0000CB040000}"/>
    <cellStyle name="_Book2_04 Doanh nghiep va CSKDCT 2012" xfId="1234" xr:uid="{00000000-0005-0000-0000-0000CC040000}"/>
    <cellStyle name="_Book2_05 Doanh nghiep va Ca the_2011 (Ok)" xfId="1235" xr:uid="{00000000-0005-0000-0000-0000CD040000}"/>
    <cellStyle name="_Book2_05 NGTT DN 2010 (OK)" xfId="1236" xr:uid="{00000000-0005-0000-0000-0000CE040000}"/>
    <cellStyle name="_Book2_05 NGTT DN 2010 (OK)_Bo sung 04 bieu Cong nghiep" xfId="1237" xr:uid="{00000000-0005-0000-0000-0000CF040000}"/>
    <cellStyle name="_Book2_06 Nong, lam nghiep 2010  (ok)" xfId="1238" xr:uid="{00000000-0005-0000-0000-0000D0040000}"/>
    <cellStyle name="_Book2_07 NGTT CN 2012" xfId="1239" xr:uid="{00000000-0005-0000-0000-0000D1040000}"/>
    <cellStyle name="_Book2_08 Thuong mai Tong muc - Diep" xfId="1240" xr:uid="{00000000-0005-0000-0000-0000D2040000}"/>
    <cellStyle name="_Book2_08 Thuong mai va Du lich (Ok)" xfId="1241" xr:uid="{00000000-0005-0000-0000-0000D3040000}"/>
    <cellStyle name="_Book2_09 Chi so gia 2011- VuTKG-1 (Ok)" xfId="1242" xr:uid="{00000000-0005-0000-0000-0000D4040000}"/>
    <cellStyle name="_Book2_09 Du lich" xfId="1243" xr:uid="{00000000-0005-0000-0000-0000D5040000}"/>
    <cellStyle name="_Book2_10 Market VH, YT, GD, NGTT 2011 " xfId="1244" xr:uid="{00000000-0005-0000-0000-0000D6040000}"/>
    <cellStyle name="_Book2_10 Market VH, YT, GD, NGTT 2011 _02  Dan so lao dong(OK)" xfId="1245" xr:uid="{00000000-0005-0000-0000-0000D7040000}"/>
    <cellStyle name="_Book2_10 Market VH, YT, GD, NGTT 2011 _03 TKQG va Thu chi NSNN 2012" xfId="1246" xr:uid="{00000000-0005-0000-0000-0000D8040000}"/>
    <cellStyle name="_Book2_10 Market VH, YT, GD, NGTT 2011 _04 Doanh nghiep va CSKDCT 2012" xfId="1247" xr:uid="{00000000-0005-0000-0000-0000D9040000}"/>
    <cellStyle name="_Book2_10 Market VH, YT, GD, NGTT 2011 _05 Doanh nghiep va Ca the_2011 (Ok)" xfId="1248" xr:uid="{00000000-0005-0000-0000-0000DA040000}"/>
    <cellStyle name="_Book2_10 Market VH, YT, GD, NGTT 2011 _07 NGTT CN 2012" xfId="1249" xr:uid="{00000000-0005-0000-0000-0000DB040000}"/>
    <cellStyle name="_Book2_10 Market VH, YT, GD, NGTT 2011 _08 Thuong mai Tong muc - Diep" xfId="1250" xr:uid="{00000000-0005-0000-0000-0000DC040000}"/>
    <cellStyle name="_Book2_10 Market VH, YT, GD, NGTT 2011 _08 Thuong mai va Du lich (Ok)" xfId="1251" xr:uid="{00000000-0005-0000-0000-0000DD040000}"/>
    <cellStyle name="_Book2_10 Market VH, YT, GD, NGTT 2011 _09 Chi so gia 2011- VuTKG-1 (Ok)" xfId="1252" xr:uid="{00000000-0005-0000-0000-0000DE040000}"/>
    <cellStyle name="_Book2_10 Market VH, YT, GD, NGTT 2011 _09 Du lich" xfId="1253" xr:uid="{00000000-0005-0000-0000-0000DF040000}"/>
    <cellStyle name="_Book2_10 Market VH, YT, GD, NGTT 2011 _10 Van tai va BCVT (da sua ok)" xfId="1254" xr:uid="{00000000-0005-0000-0000-0000E0040000}"/>
    <cellStyle name="_Book2_10 Market VH, YT, GD, NGTT 2011 _11 (3)" xfId="1255" xr:uid="{00000000-0005-0000-0000-0000E1040000}"/>
    <cellStyle name="_Book2_10 Market VH, YT, GD, NGTT 2011 _11 (3)_04 Doanh nghiep va CSKDCT 2012" xfId="1256" xr:uid="{00000000-0005-0000-0000-0000E2040000}"/>
    <cellStyle name="_Book2_10 Market VH, YT, GD, NGTT 2011 _11 (3)_Xl0000167" xfId="1257" xr:uid="{00000000-0005-0000-0000-0000E3040000}"/>
    <cellStyle name="_Book2_10 Market VH, YT, GD, NGTT 2011 _12 (2)" xfId="1258" xr:uid="{00000000-0005-0000-0000-0000E4040000}"/>
    <cellStyle name="_Book2_10 Market VH, YT, GD, NGTT 2011 _12 (2)_04 Doanh nghiep va CSKDCT 2012" xfId="1259" xr:uid="{00000000-0005-0000-0000-0000E5040000}"/>
    <cellStyle name="_Book2_10 Market VH, YT, GD, NGTT 2011 _12 (2)_Xl0000167" xfId="1260" xr:uid="{00000000-0005-0000-0000-0000E6040000}"/>
    <cellStyle name="_Book2_10 Market VH, YT, GD, NGTT 2011 _12 Giao duc, Y Te va Muc songnam2011" xfId="1261" xr:uid="{00000000-0005-0000-0000-0000E7040000}"/>
    <cellStyle name="_Book2_10 Market VH, YT, GD, NGTT 2011 _13 Van tai 2012" xfId="1262" xr:uid="{00000000-0005-0000-0000-0000E8040000}"/>
    <cellStyle name="_Book2_10 Market VH, YT, GD, NGTT 2011 _Giaoduc2013(ok)" xfId="1263" xr:uid="{00000000-0005-0000-0000-0000E9040000}"/>
    <cellStyle name="_Book2_10 Market VH, YT, GD, NGTT 2011 _Maket NGTT2012 LN,TS (7-1-2013)" xfId="1264" xr:uid="{00000000-0005-0000-0000-0000EA040000}"/>
    <cellStyle name="_Book2_10 Market VH, YT, GD, NGTT 2011 _Maket NGTT2012 LN,TS (7-1-2013)_Nongnghiep" xfId="1265" xr:uid="{00000000-0005-0000-0000-0000EB040000}"/>
    <cellStyle name="_Book2_10 Market VH, YT, GD, NGTT 2011 _Nien giam TT Vu Nong nghiep 2012(solieu)-gui Vu TH 29-3-2013" xfId="1269" xr:uid="{00000000-0005-0000-0000-0000EF040000}"/>
    <cellStyle name="_Book2_10 Market VH, YT, GD, NGTT 2011 _Nongnghiep" xfId="1270" xr:uid="{00000000-0005-0000-0000-0000F0040000}"/>
    <cellStyle name="_Book2_10 Market VH, YT, GD, NGTT 2011 _Nongnghiep NGDD 2012_cap nhat den 24-5-2013(1)" xfId="1271" xr:uid="{00000000-0005-0000-0000-0000F1040000}"/>
    <cellStyle name="_Book2_10 Market VH, YT, GD, NGTT 2011 _Nongnghiep_Nongnghiep NGDD 2012_cap nhat den 24-5-2013(1)" xfId="1272" xr:uid="{00000000-0005-0000-0000-0000F2040000}"/>
    <cellStyle name="_Book2_10 Market VH, YT, GD, NGTT 2011 _Ngiam_lamnghiep_2011_v2(1)(1)" xfId="1266" xr:uid="{00000000-0005-0000-0000-0000EC040000}"/>
    <cellStyle name="_Book2_10 Market VH, YT, GD, NGTT 2011 _Ngiam_lamnghiep_2011_v2(1)(1)_Nongnghiep" xfId="1267" xr:uid="{00000000-0005-0000-0000-0000ED040000}"/>
    <cellStyle name="_Book2_10 Market VH, YT, GD, NGTT 2011 _NGTT LN,TS 2012 (Chuan)" xfId="1268" xr:uid="{00000000-0005-0000-0000-0000EE040000}"/>
    <cellStyle name="_Book2_10 Market VH, YT, GD, NGTT 2011 _So lieu quoc te TH" xfId="1273" xr:uid="{00000000-0005-0000-0000-0000F3040000}"/>
    <cellStyle name="_Book2_10 Market VH, YT, GD, NGTT 2011 _Xl0000147" xfId="1274" xr:uid="{00000000-0005-0000-0000-0000F4040000}"/>
    <cellStyle name="_Book2_10 Market VH, YT, GD, NGTT 2011 _Xl0000167" xfId="1275" xr:uid="{00000000-0005-0000-0000-0000F5040000}"/>
    <cellStyle name="_Book2_10 Market VH, YT, GD, NGTT 2011 _XNK" xfId="1276" xr:uid="{00000000-0005-0000-0000-0000F6040000}"/>
    <cellStyle name="_Book2_10 Van tai va BCVT (da sua ok)" xfId="1277" xr:uid="{00000000-0005-0000-0000-0000F7040000}"/>
    <cellStyle name="_Book2_10 VH, YT, GD, NGTT 2010 - (OK)" xfId="1278" xr:uid="{00000000-0005-0000-0000-0000F8040000}"/>
    <cellStyle name="_Book2_10 VH, YT, GD, NGTT 2010 - (OK)_Bo sung 04 bieu Cong nghiep" xfId="1279" xr:uid="{00000000-0005-0000-0000-0000F9040000}"/>
    <cellStyle name="_Book2_11 (3)" xfId="1280" xr:uid="{00000000-0005-0000-0000-0000FA040000}"/>
    <cellStyle name="_Book2_11 (3)_04 Doanh nghiep va CSKDCT 2012" xfId="1281" xr:uid="{00000000-0005-0000-0000-0000FB040000}"/>
    <cellStyle name="_Book2_11 (3)_Xl0000167" xfId="1282" xr:uid="{00000000-0005-0000-0000-0000FC040000}"/>
    <cellStyle name="_Book2_12 (2)" xfId="1283" xr:uid="{00000000-0005-0000-0000-0000FD040000}"/>
    <cellStyle name="_Book2_12 (2)_04 Doanh nghiep va CSKDCT 2012" xfId="1284" xr:uid="{00000000-0005-0000-0000-0000FE040000}"/>
    <cellStyle name="_Book2_12 (2)_Xl0000167" xfId="1285" xr:uid="{00000000-0005-0000-0000-0000FF040000}"/>
    <cellStyle name="_Book2_12 Chi so gia 2012(chuan) co so" xfId="1286" xr:uid="{00000000-0005-0000-0000-000000050000}"/>
    <cellStyle name="_Book2_12 Giao duc, Y Te va Muc songnam2011" xfId="1287" xr:uid="{00000000-0005-0000-0000-000001050000}"/>
    <cellStyle name="_Book2_13 Van tai 2012" xfId="1288" xr:uid="{00000000-0005-0000-0000-000002050000}"/>
    <cellStyle name="_Book2_Book1" xfId="1289" xr:uid="{00000000-0005-0000-0000-000003050000}"/>
    <cellStyle name="_Book2_CucThongke-phucdap-Tuan-Anh" xfId="1290" xr:uid="{00000000-0005-0000-0000-000004050000}"/>
    <cellStyle name="_Book2_dan so phan tich 10 nam(moi)" xfId="1291" xr:uid="{00000000-0005-0000-0000-000005050000}"/>
    <cellStyle name="_Book2_GTSXNN" xfId="1293" xr:uid="{00000000-0005-0000-0000-000007050000}"/>
    <cellStyle name="_Book2_GTSXNN_Nongnghiep NGDD 2012_cap nhat den 24-5-2013(1)" xfId="1294" xr:uid="{00000000-0005-0000-0000-000008050000}"/>
    <cellStyle name="_Book2_Giaoduc2013(ok)" xfId="1292" xr:uid="{00000000-0005-0000-0000-000006050000}"/>
    <cellStyle name="_Book2_Maket NGTT2012 LN,TS (7-1-2013)" xfId="1295" xr:uid="{00000000-0005-0000-0000-000009050000}"/>
    <cellStyle name="_Book2_Maket NGTT2012 LN,TS (7-1-2013)_Nongnghiep" xfId="1296" xr:uid="{00000000-0005-0000-0000-00000A050000}"/>
    <cellStyle name="_Book2_Mau" xfId="1297" xr:uid="{00000000-0005-0000-0000-00000B050000}"/>
    <cellStyle name="_Book2_Nien giam day du  Nong nghiep 2010" xfId="1302" xr:uid="{00000000-0005-0000-0000-000010050000}"/>
    <cellStyle name="_Book2_Nien giam TT Vu Nong nghiep 2012(solieu)-gui Vu TH 29-3-2013" xfId="1303" xr:uid="{00000000-0005-0000-0000-000011050000}"/>
    <cellStyle name="_Book2_Nongnghiep" xfId="1304" xr:uid="{00000000-0005-0000-0000-000012050000}"/>
    <cellStyle name="_Book2_Nongnghiep_Bo sung 04 bieu Cong nghiep" xfId="1305" xr:uid="{00000000-0005-0000-0000-000013050000}"/>
    <cellStyle name="_Book2_Nongnghiep_Mau" xfId="1306" xr:uid="{00000000-0005-0000-0000-000014050000}"/>
    <cellStyle name="_Book2_Nongnghiep_Nongnghiep NGDD 2012_cap nhat den 24-5-2013(1)" xfId="1308" xr:uid="{00000000-0005-0000-0000-000016050000}"/>
    <cellStyle name="_Book2_Nongnghiep_NGDD 2013 Thu chi NSNN " xfId="1307" xr:uid="{00000000-0005-0000-0000-000015050000}"/>
    <cellStyle name="_Book2_NGDD 2013 Thu chi NSNN " xfId="1298" xr:uid="{00000000-0005-0000-0000-00000C050000}"/>
    <cellStyle name="_Book2_Ngiam_lamnghiep_2011_v2(1)(1)" xfId="1299" xr:uid="{00000000-0005-0000-0000-00000D050000}"/>
    <cellStyle name="_Book2_Ngiam_lamnghiep_2011_v2(1)(1)_Nongnghiep" xfId="1300" xr:uid="{00000000-0005-0000-0000-00000E050000}"/>
    <cellStyle name="_Book2_NGTT LN,TS 2012 (Chuan)" xfId="1301" xr:uid="{00000000-0005-0000-0000-00000F050000}"/>
    <cellStyle name="_Book2_So lieu quoc te TH" xfId="1309" xr:uid="{00000000-0005-0000-0000-000017050000}"/>
    <cellStyle name="_Book2_So lieu quoc te TH_08 Cong nghiep 2010" xfId="1310" xr:uid="{00000000-0005-0000-0000-000018050000}"/>
    <cellStyle name="_Book2_So lieu quoc te TH_08 Thuong mai va Du lich (Ok)" xfId="1311" xr:uid="{00000000-0005-0000-0000-000019050000}"/>
    <cellStyle name="_Book2_So lieu quoc te TH_09 Chi so gia 2011- VuTKG-1 (Ok)" xfId="1312" xr:uid="{00000000-0005-0000-0000-00001A050000}"/>
    <cellStyle name="_Book2_So lieu quoc te TH_09 Du lich" xfId="1313" xr:uid="{00000000-0005-0000-0000-00001B050000}"/>
    <cellStyle name="_Book2_So lieu quoc te TH_10 Van tai va BCVT (da sua ok)" xfId="1314" xr:uid="{00000000-0005-0000-0000-00001C050000}"/>
    <cellStyle name="_Book2_So lieu quoc te TH_12 Giao duc, Y Te va Muc songnam2011" xfId="1315" xr:uid="{00000000-0005-0000-0000-00001D050000}"/>
    <cellStyle name="_Book2_So lieu quoc te TH_nien giam tom tat du lich va XNK" xfId="1316" xr:uid="{00000000-0005-0000-0000-00001E050000}"/>
    <cellStyle name="_Book2_So lieu quoc te TH_Nongnghiep" xfId="1317" xr:uid="{00000000-0005-0000-0000-00001F050000}"/>
    <cellStyle name="_Book2_So lieu quoc te TH_XNK" xfId="1318" xr:uid="{00000000-0005-0000-0000-000020050000}"/>
    <cellStyle name="_Book2_So lieu quoc te(GDP)" xfId="1319" xr:uid="{00000000-0005-0000-0000-000021050000}"/>
    <cellStyle name="_Book2_So lieu quoc te(GDP)_02  Dan so lao dong(OK)" xfId="1320" xr:uid="{00000000-0005-0000-0000-000022050000}"/>
    <cellStyle name="_Book2_So lieu quoc te(GDP)_03 TKQG va Thu chi NSNN 2012" xfId="1321" xr:uid="{00000000-0005-0000-0000-000023050000}"/>
    <cellStyle name="_Book2_So lieu quoc te(GDP)_04 Doanh nghiep va CSKDCT 2012" xfId="1322" xr:uid="{00000000-0005-0000-0000-000024050000}"/>
    <cellStyle name="_Book2_So lieu quoc te(GDP)_05 Doanh nghiep va Ca the_2011 (Ok)" xfId="1323" xr:uid="{00000000-0005-0000-0000-000025050000}"/>
    <cellStyle name="_Book2_So lieu quoc te(GDP)_07 NGTT CN 2012" xfId="1324" xr:uid="{00000000-0005-0000-0000-000026050000}"/>
    <cellStyle name="_Book2_So lieu quoc te(GDP)_08 Thuong mai Tong muc - Diep" xfId="1325" xr:uid="{00000000-0005-0000-0000-000027050000}"/>
    <cellStyle name="_Book2_So lieu quoc te(GDP)_08 Thuong mai va Du lich (Ok)" xfId="1326" xr:uid="{00000000-0005-0000-0000-000028050000}"/>
    <cellStyle name="_Book2_So lieu quoc te(GDP)_09 Chi so gia 2011- VuTKG-1 (Ok)" xfId="1327" xr:uid="{00000000-0005-0000-0000-000029050000}"/>
    <cellStyle name="_Book2_So lieu quoc te(GDP)_09 Du lich" xfId="1328" xr:uid="{00000000-0005-0000-0000-00002A050000}"/>
    <cellStyle name="_Book2_So lieu quoc te(GDP)_10 Van tai va BCVT (da sua ok)" xfId="1329" xr:uid="{00000000-0005-0000-0000-00002B050000}"/>
    <cellStyle name="_Book2_So lieu quoc te(GDP)_11 (3)" xfId="1330" xr:uid="{00000000-0005-0000-0000-00002C050000}"/>
    <cellStyle name="_Book2_So lieu quoc te(GDP)_11 (3)_04 Doanh nghiep va CSKDCT 2012" xfId="1331" xr:uid="{00000000-0005-0000-0000-00002D050000}"/>
    <cellStyle name="_Book2_So lieu quoc te(GDP)_11 (3)_Xl0000167" xfId="1332" xr:uid="{00000000-0005-0000-0000-00002E050000}"/>
    <cellStyle name="_Book2_So lieu quoc te(GDP)_12 (2)" xfId="1333" xr:uid="{00000000-0005-0000-0000-00002F050000}"/>
    <cellStyle name="_Book2_So lieu quoc te(GDP)_12 (2)_04 Doanh nghiep va CSKDCT 2012" xfId="1334" xr:uid="{00000000-0005-0000-0000-000030050000}"/>
    <cellStyle name="_Book2_So lieu quoc te(GDP)_12 (2)_Xl0000167" xfId="1335" xr:uid="{00000000-0005-0000-0000-000031050000}"/>
    <cellStyle name="_Book2_So lieu quoc te(GDP)_12 Giao duc, Y Te va Muc songnam2011" xfId="1336" xr:uid="{00000000-0005-0000-0000-000032050000}"/>
    <cellStyle name="_Book2_So lieu quoc te(GDP)_12 So lieu quoc te (Ok)" xfId="1337" xr:uid="{00000000-0005-0000-0000-000033050000}"/>
    <cellStyle name="_Book2_So lieu quoc te(GDP)_13 Van tai 2012" xfId="1338" xr:uid="{00000000-0005-0000-0000-000034050000}"/>
    <cellStyle name="_Book2_So lieu quoc te(GDP)_Giaoduc2013(ok)" xfId="1339" xr:uid="{00000000-0005-0000-0000-000035050000}"/>
    <cellStyle name="_Book2_So lieu quoc te(GDP)_Maket NGTT2012 LN,TS (7-1-2013)" xfId="1340" xr:uid="{00000000-0005-0000-0000-000036050000}"/>
    <cellStyle name="_Book2_So lieu quoc te(GDP)_Maket NGTT2012 LN,TS (7-1-2013)_Nongnghiep" xfId="1341" xr:uid="{00000000-0005-0000-0000-000037050000}"/>
    <cellStyle name="_Book2_So lieu quoc te(GDP)_Nien giam TT Vu Nong nghiep 2012(solieu)-gui Vu TH 29-3-2013" xfId="1345" xr:uid="{00000000-0005-0000-0000-00003B050000}"/>
    <cellStyle name="_Book2_So lieu quoc te(GDP)_Nongnghiep" xfId="1346" xr:uid="{00000000-0005-0000-0000-00003C050000}"/>
    <cellStyle name="_Book2_So lieu quoc te(GDP)_Nongnghiep NGDD 2012_cap nhat den 24-5-2013(1)" xfId="1347" xr:uid="{00000000-0005-0000-0000-00003D050000}"/>
    <cellStyle name="_Book2_So lieu quoc te(GDP)_Nongnghiep_Nongnghiep NGDD 2012_cap nhat den 24-5-2013(1)" xfId="1348" xr:uid="{00000000-0005-0000-0000-00003E050000}"/>
    <cellStyle name="_Book2_So lieu quoc te(GDP)_Ngiam_lamnghiep_2011_v2(1)(1)" xfId="1342" xr:uid="{00000000-0005-0000-0000-000038050000}"/>
    <cellStyle name="_Book2_So lieu quoc te(GDP)_Ngiam_lamnghiep_2011_v2(1)(1)_Nongnghiep" xfId="1343" xr:uid="{00000000-0005-0000-0000-000039050000}"/>
    <cellStyle name="_Book2_So lieu quoc te(GDP)_NGTT LN,TS 2012 (Chuan)" xfId="1344" xr:uid="{00000000-0005-0000-0000-00003A050000}"/>
    <cellStyle name="_Book2_So lieu quoc te(GDP)_Xl0000147" xfId="1349" xr:uid="{00000000-0005-0000-0000-00003F050000}"/>
    <cellStyle name="_Book2_So lieu quoc te(GDP)_Xl0000167" xfId="1350" xr:uid="{00000000-0005-0000-0000-000040050000}"/>
    <cellStyle name="_Book2_So lieu quoc te(GDP)_XNK" xfId="1351" xr:uid="{00000000-0005-0000-0000-000041050000}"/>
    <cellStyle name="_Book2_Tong hop NGTT" xfId="1352" xr:uid="{00000000-0005-0000-0000-000042050000}"/>
    <cellStyle name="_Book2_Xl0000147" xfId="1353" xr:uid="{00000000-0005-0000-0000-000043050000}"/>
    <cellStyle name="_Book2_Xl0000167" xfId="1354" xr:uid="{00000000-0005-0000-0000-000044050000}"/>
    <cellStyle name="_Book2_XNK" xfId="1355" xr:uid="{00000000-0005-0000-0000-000045050000}"/>
    <cellStyle name="_Book2_XNK_08 Thuong mai Tong muc - Diep" xfId="1356" xr:uid="{00000000-0005-0000-0000-000046050000}"/>
    <cellStyle name="_Book2_XNK_Bo sung 04 bieu Cong nghiep" xfId="1357" xr:uid="{00000000-0005-0000-0000-000047050000}"/>
    <cellStyle name="_Book2_XNK-2012" xfId="1358" xr:uid="{00000000-0005-0000-0000-000048050000}"/>
    <cellStyle name="_Book2_XNK-Market" xfId="1359" xr:uid="{00000000-0005-0000-0000-000049050000}"/>
    <cellStyle name="_Book4" xfId="1360" xr:uid="{00000000-0005-0000-0000-00004A050000}"/>
    <cellStyle name="_Buuchinh - Market" xfId="1361" xr:uid="{00000000-0005-0000-0000-00004B050000}"/>
    <cellStyle name="_Buuchinh - Market_02  Dan so lao dong(OK)" xfId="1362" xr:uid="{00000000-0005-0000-0000-00004C050000}"/>
    <cellStyle name="_Buuchinh - Market_03 TKQG va Thu chi NSNN 2012" xfId="1363" xr:uid="{00000000-0005-0000-0000-00004D050000}"/>
    <cellStyle name="_Buuchinh - Market_04 Doanh nghiep va CSKDCT 2012" xfId="1364" xr:uid="{00000000-0005-0000-0000-00004E050000}"/>
    <cellStyle name="_Buuchinh - Market_05 Doanh nghiep va Ca the_2011 (Ok)" xfId="1365" xr:uid="{00000000-0005-0000-0000-00004F050000}"/>
    <cellStyle name="_Buuchinh - Market_07 NGTT CN 2012" xfId="1366" xr:uid="{00000000-0005-0000-0000-000050050000}"/>
    <cellStyle name="_Buuchinh - Market_08 Thuong mai Tong muc - Diep" xfId="1367" xr:uid="{00000000-0005-0000-0000-000051050000}"/>
    <cellStyle name="_Buuchinh - Market_08 Thuong mai va Du lich (Ok)" xfId="1368" xr:uid="{00000000-0005-0000-0000-000052050000}"/>
    <cellStyle name="_Buuchinh - Market_09 Chi so gia 2011- VuTKG-1 (Ok)" xfId="1369" xr:uid="{00000000-0005-0000-0000-000053050000}"/>
    <cellStyle name="_Buuchinh - Market_09 Du lich" xfId="1370" xr:uid="{00000000-0005-0000-0000-000054050000}"/>
    <cellStyle name="_Buuchinh - Market_10 Van tai va BCVT (da sua ok)" xfId="1371" xr:uid="{00000000-0005-0000-0000-000055050000}"/>
    <cellStyle name="_Buuchinh - Market_11 (3)" xfId="1372" xr:uid="{00000000-0005-0000-0000-000056050000}"/>
    <cellStyle name="_Buuchinh - Market_11 (3)_04 Doanh nghiep va CSKDCT 2012" xfId="1373" xr:uid="{00000000-0005-0000-0000-000057050000}"/>
    <cellStyle name="_Buuchinh - Market_11 (3)_Xl0000167" xfId="1374" xr:uid="{00000000-0005-0000-0000-000058050000}"/>
    <cellStyle name="_Buuchinh - Market_12 (2)" xfId="1375" xr:uid="{00000000-0005-0000-0000-000059050000}"/>
    <cellStyle name="_Buuchinh - Market_12 (2)_04 Doanh nghiep va CSKDCT 2012" xfId="1376" xr:uid="{00000000-0005-0000-0000-00005A050000}"/>
    <cellStyle name="_Buuchinh - Market_12 (2)_Xl0000167" xfId="1377" xr:uid="{00000000-0005-0000-0000-00005B050000}"/>
    <cellStyle name="_Buuchinh - Market_12 Giao duc, Y Te va Muc songnam2011" xfId="1378" xr:uid="{00000000-0005-0000-0000-00005C050000}"/>
    <cellStyle name="_Buuchinh - Market_13 Van tai 2012" xfId="1379" xr:uid="{00000000-0005-0000-0000-00005D050000}"/>
    <cellStyle name="_Buuchinh - Market_Giaoduc2013(ok)" xfId="1380" xr:uid="{00000000-0005-0000-0000-00005E050000}"/>
    <cellStyle name="_Buuchinh - Market_Maket NGTT2012 LN,TS (7-1-2013)" xfId="1381" xr:uid="{00000000-0005-0000-0000-00005F050000}"/>
    <cellStyle name="_Buuchinh - Market_Maket NGTT2012 LN,TS (7-1-2013)_Nongnghiep" xfId="1382" xr:uid="{00000000-0005-0000-0000-000060050000}"/>
    <cellStyle name="_Buuchinh - Market_Nien giam TT Vu Nong nghiep 2012(solieu)-gui Vu TH 29-3-2013" xfId="1386" xr:uid="{00000000-0005-0000-0000-000064050000}"/>
    <cellStyle name="_Buuchinh - Market_Nongnghiep" xfId="1387" xr:uid="{00000000-0005-0000-0000-000065050000}"/>
    <cellStyle name="_Buuchinh - Market_Nongnghiep NGDD 2012_cap nhat den 24-5-2013(1)" xfId="1388" xr:uid="{00000000-0005-0000-0000-000066050000}"/>
    <cellStyle name="_Buuchinh - Market_Nongnghiep_Nongnghiep NGDD 2012_cap nhat den 24-5-2013(1)" xfId="1389" xr:uid="{00000000-0005-0000-0000-000067050000}"/>
    <cellStyle name="_Buuchinh - Market_Ngiam_lamnghiep_2011_v2(1)(1)" xfId="1383" xr:uid="{00000000-0005-0000-0000-000061050000}"/>
    <cellStyle name="_Buuchinh - Market_Ngiam_lamnghiep_2011_v2(1)(1)_Nongnghiep" xfId="1384" xr:uid="{00000000-0005-0000-0000-000062050000}"/>
    <cellStyle name="_Buuchinh - Market_NGTT LN,TS 2012 (Chuan)" xfId="1385" xr:uid="{00000000-0005-0000-0000-000063050000}"/>
    <cellStyle name="_Buuchinh - Market_Xl0000147" xfId="1390" xr:uid="{00000000-0005-0000-0000-000068050000}"/>
    <cellStyle name="_Buuchinh - Market_Xl0000167" xfId="1391" xr:uid="{00000000-0005-0000-0000-000069050000}"/>
    <cellStyle name="_Buuchinh - Market_XNK" xfId="1392" xr:uid="{00000000-0005-0000-0000-00006A050000}"/>
    <cellStyle name="_csGDPngVN" xfId="1393" xr:uid="{00000000-0005-0000-0000-00006B050000}"/>
    <cellStyle name="_CSKDCT 2010" xfId="1394" xr:uid="{00000000-0005-0000-0000-00006C050000}"/>
    <cellStyle name="_CSKDCT 2010_Bo sung 04 bieu Cong nghiep" xfId="1395" xr:uid="{00000000-0005-0000-0000-00006D050000}"/>
    <cellStyle name="_da sua bo nam 2000 VT- 2011 - NGTT diep" xfId="1396" xr:uid="{00000000-0005-0000-0000-00006E050000}"/>
    <cellStyle name="_da sua bo nam 2000 VT- 2011 - NGTT diep_02  Dan so lao dong(OK)" xfId="1397" xr:uid="{00000000-0005-0000-0000-00006F050000}"/>
    <cellStyle name="_da sua bo nam 2000 VT- 2011 - NGTT diep_03 TKQG va Thu chi NSNN 2012" xfId="1398" xr:uid="{00000000-0005-0000-0000-000070050000}"/>
    <cellStyle name="_da sua bo nam 2000 VT- 2011 - NGTT diep_04 Doanh nghiep va CSKDCT 2012" xfId="1399" xr:uid="{00000000-0005-0000-0000-000071050000}"/>
    <cellStyle name="_da sua bo nam 2000 VT- 2011 - NGTT diep_05 Doanh nghiep va Ca the_2011 (Ok)" xfId="1400" xr:uid="{00000000-0005-0000-0000-000072050000}"/>
    <cellStyle name="_da sua bo nam 2000 VT- 2011 - NGTT diep_07 NGTT CN 2012" xfId="1401" xr:uid="{00000000-0005-0000-0000-000073050000}"/>
    <cellStyle name="_da sua bo nam 2000 VT- 2011 - NGTT diep_08 Thuong mai Tong muc - Diep" xfId="1402" xr:uid="{00000000-0005-0000-0000-000074050000}"/>
    <cellStyle name="_da sua bo nam 2000 VT- 2011 - NGTT diep_08 Thuong mai va Du lich (Ok)" xfId="1403" xr:uid="{00000000-0005-0000-0000-000075050000}"/>
    <cellStyle name="_da sua bo nam 2000 VT- 2011 - NGTT diep_09 Chi so gia 2011- VuTKG-1 (Ok)" xfId="1404" xr:uid="{00000000-0005-0000-0000-000076050000}"/>
    <cellStyle name="_da sua bo nam 2000 VT- 2011 - NGTT diep_09 Du lich" xfId="1405" xr:uid="{00000000-0005-0000-0000-000077050000}"/>
    <cellStyle name="_da sua bo nam 2000 VT- 2011 - NGTT diep_10 Van tai va BCVT (da sua ok)" xfId="1406" xr:uid="{00000000-0005-0000-0000-000078050000}"/>
    <cellStyle name="_da sua bo nam 2000 VT- 2011 - NGTT diep_11 (3)" xfId="1407" xr:uid="{00000000-0005-0000-0000-000079050000}"/>
    <cellStyle name="_da sua bo nam 2000 VT- 2011 - NGTT diep_11 (3)_04 Doanh nghiep va CSKDCT 2012" xfId="1408" xr:uid="{00000000-0005-0000-0000-00007A050000}"/>
    <cellStyle name="_da sua bo nam 2000 VT- 2011 - NGTT diep_11 (3)_Xl0000167" xfId="1409" xr:uid="{00000000-0005-0000-0000-00007B050000}"/>
    <cellStyle name="_da sua bo nam 2000 VT- 2011 - NGTT diep_12 (2)" xfId="1410" xr:uid="{00000000-0005-0000-0000-00007C050000}"/>
    <cellStyle name="_da sua bo nam 2000 VT- 2011 - NGTT diep_12 (2)_04 Doanh nghiep va CSKDCT 2012" xfId="1411" xr:uid="{00000000-0005-0000-0000-00007D050000}"/>
    <cellStyle name="_da sua bo nam 2000 VT- 2011 - NGTT diep_12 (2)_Xl0000167" xfId="1412" xr:uid="{00000000-0005-0000-0000-00007E050000}"/>
    <cellStyle name="_da sua bo nam 2000 VT- 2011 - NGTT diep_12 Giao duc, Y Te va Muc songnam2011" xfId="1413" xr:uid="{00000000-0005-0000-0000-00007F050000}"/>
    <cellStyle name="_da sua bo nam 2000 VT- 2011 - NGTT diep_13 Van tai 2012" xfId="1414" xr:uid="{00000000-0005-0000-0000-000080050000}"/>
    <cellStyle name="_da sua bo nam 2000 VT- 2011 - NGTT diep_Giaoduc2013(ok)" xfId="1415" xr:uid="{00000000-0005-0000-0000-000081050000}"/>
    <cellStyle name="_da sua bo nam 2000 VT- 2011 - NGTT diep_Maket NGTT2012 LN,TS (7-1-2013)" xfId="1416" xr:uid="{00000000-0005-0000-0000-000082050000}"/>
    <cellStyle name="_da sua bo nam 2000 VT- 2011 - NGTT diep_Maket NGTT2012 LN,TS (7-1-2013)_Nongnghiep" xfId="1417" xr:uid="{00000000-0005-0000-0000-000083050000}"/>
    <cellStyle name="_da sua bo nam 2000 VT- 2011 - NGTT diep_Nien giam TT Vu Nong nghiep 2012(solieu)-gui Vu TH 29-3-2013" xfId="1421" xr:uid="{00000000-0005-0000-0000-000087050000}"/>
    <cellStyle name="_da sua bo nam 2000 VT- 2011 - NGTT diep_Nongnghiep" xfId="1422" xr:uid="{00000000-0005-0000-0000-000088050000}"/>
    <cellStyle name="_da sua bo nam 2000 VT- 2011 - NGTT diep_Nongnghiep NGDD 2012_cap nhat den 24-5-2013(1)" xfId="1423" xr:uid="{00000000-0005-0000-0000-000089050000}"/>
    <cellStyle name="_da sua bo nam 2000 VT- 2011 - NGTT diep_Nongnghiep_Nongnghiep NGDD 2012_cap nhat den 24-5-2013(1)" xfId="1424" xr:uid="{00000000-0005-0000-0000-00008A050000}"/>
    <cellStyle name="_da sua bo nam 2000 VT- 2011 - NGTT diep_Ngiam_lamnghiep_2011_v2(1)(1)" xfId="1418" xr:uid="{00000000-0005-0000-0000-000084050000}"/>
    <cellStyle name="_da sua bo nam 2000 VT- 2011 - NGTT diep_Ngiam_lamnghiep_2011_v2(1)(1)_Nongnghiep" xfId="1419" xr:uid="{00000000-0005-0000-0000-000085050000}"/>
    <cellStyle name="_da sua bo nam 2000 VT- 2011 - NGTT diep_NGTT LN,TS 2012 (Chuan)" xfId="1420" xr:uid="{00000000-0005-0000-0000-000086050000}"/>
    <cellStyle name="_da sua bo nam 2000 VT- 2011 - NGTT diep_Xl0000147" xfId="1425" xr:uid="{00000000-0005-0000-0000-00008B050000}"/>
    <cellStyle name="_da sua bo nam 2000 VT- 2011 - NGTT diep_Xl0000167" xfId="1426" xr:uid="{00000000-0005-0000-0000-00008C050000}"/>
    <cellStyle name="_da sua bo nam 2000 VT- 2011 - NGTT diep_XNK" xfId="1427" xr:uid="{00000000-0005-0000-0000-00008D050000}"/>
    <cellStyle name="_Doi Ngheo(TV)" xfId="1428" xr:uid="{00000000-0005-0000-0000-00008E050000}"/>
    <cellStyle name="_Du lich" xfId="1429" xr:uid="{00000000-0005-0000-0000-00008F050000}"/>
    <cellStyle name="_Du lich_02  Dan so lao dong(OK)" xfId="1430" xr:uid="{00000000-0005-0000-0000-000090050000}"/>
    <cellStyle name="_Du lich_03 TKQG va Thu chi NSNN 2012" xfId="1431" xr:uid="{00000000-0005-0000-0000-000091050000}"/>
    <cellStyle name="_Du lich_04 Doanh nghiep va CSKDCT 2012" xfId="1432" xr:uid="{00000000-0005-0000-0000-000092050000}"/>
    <cellStyle name="_Du lich_05 Doanh nghiep va Ca the_2011 (Ok)" xfId="1433" xr:uid="{00000000-0005-0000-0000-000093050000}"/>
    <cellStyle name="_Du lich_07 NGTT CN 2012" xfId="1434" xr:uid="{00000000-0005-0000-0000-000094050000}"/>
    <cellStyle name="_Du lich_08 Thuong mai Tong muc - Diep" xfId="1435" xr:uid="{00000000-0005-0000-0000-000095050000}"/>
    <cellStyle name="_Du lich_08 Thuong mai va Du lich (Ok)" xfId="1436" xr:uid="{00000000-0005-0000-0000-000096050000}"/>
    <cellStyle name="_Du lich_09 Chi so gia 2011- VuTKG-1 (Ok)" xfId="1437" xr:uid="{00000000-0005-0000-0000-000097050000}"/>
    <cellStyle name="_Du lich_09 Du lich" xfId="1438" xr:uid="{00000000-0005-0000-0000-000098050000}"/>
    <cellStyle name="_Du lich_10 Van tai va BCVT (da sua ok)" xfId="1439" xr:uid="{00000000-0005-0000-0000-000099050000}"/>
    <cellStyle name="_Du lich_11 (3)" xfId="1440" xr:uid="{00000000-0005-0000-0000-00009A050000}"/>
    <cellStyle name="_Du lich_11 (3)_04 Doanh nghiep va CSKDCT 2012" xfId="1441" xr:uid="{00000000-0005-0000-0000-00009B050000}"/>
    <cellStyle name="_Du lich_11 (3)_Xl0000167" xfId="1442" xr:uid="{00000000-0005-0000-0000-00009C050000}"/>
    <cellStyle name="_Du lich_12 (2)" xfId="1443" xr:uid="{00000000-0005-0000-0000-00009D050000}"/>
    <cellStyle name="_Du lich_12 (2)_04 Doanh nghiep va CSKDCT 2012" xfId="1444" xr:uid="{00000000-0005-0000-0000-00009E050000}"/>
    <cellStyle name="_Du lich_12 (2)_Xl0000167" xfId="1445" xr:uid="{00000000-0005-0000-0000-00009F050000}"/>
    <cellStyle name="_Du lich_12 Giao duc, Y Te va Muc songnam2011" xfId="1446" xr:uid="{00000000-0005-0000-0000-0000A0050000}"/>
    <cellStyle name="_Du lich_13 Van tai 2012" xfId="1447" xr:uid="{00000000-0005-0000-0000-0000A1050000}"/>
    <cellStyle name="_Du lich_Giaoduc2013(ok)" xfId="1448" xr:uid="{00000000-0005-0000-0000-0000A2050000}"/>
    <cellStyle name="_Du lich_Maket NGTT2012 LN,TS (7-1-2013)" xfId="1449" xr:uid="{00000000-0005-0000-0000-0000A3050000}"/>
    <cellStyle name="_Du lich_Maket NGTT2012 LN,TS (7-1-2013)_Nongnghiep" xfId="1450" xr:uid="{00000000-0005-0000-0000-0000A4050000}"/>
    <cellStyle name="_Du lich_Nien giam TT Vu Nong nghiep 2012(solieu)-gui Vu TH 29-3-2013" xfId="1454" xr:uid="{00000000-0005-0000-0000-0000A8050000}"/>
    <cellStyle name="_Du lich_Nongnghiep" xfId="1455" xr:uid="{00000000-0005-0000-0000-0000A9050000}"/>
    <cellStyle name="_Du lich_Nongnghiep NGDD 2012_cap nhat den 24-5-2013(1)" xfId="1456" xr:uid="{00000000-0005-0000-0000-0000AA050000}"/>
    <cellStyle name="_Du lich_Nongnghiep_Nongnghiep NGDD 2012_cap nhat den 24-5-2013(1)" xfId="1457" xr:uid="{00000000-0005-0000-0000-0000AB050000}"/>
    <cellStyle name="_Du lich_Ngiam_lamnghiep_2011_v2(1)(1)" xfId="1451" xr:uid="{00000000-0005-0000-0000-0000A5050000}"/>
    <cellStyle name="_Du lich_Ngiam_lamnghiep_2011_v2(1)(1)_Nongnghiep" xfId="1452" xr:uid="{00000000-0005-0000-0000-0000A6050000}"/>
    <cellStyle name="_Du lich_NGTT LN,TS 2012 (Chuan)" xfId="1453" xr:uid="{00000000-0005-0000-0000-0000A7050000}"/>
    <cellStyle name="_Du lich_Xl0000147" xfId="1458" xr:uid="{00000000-0005-0000-0000-0000AC050000}"/>
    <cellStyle name="_Du lich_Xl0000167" xfId="1459" xr:uid="{00000000-0005-0000-0000-0000AD050000}"/>
    <cellStyle name="_Du lich_XNK" xfId="1460" xr:uid="{00000000-0005-0000-0000-0000AE050000}"/>
    <cellStyle name="_KT (2)" xfId="1461" xr:uid="{00000000-0005-0000-0000-0000AF050000}"/>
    <cellStyle name="_KT (2)_1" xfId="1462" xr:uid="{00000000-0005-0000-0000-0000B0050000}"/>
    <cellStyle name="_KT (2)_2" xfId="1463" xr:uid="{00000000-0005-0000-0000-0000B1050000}"/>
    <cellStyle name="_KT (2)_2_TG-TH" xfId="1464" xr:uid="{00000000-0005-0000-0000-0000B2050000}"/>
    <cellStyle name="_KT (2)_3" xfId="1465" xr:uid="{00000000-0005-0000-0000-0000B3050000}"/>
    <cellStyle name="_KT (2)_3_TG-TH" xfId="1466" xr:uid="{00000000-0005-0000-0000-0000B4050000}"/>
    <cellStyle name="_KT (2)_4" xfId="1467" xr:uid="{00000000-0005-0000-0000-0000B5050000}"/>
    <cellStyle name="_KT (2)_4_TG-TH" xfId="1468" xr:uid="{00000000-0005-0000-0000-0000B6050000}"/>
    <cellStyle name="_KT (2)_5" xfId="1469" xr:uid="{00000000-0005-0000-0000-0000B7050000}"/>
    <cellStyle name="_KT (2)_TG-TH" xfId="1470" xr:uid="{00000000-0005-0000-0000-0000B8050000}"/>
    <cellStyle name="_KT_TG" xfId="1471" xr:uid="{00000000-0005-0000-0000-0000B9050000}"/>
    <cellStyle name="_KT_TG_1" xfId="1472" xr:uid="{00000000-0005-0000-0000-0000BA050000}"/>
    <cellStyle name="_KT_TG_2" xfId="1473" xr:uid="{00000000-0005-0000-0000-0000BB050000}"/>
    <cellStyle name="_KT_TG_3" xfId="1474" xr:uid="{00000000-0005-0000-0000-0000BC050000}"/>
    <cellStyle name="_KT_TG_4" xfId="1475" xr:uid="{00000000-0005-0000-0000-0000BD050000}"/>
    <cellStyle name="_Nonglamthuysan" xfId="1516" xr:uid="{00000000-0005-0000-0000-0000E6050000}"/>
    <cellStyle name="_Nonglamthuysan_02  Dan so lao dong(OK)" xfId="1517" xr:uid="{00000000-0005-0000-0000-0000E7050000}"/>
    <cellStyle name="_Nonglamthuysan_03 TKQG va Thu chi NSNN 2012" xfId="1518" xr:uid="{00000000-0005-0000-0000-0000E8050000}"/>
    <cellStyle name="_Nonglamthuysan_04 Doanh nghiep va CSKDCT 2012" xfId="1519" xr:uid="{00000000-0005-0000-0000-0000E9050000}"/>
    <cellStyle name="_Nonglamthuysan_05 Doanh nghiep va Ca the_2011 (Ok)" xfId="1520" xr:uid="{00000000-0005-0000-0000-0000EA050000}"/>
    <cellStyle name="_Nonglamthuysan_07 NGTT CN 2012" xfId="1521" xr:uid="{00000000-0005-0000-0000-0000EB050000}"/>
    <cellStyle name="_Nonglamthuysan_08 Thuong mai Tong muc - Diep" xfId="1522" xr:uid="{00000000-0005-0000-0000-0000EC050000}"/>
    <cellStyle name="_Nonglamthuysan_08 Thuong mai va Du lich (Ok)" xfId="1523" xr:uid="{00000000-0005-0000-0000-0000ED050000}"/>
    <cellStyle name="_Nonglamthuysan_09 Chi so gia 2011- VuTKG-1 (Ok)" xfId="1524" xr:uid="{00000000-0005-0000-0000-0000EE050000}"/>
    <cellStyle name="_Nonglamthuysan_09 Du lich" xfId="1525" xr:uid="{00000000-0005-0000-0000-0000EF050000}"/>
    <cellStyle name="_Nonglamthuysan_10 Van tai va BCVT (da sua ok)" xfId="1526" xr:uid="{00000000-0005-0000-0000-0000F0050000}"/>
    <cellStyle name="_Nonglamthuysan_11 (3)" xfId="1527" xr:uid="{00000000-0005-0000-0000-0000F1050000}"/>
    <cellStyle name="_Nonglamthuysan_11 (3)_04 Doanh nghiep va CSKDCT 2012" xfId="1528" xr:uid="{00000000-0005-0000-0000-0000F2050000}"/>
    <cellStyle name="_Nonglamthuysan_11 (3)_Xl0000167" xfId="1529" xr:uid="{00000000-0005-0000-0000-0000F3050000}"/>
    <cellStyle name="_Nonglamthuysan_12 (2)" xfId="1530" xr:uid="{00000000-0005-0000-0000-0000F4050000}"/>
    <cellStyle name="_Nonglamthuysan_12 (2)_04 Doanh nghiep va CSKDCT 2012" xfId="1531" xr:uid="{00000000-0005-0000-0000-0000F5050000}"/>
    <cellStyle name="_Nonglamthuysan_12 (2)_Xl0000167" xfId="1532" xr:uid="{00000000-0005-0000-0000-0000F6050000}"/>
    <cellStyle name="_Nonglamthuysan_12 Giao duc, Y Te va Muc songnam2011" xfId="1533" xr:uid="{00000000-0005-0000-0000-0000F7050000}"/>
    <cellStyle name="_Nonglamthuysan_13 Van tai 2012" xfId="1534" xr:uid="{00000000-0005-0000-0000-0000F8050000}"/>
    <cellStyle name="_Nonglamthuysan_Giaoduc2013(ok)" xfId="1535" xr:uid="{00000000-0005-0000-0000-0000F9050000}"/>
    <cellStyle name="_Nonglamthuysan_Maket NGTT2012 LN,TS (7-1-2013)" xfId="1536" xr:uid="{00000000-0005-0000-0000-0000FA050000}"/>
    <cellStyle name="_Nonglamthuysan_Maket NGTT2012 LN,TS (7-1-2013)_Nongnghiep" xfId="1537" xr:uid="{00000000-0005-0000-0000-0000FB050000}"/>
    <cellStyle name="_Nonglamthuysan_Nien giam TT Vu Nong nghiep 2012(solieu)-gui Vu TH 29-3-2013" xfId="1541" xr:uid="{00000000-0005-0000-0000-0000FF050000}"/>
    <cellStyle name="_Nonglamthuysan_Nongnghiep" xfId="1542" xr:uid="{00000000-0005-0000-0000-000000060000}"/>
    <cellStyle name="_Nonglamthuysan_Nongnghiep NGDD 2012_cap nhat den 24-5-2013(1)" xfId="1543" xr:uid="{00000000-0005-0000-0000-000001060000}"/>
    <cellStyle name="_Nonglamthuysan_Nongnghiep_Nongnghiep NGDD 2012_cap nhat den 24-5-2013(1)" xfId="1544" xr:uid="{00000000-0005-0000-0000-000002060000}"/>
    <cellStyle name="_Nonglamthuysan_Ngiam_lamnghiep_2011_v2(1)(1)" xfId="1538" xr:uid="{00000000-0005-0000-0000-0000FC050000}"/>
    <cellStyle name="_Nonglamthuysan_Ngiam_lamnghiep_2011_v2(1)(1)_Nongnghiep" xfId="1539" xr:uid="{00000000-0005-0000-0000-0000FD050000}"/>
    <cellStyle name="_Nonglamthuysan_NGTT LN,TS 2012 (Chuan)" xfId="1540" xr:uid="{00000000-0005-0000-0000-0000FE050000}"/>
    <cellStyle name="_Nonglamthuysan_Xl0000147" xfId="1545" xr:uid="{00000000-0005-0000-0000-000003060000}"/>
    <cellStyle name="_Nonglamthuysan_Xl0000167" xfId="1546" xr:uid="{00000000-0005-0000-0000-000004060000}"/>
    <cellStyle name="_Nonglamthuysan_XNK" xfId="1547" xr:uid="{00000000-0005-0000-0000-000005060000}"/>
    <cellStyle name="_NSNN" xfId="1548" xr:uid="{00000000-0005-0000-0000-000006060000}"/>
    <cellStyle name="_NGTK-tomtat-2010-DSLD-10-3-2011_final_4" xfId="1476" xr:uid="{00000000-0005-0000-0000-0000BE050000}"/>
    <cellStyle name="_NGTK-tomtat-2010-DSLD-10-3-2011_final_4_01 Don vi HC" xfId="1477" xr:uid="{00000000-0005-0000-0000-0000BF050000}"/>
    <cellStyle name="_NGTK-tomtat-2010-DSLD-10-3-2011_final_4_02 Danso_Laodong 2012(chuan) CO SO" xfId="1478" xr:uid="{00000000-0005-0000-0000-0000C0050000}"/>
    <cellStyle name="_NGTK-tomtat-2010-DSLD-10-3-2011_final_4_04 Doanh nghiep va CSKDCT 2012" xfId="1479" xr:uid="{00000000-0005-0000-0000-0000C1050000}"/>
    <cellStyle name="_NGTK-tomtat-2010-DSLD-10-3-2011_final_4_Nien giam KT_TV 2010" xfId="1481" xr:uid="{00000000-0005-0000-0000-0000C3050000}"/>
    <cellStyle name="_NGTK-tomtat-2010-DSLD-10-3-2011_final_4_NGDD 2013 Thu chi NSNN " xfId="1480" xr:uid="{00000000-0005-0000-0000-0000C2050000}"/>
    <cellStyle name="_NGTK-tomtat-2010-DSLD-10-3-2011_final_4_Xl0000167" xfId="1482" xr:uid="{00000000-0005-0000-0000-0000C4050000}"/>
    <cellStyle name="_NGTT 2011 - XNK" xfId="1483" xr:uid="{00000000-0005-0000-0000-0000C5050000}"/>
    <cellStyle name="_NGTT 2011 - XNK - Market dasua" xfId="1484" xr:uid="{00000000-0005-0000-0000-0000C6050000}"/>
    <cellStyle name="_NGTT 2011 - XNK - Market dasua_02  Dan so lao dong(OK)" xfId="1485" xr:uid="{00000000-0005-0000-0000-0000C7050000}"/>
    <cellStyle name="_NGTT 2011 - XNK - Market dasua_03 TKQG va Thu chi NSNN 2012" xfId="1486" xr:uid="{00000000-0005-0000-0000-0000C8050000}"/>
    <cellStyle name="_NGTT 2011 - XNK - Market dasua_04 Doanh nghiep va CSKDCT 2012" xfId="1487" xr:uid="{00000000-0005-0000-0000-0000C9050000}"/>
    <cellStyle name="_NGTT 2011 - XNK - Market dasua_05 Doanh nghiep va Ca the_2011 (Ok)" xfId="1488" xr:uid="{00000000-0005-0000-0000-0000CA050000}"/>
    <cellStyle name="_NGTT 2011 - XNK - Market dasua_07 NGTT CN 2012" xfId="1489" xr:uid="{00000000-0005-0000-0000-0000CB050000}"/>
    <cellStyle name="_NGTT 2011 - XNK - Market dasua_08 Thuong mai Tong muc - Diep" xfId="1490" xr:uid="{00000000-0005-0000-0000-0000CC050000}"/>
    <cellStyle name="_NGTT 2011 - XNK - Market dasua_08 Thuong mai va Du lich (Ok)" xfId="1491" xr:uid="{00000000-0005-0000-0000-0000CD050000}"/>
    <cellStyle name="_NGTT 2011 - XNK - Market dasua_09 Chi so gia 2011- VuTKG-1 (Ok)" xfId="1492" xr:uid="{00000000-0005-0000-0000-0000CE050000}"/>
    <cellStyle name="_NGTT 2011 - XNK - Market dasua_09 Du lich" xfId="1493" xr:uid="{00000000-0005-0000-0000-0000CF050000}"/>
    <cellStyle name="_NGTT 2011 - XNK - Market dasua_10 Van tai va BCVT (da sua ok)" xfId="1494" xr:uid="{00000000-0005-0000-0000-0000D0050000}"/>
    <cellStyle name="_NGTT 2011 - XNK - Market dasua_11 (3)" xfId="1495" xr:uid="{00000000-0005-0000-0000-0000D1050000}"/>
    <cellStyle name="_NGTT 2011 - XNK - Market dasua_11 (3)_04 Doanh nghiep va CSKDCT 2012" xfId="1496" xr:uid="{00000000-0005-0000-0000-0000D2050000}"/>
    <cellStyle name="_NGTT 2011 - XNK - Market dasua_11 (3)_Xl0000167" xfId="1497" xr:uid="{00000000-0005-0000-0000-0000D3050000}"/>
    <cellStyle name="_NGTT 2011 - XNK - Market dasua_12 (2)" xfId="1498" xr:uid="{00000000-0005-0000-0000-0000D4050000}"/>
    <cellStyle name="_NGTT 2011 - XNK - Market dasua_12 (2)_04 Doanh nghiep va CSKDCT 2012" xfId="1499" xr:uid="{00000000-0005-0000-0000-0000D5050000}"/>
    <cellStyle name="_NGTT 2011 - XNK - Market dasua_12 (2)_Xl0000167" xfId="1500" xr:uid="{00000000-0005-0000-0000-0000D6050000}"/>
    <cellStyle name="_NGTT 2011 - XNK - Market dasua_12 Giao duc, Y Te va Muc songnam2011" xfId="1501" xr:uid="{00000000-0005-0000-0000-0000D7050000}"/>
    <cellStyle name="_NGTT 2011 - XNK - Market dasua_13 Van tai 2012" xfId="1502" xr:uid="{00000000-0005-0000-0000-0000D8050000}"/>
    <cellStyle name="_NGTT 2011 - XNK - Market dasua_Giaoduc2013(ok)" xfId="1503" xr:uid="{00000000-0005-0000-0000-0000D9050000}"/>
    <cellStyle name="_NGTT 2011 - XNK - Market dasua_Maket NGTT2012 LN,TS (7-1-2013)" xfId="1504" xr:uid="{00000000-0005-0000-0000-0000DA050000}"/>
    <cellStyle name="_NGTT 2011 - XNK - Market dasua_Maket NGTT2012 LN,TS (7-1-2013)_Nongnghiep" xfId="1505" xr:uid="{00000000-0005-0000-0000-0000DB050000}"/>
    <cellStyle name="_NGTT 2011 - XNK - Market dasua_Nien giam TT Vu Nong nghiep 2012(solieu)-gui Vu TH 29-3-2013" xfId="1509" xr:uid="{00000000-0005-0000-0000-0000DF050000}"/>
    <cellStyle name="_NGTT 2011 - XNK - Market dasua_Nongnghiep" xfId="1510" xr:uid="{00000000-0005-0000-0000-0000E0050000}"/>
    <cellStyle name="_NGTT 2011 - XNK - Market dasua_Nongnghiep NGDD 2012_cap nhat den 24-5-2013(1)" xfId="1511" xr:uid="{00000000-0005-0000-0000-0000E1050000}"/>
    <cellStyle name="_NGTT 2011 - XNK - Market dasua_Nongnghiep_Nongnghiep NGDD 2012_cap nhat den 24-5-2013(1)" xfId="1512" xr:uid="{00000000-0005-0000-0000-0000E2050000}"/>
    <cellStyle name="_NGTT 2011 - XNK - Market dasua_Ngiam_lamnghiep_2011_v2(1)(1)" xfId="1506" xr:uid="{00000000-0005-0000-0000-0000DC050000}"/>
    <cellStyle name="_NGTT 2011 - XNK - Market dasua_Ngiam_lamnghiep_2011_v2(1)(1)_Nongnghiep" xfId="1507" xr:uid="{00000000-0005-0000-0000-0000DD050000}"/>
    <cellStyle name="_NGTT 2011 - XNK - Market dasua_NGTT LN,TS 2012 (Chuan)" xfId="1508" xr:uid="{00000000-0005-0000-0000-0000DE050000}"/>
    <cellStyle name="_NGTT 2011 - XNK - Market dasua_Xl0000147" xfId="1513" xr:uid="{00000000-0005-0000-0000-0000E3050000}"/>
    <cellStyle name="_NGTT 2011 - XNK - Market dasua_Xl0000167" xfId="1514" xr:uid="{00000000-0005-0000-0000-0000E4050000}"/>
    <cellStyle name="_NGTT 2011 - XNK - Market dasua_XNK" xfId="1515" xr:uid="{00000000-0005-0000-0000-0000E5050000}"/>
    <cellStyle name="_So lieu quoc te TH" xfId="1549" xr:uid="{00000000-0005-0000-0000-000007060000}"/>
    <cellStyle name="_So lieu quoc te TH_02  Dan so lao dong(OK)" xfId="1550" xr:uid="{00000000-0005-0000-0000-000008060000}"/>
    <cellStyle name="_So lieu quoc te TH_03 TKQG va Thu chi NSNN 2012" xfId="1551" xr:uid="{00000000-0005-0000-0000-000009060000}"/>
    <cellStyle name="_So lieu quoc te TH_04 Doanh nghiep va CSKDCT 2012" xfId="1552" xr:uid="{00000000-0005-0000-0000-00000A060000}"/>
    <cellStyle name="_So lieu quoc te TH_05 Doanh nghiep va Ca the_2011 (Ok)" xfId="1553" xr:uid="{00000000-0005-0000-0000-00000B060000}"/>
    <cellStyle name="_So lieu quoc te TH_07 NGTT CN 2012" xfId="1554" xr:uid="{00000000-0005-0000-0000-00000C060000}"/>
    <cellStyle name="_So lieu quoc te TH_08 Thuong mai Tong muc - Diep" xfId="1555" xr:uid="{00000000-0005-0000-0000-00000D060000}"/>
    <cellStyle name="_So lieu quoc te TH_08 Thuong mai va Du lich (Ok)" xfId="1556" xr:uid="{00000000-0005-0000-0000-00000E060000}"/>
    <cellStyle name="_So lieu quoc te TH_09 Chi so gia 2011- VuTKG-1 (Ok)" xfId="1557" xr:uid="{00000000-0005-0000-0000-00000F060000}"/>
    <cellStyle name="_So lieu quoc te TH_09 Du lich" xfId="1558" xr:uid="{00000000-0005-0000-0000-000010060000}"/>
    <cellStyle name="_So lieu quoc te TH_10 Van tai va BCVT (da sua ok)" xfId="1559" xr:uid="{00000000-0005-0000-0000-000011060000}"/>
    <cellStyle name="_So lieu quoc te TH_11 (3)" xfId="1560" xr:uid="{00000000-0005-0000-0000-000012060000}"/>
    <cellStyle name="_So lieu quoc te TH_11 (3)_04 Doanh nghiep va CSKDCT 2012" xfId="1561" xr:uid="{00000000-0005-0000-0000-000013060000}"/>
    <cellStyle name="_So lieu quoc te TH_11 (3)_Xl0000167" xfId="1562" xr:uid="{00000000-0005-0000-0000-000014060000}"/>
    <cellStyle name="_So lieu quoc te TH_12 (2)" xfId="1563" xr:uid="{00000000-0005-0000-0000-000015060000}"/>
    <cellStyle name="_So lieu quoc te TH_12 (2)_04 Doanh nghiep va CSKDCT 2012" xfId="1564" xr:uid="{00000000-0005-0000-0000-000016060000}"/>
    <cellStyle name="_So lieu quoc te TH_12 (2)_Xl0000167" xfId="1565" xr:uid="{00000000-0005-0000-0000-000017060000}"/>
    <cellStyle name="_So lieu quoc te TH_12 Giao duc, Y Te va Muc songnam2011" xfId="1566" xr:uid="{00000000-0005-0000-0000-000018060000}"/>
    <cellStyle name="_So lieu quoc te TH_13 Van tai 2012" xfId="1567" xr:uid="{00000000-0005-0000-0000-000019060000}"/>
    <cellStyle name="_So lieu quoc te TH_Giaoduc2013(ok)" xfId="1568" xr:uid="{00000000-0005-0000-0000-00001A060000}"/>
    <cellStyle name="_So lieu quoc te TH_Maket NGTT2012 LN,TS (7-1-2013)" xfId="1569" xr:uid="{00000000-0005-0000-0000-00001B060000}"/>
    <cellStyle name="_So lieu quoc te TH_Maket NGTT2012 LN,TS (7-1-2013)_Nongnghiep" xfId="1570" xr:uid="{00000000-0005-0000-0000-00001C060000}"/>
    <cellStyle name="_So lieu quoc te TH_Nien giam TT Vu Nong nghiep 2012(solieu)-gui Vu TH 29-3-2013" xfId="1574" xr:uid="{00000000-0005-0000-0000-000020060000}"/>
    <cellStyle name="_So lieu quoc te TH_Nongnghiep" xfId="1575" xr:uid="{00000000-0005-0000-0000-000021060000}"/>
    <cellStyle name="_So lieu quoc te TH_Nongnghiep NGDD 2012_cap nhat den 24-5-2013(1)" xfId="1576" xr:uid="{00000000-0005-0000-0000-000022060000}"/>
    <cellStyle name="_So lieu quoc te TH_Nongnghiep_Nongnghiep NGDD 2012_cap nhat den 24-5-2013(1)" xfId="1577" xr:uid="{00000000-0005-0000-0000-000023060000}"/>
    <cellStyle name="_So lieu quoc te TH_Ngiam_lamnghiep_2011_v2(1)(1)" xfId="1571" xr:uid="{00000000-0005-0000-0000-00001D060000}"/>
    <cellStyle name="_So lieu quoc te TH_Ngiam_lamnghiep_2011_v2(1)(1)_Nongnghiep" xfId="1572" xr:uid="{00000000-0005-0000-0000-00001E060000}"/>
    <cellStyle name="_So lieu quoc te TH_NGTT LN,TS 2012 (Chuan)" xfId="1573" xr:uid="{00000000-0005-0000-0000-00001F060000}"/>
    <cellStyle name="_So lieu quoc te TH_Xl0000147" xfId="1578" xr:uid="{00000000-0005-0000-0000-000024060000}"/>
    <cellStyle name="_So lieu quoc te TH_Xl0000167" xfId="1579" xr:uid="{00000000-0005-0000-0000-000025060000}"/>
    <cellStyle name="_So lieu quoc te TH_XNK" xfId="1580" xr:uid="{00000000-0005-0000-0000-000026060000}"/>
    <cellStyle name="_TangGDP" xfId="1581" xr:uid="{00000000-0005-0000-0000-000027060000}"/>
    <cellStyle name="_TG-TH" xfId="1582" xr:uid="{00000000-0005-0000-0000-000028060000}"/>
    <cellStyle name="_TG-TH_1" xfId="1583" xr:uid="{00000000-0005-0000-0000-000029060000}"/>
    <cellStyle name="_TG-TH_2" xfId="1584" xr:uid="{00000000-0005-0000-0000-00002A060000}"/>
    <cellStyle name="_TG-TH_3" xfId="1585" xr:uid="{00000000-0005-0000-0000-00002B060000}"/>
    <cellStyle name="_TG-TH_4" xfId="1586" xr:uid="{00000000-0005-0000-0000-00002C060000}"/>
    <cellStyle name="_Tich luy" xfId="1587" xr:uid="{00000000-0005-0000-0000-00002D060000}"/>
    <cellStyle name="_Tieudung" xfId="1588" xr:uid="{00000000-0005-0000-0000-00002E060000}"/>
    <cellStyle name="_Tong hop NGTT" xfId="1589" xr:uid="{00000000-0005-0000-0000-00002F060000}"/>
    <cellStyle name="_Tong hop NGTT_01 Don vi HC" xfId="1590" xr:uid="{00000000-0005-0000-0000-000030060000}"/>
    <cellStyle name="_Tong hop NGTT_02 Danso_Laodong 2012(chuan) CO SO" xfId="1591" xr:uid="{00000000-0005-0000-0000-000031060000}"/>
    <cellStyle name="_Tong hop NGTT_04 Doanh nghiep va CSKDCT 2012" xfId="1592" xr:uid="{00000000-0005-0000-0000-000032060000}"/>
    <cellStyle name="_Tong hop NGTT_Nien giam KT_TV 2010" xfId="1594" xr:uid="{00000000-0005-0000-0000-000034060000}"/>
    <cellStyle name="_Tong hop NGTT_NGDD 2013 Thu chi NSNN " xfId="1593" xr:uid="{00000000-0005-0000-0000-000033060000}"/>
    <cellStyle name="_Tong hop NGTT_Xl0000167" xfId="1595" xr:uid="{00000000-0005-0000-0000-000035060000}"/>
    <cellStyle name="1" xfId="1596" xr:uid="{00000000-0005-0000-0000-000036060000}"/>
    <cellStyle name="1 10" xfId="1597" xr:uid="{00000000-0005-0000-0000-000037060000}"/>
    <cellStyle name="1 11" xfId="1598" xr:uid="{00000000-0005-0000-0000-000038060000}"/>
    <cellStyle name="1 12" xfId="1599" xr:uid="{00000000-0005-0000-0000-000039060000}"/>
    <cellStyle name="1 13" xfId="1600" xr:uid="{00000000-0005-0000-0000-00003A060000}"/>
    <cellStyle name="1 14" xfId="1601" xr:uid="{00000000-0005-0000-0000-00003B060000}"/>
    <cellStyle name="1 15" xfId="1602" xr:uid="{00000000-0005-0000-0000-00003C060000}"/>
    <cellStyle name="1 16" xfId="1603" xr:uid="{00000000-0005-0000-0000-00003D060000}"/>
    <cellStyle name="1 17" xfId="1604" xr:uid="{00000000-0005-0000-0000-00003E060000}"/>
    <cellStyle name="1 18" xfId="1605" xr:uid="{00000000-0005-0000-0000-00003F060000}"/>
    <cellStyle name="1 19" xfId="1606" xr:uid="{00000000-0005-0000-0000-000040060000}"/>
    <cellStyle name="1 2" xfId="1607" xr:uid="{00000000-0005-0000-0000-000041060000}"/>
    <cellStyle name="1 3" xfId="1608" xr:uid="{00000000-0005-0000-0000-000042060000}"/>
    <cellStyle name="1 4" xfId="1609" xr:uid="{00000000-0005-0000-0000-000043060000}"/>
    <cellStyle name="1 5" xfId="1610" xr:uid="{00000000-0005-0000-0000-000044060000}"/>
    <cellStyle name="1 6" xfId="1611" xr:uid="{00000000-0005-0000-0000-000045060000}"/>
    <cellStyle name="1 7" xfId="1612" xr:uid="{00000000-0005-0000-0000-000046060000}"/>
    <cellStyle name="1 8" xfId="1613" xr:uid="{00000000-0005-0000-0000-000047060000}"/>
    <cellStyle name="1 9" xfId="1614" xr:uid="{00000000-0005-0000-0000-000048060000}"/>
    <cellStyle name="1_01 Don vi HC" xfId="1615" xr:uid="{00000000-0005-0000-0000-000049060000}"/>
    <cellStyle name="1_01 DVHC-DSLD 2010" xfId="1616" xr:uid="{00000000-0005-0000-0000-00004A060000}"/>
    <cellStyle name="1_01 DVHC-DSLD 2010_01 Don vi HC" xfId="1617" xr:uid="{00000000-0005-0000-0000-00004B060000}"/>
    <cellStyle name="1_01 DVHC-DSLD 2010_02 Danso_Laodong 2012(chuan) CO SO" xfId="1618" xr:uid="{00000000-0005-0000-0000-00004C060000}"/>
    <cellStyle name="1_01 DVHC-DSLD 2010_04 Doanh nghiep va CSKDCT 2012" xfId="1619" xr:uid="{00000000-0005-0000-0000-00004D060000}"/>
    <cellStyle name="1_01 DVHC-DSLD 2010_08 Thuong mai Tong muc - Diep" xfId="1620" xr:uid="{00000000-0005-0000-0000-00004E060000}"/>
    <cellStyle name="1_01 DVHC-DSLD 2010_Bo sung 04 bieu Cong nghiep" xfId="1621" xr:uid="{00000000-0005-0000-0000-00004F060000}"/>
    <cellStyle name="1_01 DVHC-DSLD 2010_Mau" xfId="1622" xr:uid="{00000000-0005-0000-0000-000050060000}"/>
    <cellStyle name="1_01 DVHC-DSLD 2010_Nien giam KT_TV 2010" xfId="1624" xr:uid="{00000000-0005-0000-0000-000052060000}"/>
    <cellStyle name="1_01 DVHC-DSLD 2010_nien giam tom tat 2010 (thuy)" xfId="1625" xr:uid="{00000000-0005-0000-0000-000053060000}"/>
    <cellStyle name="1_01 DVHC-DSLD 2010_nien giam tom tat 2010 (thuy)_01 Don vi HC" xfId="1626" xr:uid="{00000000-0005-0000-0000-000054060000}"/>
    <cellStyle name="1_01 DVHC-DSLD 2010_nien giam tom tat 2010 (thuy)_02 Danso_Laodong 2012(chuan) CO SO" xfId="1627" xr:uid="{00000000-0005-0000-0000-000055060000}"/>
    <cellStyle name="1_01 DVHC-DSLD 2010_nien giam tom tat 2010 (thuy)_04 Doanh nghiep va CSKDCT 2012" xfId="1628" xr:uid="{00000000-0005-0000-0000-000056060000}"/>
    <cellStyle name="1_01 DVHC-DSLD 2010_nien giam tom tat 2010 (thuy)_08 Thuong mai Tong muc - Diep" xfId="1629" xr:uid="{00000000-0005-0000-0000-000057060000}"/>
    <cellStyle name="1_01 DVHC-DSLD 2010_nien giam tom tat 2010 (thuy)_09 Thuong mai va Du lich" xfId="1630" xr:uid="{00000000-0005-0000-0000-000058060000}"/>
    <cellStyle name="1_01 DVHC-DSLD 2010_nien giam tom tat 2010 (thuy)_09 Thuong mai va Du lich_01 Don vi HC" xfId="1631" xr:uid="{00000000-0005-0000-0000-000059060000}"/>
    <cellStyle name="1_01 DVHC-DSLD 2010_nien giam tom tat 2010 (thuy)_09 Thuong mai va Du lich_NGDD 2013 Thu chi NSNN " xfId="1632" xr:uid="{00000000-0005-0000-0000-00005A060000}"/>
    <cellStyle name="1_01 DVHC-DSLD 2010_nien giam tom tat 2010 (thuy)_Xl0000167" xfId="1633" xr:uid="{00000000-0005-0000-0000-00005B060000}"/>
    <cellStyle name="1_01 DVHC-DSLD 2010_NGDD 2013 Thu chi NSNN " xfId="1623" xr:uid="{00000000-0005-0000-0000-000051060000}"/>
    <cellStyle name="1_01 DVHC-DSLD 2010_Tong hop NGTT" xfId="1634" xr:uid="{00000000-0005-0000-0000-00005C060000}"/>
    <cellStyle name="1_01 DVHC-DSLD 2010_Tong hop NGTT_09 Thuong mai va Du lich" xfId="1635" xr:uid="{00000000-0005-0000-0000-00005D060000}"/>
    <cellStyle name="1_01 DVHC-DSLD 2010_Tong hop NGTT_09 Thuong mai va Du lich_01 Don vi HC" xfId="1636" xr:uid="{00000000-0005-0000-0000-00005E060000}"/>
    <cellStyle name="1_01 DVHC-DSLD 2010_Tong hop NGTT_09 Thuong mai va Du lich_NGDD 2013 Thu chi NSNN " xfId="1637" xr:uid="{00000000-0005-0000-0000-00005F060000}"/>
    <cellStyle name="1_01 DVHC-DSLD 2010_Xl0000167" xfId="1638" xr:uid="{00000000-0005-0000-0000-000060060000}"/>
    <cellStyle name="1_02  Dan so lao dong(OK)" xfId="1639" xr:uid="{00000000-0005-0000-0000-000061060000}"/>
    <cellStyle name="1_02 Danso_Laodong 2012(chuan) CO SO" xfId="1640" xr:uid="{00000000-0005-0000-0000-000062060000}"/>
    <cellStyle name="1_03 Dautu 2010" xfId="1641" xr:uid="{00000000-0005-0000-0000-000063060000}"/>
    <cellStyle name="1_03 Dautu 2010_01 Don vi HC" xfId="1642" xr:uid="{00000000-0005-0000-0000-000064060000}"/>
    <cellStyle name="1_03 Dautu 2010_02 Danso_Laodong 2012(chuan) CO SO" xfId="1643" xr:uid="{00000000-0005-0000-0000-000065060000}"/>
    <cellStyle name="1_03 Dautu 2010_04 Doanh nghiep va CSKDCT 2012" xfId="1644" xr:uid="{00000000-0005-0000-0000-000066060000}"/>
    <cellStyle name="1_03 Dautu 2010_08 Thuong mai Tong muc - Diep" xfId="1645" xr:uid="{00000000-0005-0000-0000-000067060000}"/>
    <cellStyle name="1_03 Dautu 2010_09 Thuong mai va Du lich" xfId="1646" xr:uid="{00000000-0005-0000-0000-000068060000}"/>
    <cellStyle name="1_03 Dautu 2010_09 Thuong mai va Du lich_01 Don vi HC" xfId="1647" xr:uid="{00000000-0005-0000-0000-000069060000}"/>
    <cellStyle name="1_03 Dautu 2010_09 Thuong mai va Du lich_NGDD 2013 Thu chi NSNN " xfId="1648" xr:uid="{00000000-0005-0000-0000-00006A060000}"/>
    <cellStyle name="1_03 Dautu 2010_Xl0000167" xfId="1649" xr:uid="{00000000-0005-0000-0000-00006B060000}"/>
    <cellStyle name="1_03 TKQG" xfId="1650" xr:uid="{00000000-0005-0000-0000-00006C060000}"/>
    <cellStyle name="1_03 TKQG_02  Dan so lao dong(OK)" xfId="1651" xr:uid="{00000000-0005-0000-0000-00006D060000}"/>
    <cellStyle name="1_03 TKQG_Xl0000167" xfId="1652" xr:uid="{00000000-0005-0000-0000-00006E060000}"/>
    <cellStyle name="1_04 Doanh nghiep va CSKDCT 2012" xfId="1653" xr:uid="{00000000-0005-0000-0000-00006F060000}"/>
    <cellStyle name="1_05 Doanh nghiep va Ca the_2011 (Ok)" xfId="1654" xr:uid="{00000000-0005-0000-0000-000070060000}"/>
    <cellStyle name="1_05 Thu chi NSNN" xfId="1655" xr:uid="{00000000-0005-0000-0000-000071060000}"/>
    <cellStyle name="1_05 Thuong mai" xfId="1656" xr:uid="{00000000-0005-0000-0000-000072060000}"/>
    <cellStyle name="1_05 Thuong mai_01 Don vi HC" xfId="1657" xr:uid="{00000000-0005-0000-0000-000073060000}"/>
    <cellStyle name="1_05 Thuong mai_02 Danso_Laodong 2012(chuan) CO SO" xfId="1658" xr:uid="{00000000-0005-0000-0000-000074060000}"/>
    <cellStyle name="1_05 Thuong mai_04 Doanh nghiep va CSKDCT 2012" xfId="1659" xr:uid="{00000000-0005-0000-0000-000075060000}"/>
    <cellStyle name="1_05 Thuong mai_Nien giam KT_TV 2010" xfId="1661" xr:uid="{00000000-0005-0000-0000-000077060000}"/>
    <cellStyle name="1_05 Thuong mai_NGDD 2013 Thu chi NSNN " xfId="1660" xr:uid="{00000000-0005-0000-0000-000076060000}"/>
    <cellStyle name="1_05 Thuong mai_Xl0000167" xfId="1662" xr:uid="{00000000-0005-0000-0000-000078060000}"/>
    <cellStyle name="1_06 Nong, lam nghiep 2010  (ok)" xfId="1663" xr:uid="{00000000-0005-0000-0000-000079060000}"/>
    <cellStyle name="1_06 Van tai" xfId="1664" xr:uid="{00000000-0005-0000-0000-00007A060000}"/>
    <cellStyle name="1_06 Van tai_01 Don vi HC" xfId="1665" xr:uid="{00000000-0005-0000-0000-00007B060000}"/>
    <cellStyle name="1_06 Van tai_02 Danso_Laodong 2012(chuan) CO SO" xfId="1666" xr:uid="{00000000-0005-0000-0000-00007C060000}"/>
    <cellStyle name="1_06 Van tai_04 Doanh nghiep va CSKDCT 2012" xfId="1667" xr:uid="{00000000-0005-0000-0000-00007D060000}"/>
    <cellStyle name="1_06 Van tai_Nien giam KT_TV 2010" xfId="1669" xr:uid="{00000000-0005-0000-0000-00007F060000}"/>
    <cellStyle name="1_06 Van tai_NGDD 2013 Thu chi NSNN " xfId="1668" xr:uid="{00000000-0005-0000-0000-00007E060000}"/>
    <cellStyle name="1_06 Van tai_Xl0000167" xfId="1670" xr:uid="{00000000-0005-0000-0000-000080060000}"/>
    <cellStyle name="1_07 Buu dien" xfId="1671" xr:uid="{00000000-0005-0000-0000-000081060000}"/>
    <cellStyle name="1_07 Buu dien_01 Don vi HC" xfId="1672" xr:uid="{00000000-0005-0000-0000-000082060000}"/>
    <cellStyle name="1_07 Buu dien_02 Danso_Laodong 2012(chuan) CO SO" xfId="1673" xr:uid="{00000000-0005-0000-0000-000083060000}"/>
    <cellStyle name="1_07 Buu dien_04 Doanh nghiep va CSKDCT 2012" xfId="1674" xr:uid="{00000000-0005-0000-0000-000084060000}"/>
    <cellStyle name="1_07 Buu dien_Nien giam KT_TV 2010" xfId="1676" xr:uid="{00000000-0005-0000-0000-000086060000}"/>
    <cellStyle name="1_07 Buu dien_NGDD 2013 Thu chi NSNN " xfId="1675" xr:uid="{00000000-0005-0000-0000-000085060000}"/>
    <cellStyle name="1_07 Buu dien_Xl0000167" xfId="1677" xr:uid="{00000000-0005-0000-0000-000087060000}"/>
    <cellStyle name="1_07 NGTT CN 2012" xfId="1678" xr:uid="{00000000-0005-0000-0000-000088060000}"/>
    <cellStyle name="1_08 Thuong mai Tong muc - Diep" xfId="1679" xr:uid="{00000000-0005-0000-0000-000089060000}"/>
    <cellStyle name="1_08 Thuong mai va Du lich (Ok)" xfId="1680" xr:uid="{00000000-0005-0000-0000-00008A060000}"/>
    <cellStyle name="1_08 Van tai" xfId="1681" xr:uid="{00000000-0005-0000-0000-00008B060000}"/>
    <cellStyle name="1_08 Van tai_01 Don vi HC" xfId="1682" xr:uid="{00000000-0005-0000-0000-00008C060000}"/>
    <cellStyle name="1_08 Van tai_02 Danso_Laodong 2012(chuan) CO SO" xfId="1683" xr:uid="{00000000-0005-0000-0000-00008D060000}"/>
    <cellStyle name="1_08 Van tai_04 Doanh nghiep va CSKDCT 2012" xfId="1684" xr:uid="{00000000-0005-0000-0000-00008E060000}"/>
    <cellStyle name="1_08 Van tai_Nien giam KT_TV 2010" xfId="1686" xr:uid="{00000000-0005-0000-0000-000090060000}"/>
    <cellStyle name="1_08 Van tai_NGDD 2013 Thu chi NSNN " xfId="1685" xr:uid="{00000000-0005-0000-0000-00008F060000}"/>
    <cellStyle name="1_08 Van tai_Xl0000167" xfId="1687" xr:uid="{00000000-0005-0000-0000-000091060000}"/>
    <cellStyle name="1_08 Yte-van hoa" xfId="1688" xr:uid="{00000000-0005-0000-0000-000092060000}"/>
    <cellStyle name="1_08 Yte-van hoa_01 Don vi HC" xfId="1689" xr:uid="{00000000-0005-0000-0000-000093060000}"/>
    <cellStyle name="1_08 Yte-van hoa_02 Danso_Laodong 2012(chuan) CO SO" xfId="1690" xr:uid="{00000000-0005-0000-0000-000094060000}"/>
    <cellStyle name="1_08 Yte-van hoa_04 Doanh nghiep va CSKDCT 2012" xfId="1691" xr:uid="{00000000-0005-0000-0000-000095060000}"/>
    <cellStyle name="1_08 Yte-van hoa_Nien giam KT_TV 2010" xfId="1693" xr:uid="{00000000-0005-0000-0000-000097060000}"/>
    <cellStyle name="1_08 Yte-van hoa_NGDD 2013 Thu chi NSNN " xfId="1692" xr:uid="{00000000-0005-0000-0000-000096060000}"/>
    <cellStyle name="1_08 Yte-van hoa_Xl0000167" xfId="1694" xr:uid="{00000000-0005-0000-0000-000098060000}"/>
    <cellStyle name="1_09 Chi so gia 2011- VuTKG-1 (Ok)" xfId="1695" xr:uid="{00000000-0005-0000-0000-000099060000}"/>
    <cellStyle name="1_09 Du lich" xfId="1696" xr:uid="{00000000-0005-0000-0000-00009A060000}"/>
    <cellStyle name="1_09 Thuong mai va Du lich" xfId="1697" xr:uid="{00000000-0005-0000-0000-00009B060000}"/>
    <cellStyle name="1_09 Thuong mai va Du lich_01 Don vi HC" xfId="1698" xr:uid="{00000000-0005-0000-0000-00009C060000}"/>
    <cellStyle name="1_09 Thuong mai va Du lich_NGDD 2013 Thu chi NSNN " xfId="1699" xr:uid="{00000000-0005-0000-0000-00009D060000}"/>
    <cellStyle name="1_10 Market VH, YT, GD, NGTT 2011 " xfId="1700" xr:uid="{00000000-0005-0000-0000-00009E060000}"/>
    <cellStyle name="1_10 Market VH, YT, GD, NGTT 2011 _02  Dan so lao dong(OK)" xfId="1701" xr:uid="{00000000-0005-0000-0000-00009F060000}"/>
    <cellStyle name="1_10 Market VH, YT, GD, NGTT 2011 _03 TKQG va Thu chi NSNN 2012" xfId="1702" xr:uid="{00000000-0005-0000-0000-0000A0060000}"/>
    <cellStyle name="1_10 Market VH, YT, GD, NGTT 2011 _04 Doanh nghiep va CSKDCT 2012" xfId="1703" xr:uid="{00000000-0005-0000-0000-0000A1060000}"/>
    <cellStyle name="1_10 Market VH, YT, GD, NGTT 2011 _05 Doanh nghiep va Ca the_2011 (Ok)" xfId="1704" xr:uid="{00000000-0005-0000-0000-0000A2060000}"/>
    <cellStyle name="1_10 Market VH, YT, GD, NGTT 2011 _07 NGTT CN 2012" xfId="1705" xr:uid="{00000000-0005-0000-0000-0000A3060000}"/>
    <cellStyle name="1_10 Market VH, YT, GD, NGTT 2011 _08 Thuong mai Tong muc - Diep" xfId="1706" xr:uid="{00000000-0005-0000-0000-0000A4060000}"/>
    <cellStyle name="1_10 Market VH, YT, GD, NGTT 2011 _08 Thuong mai va Du lich (Ok)" xfId="1707" xr:uid="{00000000-0005-0000-0000-0000A5060000}"/>
    <cellStyle name="1_10 Market VH, YT, GD, NGTT 2011 _09 Chi so gia 2011- VuTKG-1 (Ok)" xfId="1708" xr:uid="{00000000-0005-0000-0000-0000A6060000}"/>
    <cellStyle name="1_10 Market VH, YT, GD, NGTT 2011 _09 Du lich" xfId="1709" xr:uid="{00000000-0005-0000-0000-0000A7060000}"/>
    <cellStyle name="1_10 Market VH, YT, GD, NGTT 2011 _10 Van tai va BCVT (da sua ok)" xfId="1710" xr:uid="{00000000-0005-0000-0000-0000A8060000}"/>
    <cellStyle name="1_10 Market VH, YT, GD, NGTT 2011 _11 (3)" xfId="1711" xr:uid="{00000000-0005-0000-0000-0000A9060000}"/>
    <cellStyle name="1_10 Market VH, YT, GD, NGTT 2011 _11 (3)_04 Doanh nghiep va CSKDCT 2012" xfId="1712" xr:uid="{00000000-0005-0000-0000-0000AA060000}"/>
    <cellStyle name="1_10 Market VH, YT, GD, NGTT 2011 _11 (3)_Xl0000167" xfId="1713" xr:uid="{00000000-0005-0000-0000-0000AB060000}"/>
    <cellStyle name="1_10 Market VH, YT, GD, NGTT 2011 _12 (2)" xfId="1714" xr:uid="{00000000-0005-0000-0000-0000AC060000}"/>
    <cellStyle name="1_10 Market VH, YT, GD, NGTT 2011 _12 (2)_04 Doanh nghiep va CSKDCT 2012" xfId="1715" xr:uid="{00000000-0005-0000-0000-0000AD060000}"/>
    <cellStyle name="1_10 Market VH, YT, GD, NGTT 2011 _12 (2)_Xl0000167" xfId="1716" xr:uid="{00000000-0005-0000-0000-0000AE060000}"/>
    <cellStyle name="1_10 Market VH, YT, GD, NGTT 2011 _12 Giao duc, Y Te va Muc songnam2011" xfId="1717" xr:uid="{00000000-0005-0000-0000-0000AF060000}"/>
    <cellStyle name="1_10 Market VH, YT, GD, NGTT 2011 _13 Van tai 2012" xfId="1718" xr:uid="{00000000-0005-0000-0000-0000B0060000}"/>
    <cellStyle name="1_10 Market VH, YT, GD, NGTT 2011 _Giaoduc2013(ok)" xfId="1719" xr:uid="{00000000-0005-0000-0000-0000B1060000}"/>
    <cellStyle name="1_10 Market VH, YT, GD, NGTT 2011 _Maket NGTT2012 LN,TS (7-1-2013)" xfId="1720" xr:uid="{00000000-0005-0000-0000-0000B2060000}"/>
    <cellStyle name="1_10 Market VH, YT, GD, NGTT 2011 _Maket NGTT2012 LN,TS (7-1-2013)_Nongnghiep" xfId="1721" xr:uid="{00000000-0005-0000-0000-0000B3060000}"/>
    <cellStyle name="1_10 Market VH, YT, GD, NGTT 2011 _Nien giam TT Vu Nong nghiep 2012(solieu)-gui Vu TH 29-3-2013" xfId="1725" xr:uid="{00000000-0005-0000-0000-0000B7060000}"/>
    <cellStyle name="1_10 Market VH, YT, GD, NGTT 2011 _Nongnghiep" xfId="1726" xr:uid="{00000000-0005-0000-0000-0000B8060000}"/>
    <cellStyle name="1_10 Market VH, YT, GD, NGTT 2011 _Nongnghiep NGDD 2012_cap nhat den 24-5-2013(1)" xfId="1727" xr:uid="{00000000-0005-0000-0000-0000B9060000}"/>
    <cellStyle name="1_10 Market VH, YT, GD, NGTT 2011 _Nongnghiep_Nongnghiep NGDD 2012_cap nhat den 24-5-2013(1)" xfId="1728" xr:uid="{00000000-0005-0000-0000-0000BA060000}"/>
    <cellStyle name="1_10 Market VH, YT, GD, NGTT 2011 _Ngiam_lamnghiep_2011_v2(1)(1)" xfId="1722" xr:uid="{00000000-0005-0000-0000-0000B4060000}"/>
    <cellStyle name="1_10 Market VH, YT, GD, NGTT 2011 _Ngiam_lamnghiep_2011_v2(1)(1)_Nongnghiep" xfId="1723" xr:uid="{00000000-0005-0000-0000-0000B5060000}"/>
    <cellStyle name="1_10 Market VH, YT, GD, NGTT 2011 _NGTT LN,TS 2012 (Chuan)" xfId="1724" xr:uid="{00000000-0005-0000-0000-0000B6060000}"/>
    <cellStyle name="1_10 Market VH, YT, GD, NGTT 2011 _So lieu quoc te TH" xfId="1729" xr:uid="{00000000-0005-0000-0000-0000BB060000}"/>
    <cellStyle name="1_10 Market VH, YT, GD, NGTT 2011 _Xl0000147" xfId="1730" xr:uid="{00000000-0005-0000-0000-0000BC060000}"/>
    <cellStyle name="1_10 Market VH, YT, GD, NGTT 2011 _Xl0000167" xfId="1731" xr:uid="{00000000-0005-0000-0000-0000BD060000}"/>
    <cellStyle name="1_10 Market VH, YT, GD, NGTT 2011 _XNK" xfId="1732" xr:uid="{00000000-0005-0000-0000-0000BE060000}"/>
    <cellStyle name="1_10 Van tai va BCVT (da sua ok)" xfId="1733" xr:uid="{00000000-0005-0000-0000-0000BF060000}"/>
    <cellStyle name="1_10 VH, YT, GD, NGTT 2010 - (OK)" xfId="1734" xr:uid="{00000000-0005-0000-0000-0000C0060000}"/>
    <cellStyle name="1_10 VH, YT, GD, NGTT 2010 - (OK)_Bo sung 04 bieu Cong nghiep" xfId="1735" xr:uid="{00000000-0005-0000-0000-0000C1060000}"/>
    <cellStyle name="1_11 (3)" xfId="1736" xr:uid="{00000000-0005-0000-0000-0000C2060000}"/>
    <cellStyle name="1_11 (3)_04 Doanh nghiep va CSKDCT 2012" xfId="1737" xr:uid="{00000000-0005-0000-0000-0000C3060000}"/>
    <cellStyle name="1_11 (3)_Xl0000167" xfId="1738" xr:uid="{00000000-0005-0000-0000-0000C4060000}"/>
    <cellStyle name="1_11 So lieu quoc te 2010-final" xfId="1739" xr:uid="{00000000-0005-0000-0000-0000C5060000}"/>
    <cellStyle name="1_11.Bieuthegioi-hien_NGTT2009" xfId="1740" xr:uid="{00000000-0005-0000-0000-0000C6060000}"/>
    <cellStyle name="1_11.Bieuthegioi-hien_NGTT2009_01 Don vi HC" xfId="1741" xr:uid="{00000000-0005-0000-0000-0000C7060000}"/>
    <cellStyle name="1_11.Bieuthegioi-hien_NGTT2009_02  Dan so lao dong(OK)" xfId="1742" xr:uid="{00000000-0005-0000-0000-0000C8060000}"/>
    <cellStyle name="1_11.Bieuthegioi-hien_NGTT2009_02 Danso_Laodong 2012(chuan) CO SO" xfId="1743" xr:uid="{00000000-0005-0000-0000-0000C9060000}"/>
    <cellStyle name="1_11.Bieuthegioi-hien_NGTT2009_03 TKQG va Thu chi NSNN 2012" xfId="1744" xr:uid="{00000000-0005-0000-0000-0000CA060000}"/>
    <cellStyle name="1_11.Bieuthegioi-hien_NGTT2009_04 Doanh nghiep va CSKDCT 2012" xfId="1745" xr:uid="{00000000-0005-0000-0000-0000CB060000}"/>
    <cellStyle name="1_11.Bieuthegioi-hien_NGTT2009_05 Doanh nghiep va Ca the_2011 (Ok)" xfId="1746" xr:uid="{00000000-0005-0000-0000-0000CC060000}"/>
    <cellStyle name="1_11.Bieuthegioi-hien_NGTT2009_07 NGTT CN 2012" xfId="1747" xr:uid="{00000000-0005-0000-0000-0000CD060000}"/>
    <cellStyle name="1_11.Bieuthegioi-hien_NGTT2009_08 Thuong mai Tong muc - Diep" xfId="1748" xr:uid="{00000000-0005-0000-0000-0000CE060000}"/>
    <cellStyle name="1_11.Bieuthegioi-hien_NGTT2009_08 Thuong mai va Du lich (Ok)" xfId="1749" xr:uid="{00000000-0005-0000-0000-0000CF060000}"/>
    <cellStyle name="1_11.Bieuthegioi-hien_NGTT2009_09 Chi so gia 2011- VuTKG-1 (Ok)" xfId="1750" xr:uid="{00000000-0005-0000-0000-0000D0060000}"/>
    <cellStyle name="1_11.Bieuthegioi-hien_NGTT2009_09 Du lich" xfId="1751" xr:uid="{00000000-0005-0000-0000-0000D1060000}"/>
    <cellStyle name="1_11.Bieuthegioi-hien_NGTT2009_10 Van tai va BCVT (da sua ok)" xfId="1752" xr:uid="{00000000-0005-0000-0000-0000D2060000}"/>
    <cellStyle name="1_11.Bieuthegioi-hien_NGTT2009_11 (3)" xfId="1753" xr:uid="{00000000-0005-0000-0000-0000D3060000}"/>
    <cellStyle name="1_11.Bieuthegioi-hien_NGTT2009_11 (3)_04 Doanh nghiep va CSKDCT 2012" xfId="1754" xr:uid="{00000000-0005-0000-0000-0000D4060000}"/>
    <cellStyle name="1_11.Bieuthegioi-hien_NGTT2009_11 (3)_Xl0000167" xfId="1755" xr:uid="{00000000-0005-0000-0000-0000D5060000}"/>
    <cellStyle name="1_11.Bieuthegioi-hien_NGTT2009_12 (2)" xfId="1756" xr:uid="{00000000-0005-0000-0000-0000D6060000}"/>
    <cellStyle name="1_11.Bieuthegioi-hien_NGTT2009_12 (2)_04 Doanh nghiep va CSKDCT 2012" xfId="1757" xr:uid="{00000000-0005-0000-0000-0000D7060000}"/>
    <cellStyle name="1_11.Bieuthegioi-hien_NGTT2009_12 (2)_Xl0000167" xfId="1758" xr:uid="{00000000-0005-0000-0000-0000D8060000}"/>
    <cellStyle name="1_11.Bieuthegioi-hien_NGTT2009_12 Chi so gia 2012(chuan) co so" xfId="1759" xr:uid="{00000000-0005-0000-0000-0000D9060000}"/>
    <cellStyle name="1_11.Bieuthegioi-hien_NGTT2009_12 Giao duc, Y Te va Muc songnam2011" xfId="1760" xr:uid="{00000000-0005-0000-0000-0000DA060000}"/>
    <cellStyle name="1_11.Bieuthegioi-hien_NGTT2009_13 Van tai 2012" xfId="1761" xr:uid="{00000000-0005-0000-0000-0000DB060000}"/>
    <cellStyle name="1_11.Bieuthegioi-hien_NGTT2009_Bo sung 04 bieu Cong nghiep" xfId="1762" xr:uid="{00000000-0005-0000-0000-0000DC060000}"/>
    <cellStyle name="1_11.Bieuthegioi-hien_NGTT2009_CucThongke-phucdap-Tuan-Anh" xfId="1763" xr:uid="{00000000-0005-0000-0000-0000DD060000}"/>
    <cellStyle name="1_11.Bieuthegioi-hien_NGTT2009_Giaoduc2013(ok)" xfId="1764" xr:uid="{00000000-0005-0000-0000-0000DE060000}"/>
    <cellStyle name="1_11.Bieuthegioi-hien_NGTT2009_Maket NGTT2012 LN,TS (7-1-2013)" xfId="1765" xr:uid="{00000000-0005-0000-0000-0000DF060000}"/>
    <cellStyle name="1_11.Bieuthegioi-hien_NGTT2009_Maket NGTT2012 LN,TS (7-1-2013)_Nongnghiep" xfId="1766" xr:uid="{00000000-0005-0000-0000-0000E0060000}"/>
    <cellStyle name="1_11.Bieuthegioi-hien_NGTT2009_Mau" xfId="1767" xr:uid="{00000000-0005-0000-0000-0000E1060000}"/>
    <cellStyle name="1_11.Bieuthegioi-hien_NGTT2009_Nien giam TT Vu Nong nghiep 2012(solieu)-gui Vu TH 29-3-2013" xfId="1772" xr:uid="{00000000-0005-0000-0000-0000E6060000}"/>
    <cellStyle name="1_11.Bieuthegioi-hien_NGTT2009_Nongnghiep" xfId="1773" xr:uid="{00000000-0005-0000-0000-0000E7060000}"/>
    <cellStyle name="1_11.Bieuthegioi-hien_NGTT2009_Nongnghiep NGDD 2012_cap nhat den 24-5-2013(1)" xfId="1774" xr:uid="{00000000-0005-0000-0000-0000E8060000}"/>
    <cellStyle name="1_11.Bieuthegioi-hien_NGTT2009_Nongnghiep_Nongnghiep NGDD 2012_cap nhat den 24-5-2013(1)" xfId="1775" xr:uid="{00000000-0005-0000-0000-0000E9060000}"/>
    <cellStyle name="1_11.Bieuthegioi-hien_NGTT2009_NGDD 2013 Thu chi NSNN " xfId="1768" xr:uid="{00000000-0005-0000-0000-0000E2060000}"/>
    <cellStyle name="1_11.Bieuthegioi-hien_NGTT2009_Ngiam_lamnghiep_2011_v2(1)(1)" xfId="1769" xr:uid="{00000000-0005-0000-0000-0000E3060000}"/>
    <cellStyle name="1_11.Bieuthegioi-hien_NGTT2009_Ngiam_lamnghiep_2011_v2(1)(1)_Nongnghiep" xfId="1770" xr:uid="{00000000-0005-0000-0000-0000E4060000}"/>
    <cellStyle name="1_11.Bieuthegioi-hien_NGTT2009_NGTT LN,TS 2012 (Chuan)" xfId="1771" xr:uid="{00000000-0005-0000-0000-0000E5060000}"/>
    <cellStyle name="1_11.Bieuthegioi-hien_NGTT2009_Xl0000147" xfId="1776" xr:uid="{00000000-0005-0000-0000-0000EA060000}"/>
    <cellStyle name="1_11.Bieuthegioi-hien_NGTT2009_Xl0000167" xfId="1777" xr:uid="{00000000-0005-0000-0000-0000EB060000}"/>
    <cellStyle name="1_11.Bieuthegioi-hien_NGTT2009_XNK" xfId="1778" xr:uid="{00000000-0005-0000-0000-0000EC060000}"/>
    <cellStyle name="1_11.Bieuthegioi-hien_NGTT2009_XNK-2012" xfId="1779" xr:uid="{00000000-0005-0000-0000-0000ED060000}"/>
    <cellStyle name="1_11.Bieuthegioi-hien_NGTT2009_XNK-Market" xfId="1780" xr:uid="{00000000-0005-0000-0000-0000EE060000}"/>
    <cellStyle name="1_12 (2)" xfId="1781" xr:uid="{00000000-0005-0000-0000-0000EF060000}"/>
    <cellStyle name="1_12 (2)_04 Doanh nghiep va CSKDCT 2012" xfId="1782" xr:uid="{00000000-0005-0000-0000-0000F0060000}"/>
    <cellStyle name="1_12 (2)_Xl0000167" xfId="1783" xr:uid="{00000000-0005-0000-0000-0000F1060000}"/>
    <cellStyle name="1_12 Chi so gia 2012(chuan) co so" xfId="1784" xr:uid="{00000000-0005-0000-0000-0000F2060000}"/>
    <cellStyle name="1_12 Giao duc, Y Te va Muc songnam2011" xfId="1785" xr:uid="{00000000-0005-0000-0000-0000F3060000}"/>
    <cellStyle name="1_13 Van tai 2012" xfId="1786" xr:uid="{00000000-0005-0000-0000-0000F4060000}"/>
    <cellStyle name="1_Book1" xfId="1787" xr:uid="{00000000-0005-0000-0000-0000F5060000}"/>
    <cellStyle name="1_Book3" xfId="1788" xr:uid="{00000000-0005-0000-0000-0000F6060000}"/>
    <cellStyle name="1_Book3 10" xfId="1789" xr:uid="{00000000-0005-0000-0000-0000F7060000}"/>
    <cellStyle name="1_Book3 11" xfId="1790" xr:uid="{00000000-0005-0000-0000-0000F8060000}"/>
    <cellStyle name="1_Book3 12" xfId="1791" xr:uid="{00000000-0005-0000-0000-0000F9060000}"/>
    <cellStyle name="1_Book3 13" xfId="1792" xr:uid="{00000000-0005-0000-0000-0000FA060000}"/>
    <cellStyle name="1_Book3 14" xfId="1793" xr:uid="{00000000-0005-0000-0000-0000FB060000}"/>
    <cellStyle name="1_Book3 15" xfId="1794" xr:uid="{00000000-0005-0000-0000-0000FC060000}"/>
    <cellStyle name="1_Book3 16" xfId="1795" xr:uid="{00000000-0005-0000-0000-0000FD060000}"/>
    <cellStyle name="1_Book3 17" xfId="1796" xr:uid="{00000000-0005-0000-0000-0000FE060000}"/>
    <cellStyle name="1_Book3 18" xfId="1797" xr:uid="{00000000-0005-0000-0000-0000FF060000}"/>
    <cellStyle name="1_Book3 19" xfId="1798" xr:uid="{00000000-0005-0000-0000-000000070000}"/>
    <cellStyle name="1_Book3 2" xfId="1799" xr:uid="{00000000-0005-0000-0000-000001070000}"/>
    <cellStyle name="1_Book3 3" xfId="1800" xr:uid="{00000000-0005-0000-0000-000002070000}"/>
    <cellStyle name="1_Book3 4" xfId="1801" xr:uid="{00000000-0005-0000-0000-000003070000}"/>
    <cellStyle name="1_Book3 5" xfId="1802" xr:uid="{00000000-0005-0000-0000-000004070000}"/>
    <cellStyle name="1_Book3 6" xfId="1803" xr:uid="{00000000-0005-0000-0000-000005070000}"/>
    <cellStyle name="1_Book3 7" xfId="1804" xr:uid="{00000000-0005-0000-0000-000006070000}"/>
    <cellStyle name="1_Book3 8" xfId="1805" xr:uid="{00000000-0005-0000-0000-000007070000}"/>
    <cellStyle name="1_Book3 9" xfId="1806" xr:uid="{00000000-0005-0000-0000-000008070000}"/>
    <cellStyle name="1_Book3_01 Don vi HC" xfId="1807" xr:uid="{00000000-0005-0000-0000-000009070000}"/>
    <cellStyle name="1_Book3_01 DVHC-DSLD 2010" xfId="1808" xr:uid="{00000000-0005-0000-0000-00000A070000}"/>
    <cellStyle name="1_Book3_02  Dan so lao dong(OK)" xfId="1809" xr:uid="{00000000-0005-0000-0000-00000B070000}"/>
    <cellStyle name="1_Book3_02 Danso_Laodong 2012(chuan) CO SO" xfId="1810" xr:uid="{00000000-0005-0000-0000-00000C070000}"/>
    <cellStyle name="1_Book3_03 TKQG va Thu chi NSNN 2012" xfId="1811" xr:uid="{00000000-0005-0000-0000-00000D070000}"/>
    <cellStyle name="1_Book3_04 Doanh nghiep va CSKDCT 2012" xfId="1812" xr:uid="{00000000-0005-0000-0000-00000E070000}"/>
    <cellStyle name="1_Book3_05 Doanh nghiep va Ca the_2011 (Ok)" xfId="1813" xr:uid="{00000000-0005-0000-0000-00000F070000}"/>
    <cellStyle name="1_Book3_05 NGTT DN 2010 (OK)" xfId="1814" xr:uid="{00000000-0005-0000-0000-000010070000}"/>
    <cellStyle name="1_Book3_05 NGTT DN 2010 (OK)_Bo sung 04 bieu Cong nghiep" xfId="1815" xr:uid="{00000000-0005-0000-0000-000011070000}"/>
    <cellStyle name="1_Book3_06 Nong, lam nghiep 2010  (ok)" xfId="1816" xr:uid="{00000000-0005-0000-0000-000012070000}"/>
    <cellStyle name="1_Book3_07 NGTT CN 2012" xfId="1817" xr:uid="{00000000-0005-0000-0000-000013070000}"/>
    <cellStyle name="1_Book3_08 Thuong mai Tong muc - Diep" xfId="1818" xr:uid="{00000000-0005-0000-0000-000014070000}"/>
    <cellStyle name="1_Book3_08 Thuong mai va Du lich (Ok)" xfId="1819" xr:uid="{00000000-0005-0000-0000-000015070000}"/>
    <cellStyle name="1_Book3_09 Chi so gia 2011- VuTKG-1 (Ok)" xfId="1820" xr:uid="{00000000-0005-0000-0000-000016070000}"/>
    <cellStyle name="1_Book3_09 Du lich" xfId="1821" xr:uid="{00000000-0005-0000-0000-000017070000}"/>
    <cellStyle name="1_Book3_10 Market VH, YT, GD, NGTT 2011 " xfId="1822" xr:uid="{00000000-0005-0000-0000-000018070000}"/>
    <cellStyle name="1_Book3_10 Market VH, YT, GD, NGTT 2011 _02  Dan so lao dong(OK)" xfId="1823" xr:uid="{00000000-0005-0000-0000-000019070000}"/>
    <cellStyle name="1_Book3_10 Market VH, YT, GD, NGTT 2011 _03 TKQG va Thu chi NSNN 2012" xfId="1824" xr:uid="{00000000-0005-0000-0000-00001A070000}"/>
    <cellStyle name="1_Book3_10 Market VH, YT, GD, NGTT 2011 _04 Doanh nghiep va CSKDCT 2012" xfId="1825" xr:uid="{00000000-0005-0000-0000-00001B070000}"/>
    <cellStyle name="1_Book3_10 Market VH, YT, GD, NGTT 2011 _05 Doanh nghiep va Ca the_2011 (Ok)" xfId="1826" xr:uid="{00000000-0005-0000-0000-00001C070000}"/>
    <cellStyle name="1_Book3_10 Market VH, YT, GD, NGTT 2011 _07 NGTT CN 2012" xfId="1827" xr:uid="{00000000-0005-0000-0000-00001D070000}"/>
    <cellStyle name="1_Book3_10 Market VH, YT, GD, NGTT 2011 _08 Thuong mai Tong muc - Diep" xfId="1828" xr:uid="{00000000-0005-0000-0000-00001E070000}"/>
    <cellStyle name="1_Book3_10 Market VH, YT, GD, NGTT 2011 _08 Thuong mai va Du lich (Ok)" xfId="1829" xr:uid="{00000000-0005-0000-0000-00001F070000}"/>
    <cellStyle name="1_Book3_10 Market VH, YT, GD, NGTT 2011 _09 Chi so gia 2011- VuTKG-1 (Ok)" xfId="1830" xr:uid="{00000000-0005-0000-0000-000020070000}"/>
    <cellStyle name="1_Book3_10 Market VH, YT, GD, NGTT 2011 _09 Du lich" xfId="1831" xr:uid="{00000000-0005-0000-0000-000021070000}"/>
    <cellStyle name="1_Book3_10 Market VH, YT, GD, NGTT 2011 _10 Van tai va BCVT (da sua ok)" xfId="1832" xr:uid="{00000000-0005-0000-0000-000022070000}"/>
    <cellStyle name="1_Book3_10 Market VH, YT, GD, NGTT 2011 _11 (3)" xfId="1833" xr:uid="{00000000-0005-0000-0000-000023070000}"/>
    <cellStyle name="1_Book3_10 Market VH, YT, GD, NGTT 2011 _11 (3)_04 Doanh nghiep va CSKDCT 2012" xfId="1834" xr:uid="{00000000-0005-0000-0000-000024070000}"/>
    <cellStyle name="1_Book3_10 Market VH, YT, GD, NGTT 2011 _11 (3)_Xl0000167" xfId="1835" xr:uid="{00000000-0005-0000-0000-000025070000}"/>
    <cellStyle name="1_Book3_10 Market VH, YT, GD, NGTT 2011 _12 (2)" xfId="1836" xr:uid="{00000000-0005-0000-0000-000026070000}"/>
    <cellStyle name="1_Book3_10 Market VH, YT, GD, NGTT 2011 _12 (2)_04 Doanh nghiep va CSKDCT 2012" xfId="1837" xr:uid="{00000000-0005-0000-0000-000027070000}"/>
    <cellStyle name="1_Book3_10 Market VH, YT, GD, NGTT 2011 _12 (2)_Xl0000167" xfId="1838" xr:uid="{00000000-0005-0000-0000-000028070000}"/>
    <cellStyle name="1_Book3_10 Market VH, YT, GD, NGTT 2011 _12 Giao duc, Y Te va Muc songnam2011" xfId="1839" xr:uid="{00000000-0005-0000-0000-000029070000}"/>
    <cellStyle name="1_Book3_10 Market VH, YT, GD, NGTT 2011 _13 Van tai 2012" xfId="1840" xr:uid="{00000000-0005-0000-0000-00002A070000}"/>
    <cellStyle name="1_Book3_10 Market VH, YT, GD, NGTT 2011 _Giaoduc2013(ok)" xfId="1841" xr:uid="{00000000-0005-0000-0000-00002B070000}"/>
    <cellStyle name="1_Book3_10 Market VH, YT, GD, NGTT 2011 _Maket NGTT2012 LN,TS (7-1-2013)" xfId="1842" xr:uid="{00000000-0005-0000-0000-00002C070000}"/>
    <cellStyle name="1_Book3_10 Market VH, YT, GD, NGTT 2011 _Maket NGTT2012 LN,TS (7-1-2013)_Nongnghiep" xfId="1843" xr:uid="{00000000-0005-0000-0000-00002D070000}"/>
    <cellStyle name="1_Book3_10 Market VH, YT, GD, NGTT 2011 _Nien giam TT Vu Nong nghiep 2012(solieu)-gui Vu TH 29-3-2013" xfId="1847" xr:uid="{00000000-0005-0000-0000-000031070000}"/>
    <cellStyle name="1_Book3_10 Market VH, YT, GD, NGTT 2011 _Nongnghiep" xfId="1848" xr:uid="{00000000-0005-0000-0000-000032070000}"/>
    <cellStyle name="1_Book3_10 Market VH, YT, GD, NGTT 2011 _Nongnghiep NGDD 2012_cap nhat den 24-5-2013(1)" xfId="1849" xr:uid="{00000000-0005-0000-0000-000033070000}"/>
    <cellStyle name="1_Book3_10 Market VH, YT, GD, NGTT 2011 _Nongnghiep_Nongnghiep NGDD 2012_cap nhat den 24-5-2013(1)" xfId="1850" xr:uid="{00000000-0005-0000-0000-000034070000}"/>
    <cellStyle name="1_Book3_10 Market VH, YT, GD, NGTT 2011 _Ngiam_lamnghiep_2011_v2(1)(1)" xfId="1844" xr:uid="{00000000-0005-0000-0000-00002E070000}"/>
    <cellStyle name="1_Book3_10 Market VH, YT, GD, NGTT 2011 _Ngiam_lamnghiep_2011_v2(1)(1)_Nongnghiep" xfId="1845" xr:uid="{00000000-0005-0000-0000-00002F070000}"/>
    <cellStyle name="1_Book3_10 Market VH, YT, GD, NGTT 2011 _NGTT LN,TS 2012 (Chuan)" xfId="1846" xr:uid="{00000000-0005-0000-0000-000030070000}"/>
    <cellStyle name="1_Book3_10 Market VH, YT, GD, NGTT 2011 _So lieu quoc te TH" xfId="1851" xr:uid="{00000000-0005-0000-0000-000035070000}"/>
    <cellStyle name="1_Book3_10 Market VH, YT, GD, NGTT 2011 _Xl0000147" xfId="1852" xr:uid="{00000000-0005-0000-0000-000036070000}"/>
    <cellStyle name="1_Book3_10 Market VH, YT, GD, NGTT 2011 _Xl0000167" xfId="1853" xr:uid="{00000000-0005-0000-0000-000037070000}"/>
    <cellStyle name="1_Book3_10 Market VH, YT, GD, NGTT 2011 _XNK" xfId="1854" xr:uid="{00000000-0005-0000-0000-000038070000}"/>
    <cellStyle name="1_Book3_10 Van tai va BCVT (da sua ok)" xfId="1855" xr:uid="{00000000-0005-0000-0000-000039070000}"/>
    <cellStyle name="1_Book3_10 VH, YT, GD, NGTT 2010 - (OK)" xfId="1856" xr:uid="{00000000-0005-0000-0000-00003A070000}"/>
    <cellStyle name="1_Book3_10 VH, YT, GD, NGTT 2010 - (OK)_Bo sung 04 bieu Cong nghiep" xfId="1857" xr:uid="{00000000-0005-0000-0000-00003B070000}"/>
    <cellStyle name="1_Book3_11 (3)" xfId="1858" xr:uid="{00000000-0005-0000-0000-00003C070000}"/>
    <cellStyle name="1_Book3_11 (3)_04 Doanh nghiep va CSKDCT 2012" xfId="1859" xr:uid="{00000000-0005-0000-0000-00003D070000}"/>
    <cellStyle name="1_Book3_11 (3)_Xl0000167" xfId="1860" xr:uid="{00000000-0005-0000-0000-00003E070000}"/>
    <cellStyle name="1_Book3_12 (2)" xfId="1861" xr:uid="{00000000-0005-0000-0000-00003F070000}"/>
    <cellStyle name="1_Book3_12 (2)_04 Doanh nghiep va CSKDCT 2012" xfId="1862" xr:uid="{00000000-0005-0000-0000-000040070000}"/>
    <cellStyle name="1_Book3_12 (2)_Xl0000167" xfId="1863" xr:uid="{00000000-0005-0000-0000-000041070000}"/>
    <cellStyle name="1_Book3_12 Chi so gia 2012(chuan) co so" xfId="1864" xr:uid="{00000000-0005-0000-0000-000042070000}"/>
    <cellStyle name="1_Book3_12 Giao duc, Y Te va Muc songnam2011" xfId="1865" xr:uid="{00000000-0005-0000-0000-000043070000}"/>
    <cellStyle name="1_Book3_13 Van tai 2012" xfId="1866" xr:uid="{00000000-0005-0000-0000-000044070000}"/>
    <cellStyle name="1_Book3_Book1" xfId="1867" xr:uid="{00000000-0005-0000-0000-000045070000}"/>
    <cellStyle name="1_Book3_CucThongke-phucdap-Tuan-Anh" xfId="1868" xr:uid="{00000000-0005-0000-0000-000046070000}"/>
    <cellStyle name="1_Book3_GTSXNN" xfId="1870" xr:uid="{00000000-0005-0000-0000-000048070000}"/>
    <cellStyle name="1_Book3_GTSXNN_Nongnghiep NGDD 2012_cap nhat den 24-5-2013(1)" xfId="1871" xr:uid="{00000000-0005-0000-0000-000049070000}"/>
    <cellStyle name="1_Book3_Giaoduc2013(ok)" xfId="1869" xr:uid="{00000000-0005-0000-0000-000047070000}"/>
    <cellStyle name="1_Book3_Maket NGTT2012 LN,TS (7-1-2013)" xfId="1872" xr:uid="{00000000-0005-0000-0000-00004A070000}"/>
    <cellStyle name="1_Book3_Maket NGTT2012 LN,TS (7-1-2013)_Nongnghiep" xfId="1873" xr:uid="{00000000-0005-0000-0000-00004B070000}"/>
    <cellStyle name="1_Book3_Nien giam day du  Nong nghiep 2010" xfId="1877" xr:uid="{00000000-0005-0000-0000-00004F070000}"/>
    <cellStyle name="1_Book3_Nien giam TT Vu Nong nghiep 2012(solieu)-gui Vu TH 29-3-2013" xfId="1878" xr:uid="{00000000-0005-0000-0000-000050070000}"/>
    <cellStyle name="1_Book3_Nongnghiep" xfId="1879" xr:uid="{00000000-0005-0000-0000-000051070000}"/>
    <cellStyle name="1_Book3_Nongnghiep_Bo sung 04 bieu Cong nghiep" xfId="1880" xr:uid="{00000000-0005-0000-0000-000052070000}"/>
    <cellStyle name="1_Book3_Nongnghiep_Mau" xfId="1881" xr:uid="{00000000-0005-0000-0000-000053070000}"/>
    <cellStyle name="1_Book3_Nongnghiep_Nongnghiep NGDD 2012_cap nhat den 24-5-2013(1)" xfId="1883" xr:uid="{00000000-0005-0000-0000-000055070000}"/>
    <cellStyle name="1_Book3_Nongnghiep_NGDD 2013 Thu chi NSNN " xfId="1882" xr:uid="{00000000-0005-0000-0000-000054070000}"/>
    <cellStyle name="1_Book3_Ngiam_lamnghiep_2011_v2(1)(1)" xfId="1874" xr:uid="{00000000-0005-0000-0000-00004C070000}"/>
    <cellStyle name="1_Book3_Ngiam_lamnghiep_2011_v2(1)(1)_Nongnghiep" xfId="1875" xr:uid="{00000000-0005-0000-0000-00004D070000}"/>
    <cellStyle name="1_Book3_NGTT LN,TS 2012 (Chuan)" xfId="1876" xr:uid="{00000000-0005-0000-0000-00004E070000}"/>
    <cellStyle name="1_Book3_So lieu quoc te TH" xfId="1884" xr:uid="{00000000-0005-0000-0000-000056070000}"/>
    <cellStyle name="1_Book3_So lieu quoc te TH_08 Cong nghiep 2010" xfId="1885" xr:uid="{00000000-0005-0000-0000-000057070000}"/>
    <cellStyle name="1_Book3_So lieu quoc te TH_08 Thuong mai va Du lich (Ok)" xfId="1886" xr:uid="{00000000-0005-0000-0000-000058070000}"/>
    <cellStyle name="1_Book3_So lieu quoc te TH_09 Chi so gia 2011- VuTKG-1 (Ok)" xfId="1887" xr:uid="{00000000-0005-0000-0000-000059070000}"/>
    <cellStyle name="1_Book3_So lieu quoc te TH_09 Du lich" xfId="1888" xr:uid="{00000000-0005-0000-0000-00005A070000}"/>
    <cellStyle name="1_Book3_So lieu quoc te TH_10 Van tai va BCVT (da sua ok)" xfId="1889" xr:uid="{00000000-0005-0000-0000-00005B070000}"/>
    <cellStyle name="1_Book3_So lieu quoc te TH_12 Giao duc, Y Te va Muc songnam2011" xfId="1890" xr:uid="{00000000-0005-0000-0000-00005C070000}"/>
    <cellStyle name="1_Book3_So lieu quoc te TH_nien giam tom tat du lich va XNK" xfId="1891" xr:uid="{00000000-0005-0000-0000-00005D070000}"/>
    <cellStyle name="1_Book3_So lieu quoc te TH_Nongnghiep" xfId="1892" xr:uid="{00000000-0005-0000-0000-00005E070000}"/>
    <cellStyle name="1_Book3_So lieu quoc te TH_XNK" xfId="1893" xr:uid="{00000000-0005-0000-0000-00005F070000}"/>
    <cellStyle name="1_Book3_So lieu quoc te(GDP)" xfId="1894" xr:uid="{00000000-0005-0000-0000-000060070000}"/>
    <cellStyle name="1_Book3_So lieu quoc te(GDP)_02  Dan so lao dong(OK)" xfId="1895" xr:uid="{00000000-0005-0000-0000-000061070000}"/>
    <cellStyle name="1_Book3_So lieu quoc te(GDP)_03 TKQG va Thu chi NSNN 2012" xfId="1896" xr:uid="{00000000-0005-0000-0000-000062070000}"/>
    <cellStyle name="1_Book3_So lieu quoc te(GDP)_04 Doanh nghiep va CSKDCT 2012" xfId="1897" xr:uid="{00000000-0005-0000-0000-000063070000}"/>
    <cellStyle name="1_Book3_So lieu quoc te(GDP)_05 Doanh nghiep va Ca the_2011 (Ok)" xfId="1898" xr:uid="{00000000-0005-0000-0000-000064070000}"/>
    <cellStyle name="1_Book3_So lieu quoc te(GDP)_07 NGTT CN 2012" xfId="1899" xr:uid="{00000000-0005-0000-0000-000065070000}"/>
    <cellStyle name="1_Book3_So lieu quoc te(GDP)_08 Thuong mai Tong muc - Diep" xfId="1900" xr:uid="{00000000-0005-0000-0000-000066070000}"/>
    <cellStyle name="1_Book3_So lieu quoc te(GDP)_08 Thuong mai va Du lich (Ok)" xfId="1901" xr:uid="{00000000-0005-0000-0000-000067070000}"/>
    <cellStyle name="1_Book3_So lieu quoc te(GDP)_09 Chi so gia 2011- VuTKG-1 (Ok)" xfId="1902" xr:uid="{00000000-0005-0000-0000-000068070000}"/>
    <cellStyle name="1_Book3_So lieu quoc te(GDP)_09 Du lich" xfId="1903" xr:uid="{00000000-0005-0000-0000-000069070000}"/>
    <cellStyle name="1_Book3_So lieu quoc te(GDP)_10 Van tai va BCVT (da sua ok)" xfId="1904" xr:uid="{00000000-0005-0000-0000-00006A070000}"/>
    <cellStyle name="1_Book3_So lieu quoc te(GDP)_11 (3)" xfId="1905" xr:uid="{00000000-0005-0000-0000-00006B070000}"/>
    <cellStyle name="1_Book3_So lieu quoc te(GDP)_11 (3)_04 Doanh nghiep va CSKDCT 2012" xfId="1906" xr:uid="{00000000-0005-0000-0000-00006C070000}"/>
    <cellStyle name="1_Book3_So lieu quoc te(GDP)_11 (3)_Xl0000167" xfId="1907" xr:uid="{00000000-0005-0000-0000-00006D070000}"/>
    <cellStyle name="1_Book3_So lieu quoc te(GDP)_12 (2)" xfId="1908" xr:uid="{00000000-0005-0000-0000-00006E070000}"/>
    <cellStyle name="1_Book3_So lieu quoc te(GDP)_12 (2)_04 Doanh nghiep va CSKDCT 2012" xfId="1909" xr:uid="{00000000-0005-0000-0000-00006F070000}"/>
    <cellStyle name="1_Book3_So lieu quoc te(GDP)_12 (2)_Xl0000167" xfId="1910" xr:uid="{00000000-0005-0000-0000-000070070000}"/>
    <cellStyle name="1_Book3_So lieu quoc te(GDP)_12 Giao duc, Y Te va Muc songnam2011" xfId="1911" xr:uid="{00000000-0005-0000-0000-000071070000}"/>
    <cellStyle name="1_Book3_So lieu quoc te(GDP)_12 So lieu quoc te (Ok)" xfId="1912" xr:uid="{00000000-0005-0000-0000-000072070000}"/>
    <cellStyle name="1_Book3_So lieu quoc te(GDP)_13 Van tai 2012" xfId="1913" xr:uid="{00000000-0005-0000-0000-000073070000}"/>
    <cellStyle name="1_Book3_So lieu quoc te(GDP)_Giaoduc2013(ok)" xfId="1914" xr:uid="{00000000-0005-0000-0000-000074070000}"/>
    <cellStyle name="1_Book3_So lieu quoc te(GDP)_Maket NGTT2012 LN,TS (7-1-2013)" xfId="1915" xr:uid="{00000000-0005-0000-0000-000075070000}"/>
    <cellStyle name="1_Book3_So lieu quoc te(GDP)_Maket NGTT2012 LN,TS (7-1-2013)_Nongnghiep" xfId="1916" xr:uid="{00000000-0005-0000-0000-000076070000}"/>
    <cellStyle name="1_Book3_So lieu quoc te(GDP)_Nien giam TT Vu Nong nghiep 2012(solieu)-gui Vu TH 29-3-2013" xfId="1920" xr:uid="{00000000-0005-0000-0000-00007A070000}"/>
    <cellStyle name="1_Book3_So lieu quoc te(GDP)_Nongnghiep" xfId="1921" xr:uid="{00000000-0005-0000-0000-00007B070000}"/>
    <cellStyle name="1_Book3_So lieu quoc te(GDP)_Nongnghiep NGDD 2012_cap nhat den 24-5-2013(1)" xfId="1922" xr:uid="{00000000-0005-0000-0000-00007C070000}"/>
    <cellStyle name="1_Book3_So lieu quoc te(GDP)_Nongnghiep_Nongnghiep NGDD 2012_cap nhat den 24-5-2013(1)" xfId="1923" xr:uid="{00000000-0005-0000-0000-00007D070000}"/>
    <cellStyle name="1_Book3_So lieu quoc te(GDP)_Ngiam_lamnghiep_2011_v2(1)(1)" xfId="1917" xr:uid="{00000000-0005-0000-0000-000077070000}"/>
    <cellStyle name="1_Book3_So lieu quoc te(GDP)_Ngiam_lamnghiep_2011_v2(1)(1)_Nongnghiep" xfId="1918" xr:uid="{00000000-0005-0000-0000-000078070000}"/>
    <cellStyle name="1_Book3_So lieu quoc te(GDP)_NGTT LN,TS 2012 (Chuan)" xfId="1919" xr:uid="{00000000-0005-0000-0000-000079070000}"/>
    <cellStyle name="1_Book3_So lieu quoc te(GDP)_Xl0000147" xfId="1924" xr:uid="{00000000-0005-0000-0000-00007E070000}"/>
    <cellStyle name="1_Book3_So lieu quoc te(GDP)_Xl0000167" xfId="1925" xr:uid="{00000000-0005-0000-0000-00007F070000}"/>
    <cellStyle name="1_Book3_So lieu quoc te(GDP)_XNK" xfId="1926" xr:uid="{00000000-0005-0000-0000-000080070000}"/>
    <cellStyle name="1_Book3_Xl0000147" xfId="1927" xr:uid="{00000000-0005-0000-0000-000081070000}"/>
    <cellStyle name="1_Book3_Xl0000167" xfId="1928" xr:uid="{00000000-0005-0000-0000-000082070000}"/>
    <cellStyle name="1_Book3_XNK" xfId="1929" xr:uid="{00000000-0005-0000-0000-000083070000}"/>
    <cellStyle name="1_Book3_XNK_08 Thuong mai Tong muc - Diep" xfId="1930" xr:uid="{00000000-0005-0000-0000-000084070000}"/>
    <cellStyle name="1_Book3_XNK_Bo sung 04 bieu Cong nghiep" xfId="1931" xr:uid="{00000000-0005-0000-0000-000085070000}"/>
    <cellStyle name="1_Book3_XNK-2012" xfId="1932" xr:uid="{00000000-0005-0000-0000-000086070000}"/>
    <cellStyle name="1_Book3_XNK-Market" xfId="1933" xr:uid="{00000000-0005-0000-0000-000087070000}"/>
    <cellStyle name="1_Book4" xfId="1934" xr:uid="{00000000-0005-0000-0000-000088070000}"/>
    <cellStyle name="1_Book4_08 Cong nghiep 2010" xfId="1935" xr:uid="{00000000-0005-0000-0000-000089070000}"/>
    <cellStyle name="1_Book4_08 Thuong mai va Du lich (Ok)" xfId="1936" xr:uid="{00000000-0005-0000-0000-00008A070000}"/>
    <cellStyle name="1_Book4_09 Chi so gia 2011- VuTKG-1 (Ok)" xfId="1937" xr:uid="{00000000-0005-0000-0000-00008B070000}"/>
    <cellStyle name="1_Book4_09 Du lich" xfId="1938" xr:uid="{00000000-0005-0000-0000-00008C070000}"/>
    <cellStyle name="1_Book4_10 Van tai va BCVT (da sua ok)" xfId="1939" xr:uid="{00000000-0005-0000-0000-00008D070000}"/>
    <cellStyle name="1_Book4_12 Giao duc, Y Te va Muc songnam2011" xfId="1940" xr:uid="{00000000-0005-0000-0000-00008E070000}"/>
    <cellStyle name="1_Book4_12 So lieu quoc te (Ok)" xfId="1941" xr:uid="{00000000-0005-0000-0000-00008F070000}"/>
    <cellStyle name="1_Book4_Book1" xfId="1942" xr:uid="{00000000-0005-0000-0000-000090070000}"/>
    <cellStyle name="1_Book4_nien giam tom tat du lich va XNK" xfId="1943" xr:uid="{00000000-0005-0000-0000-000091070000}"/>
    <cellStyle name="1_Book4_Nongnghiep" xfId="1944" xr:uid="{00000000-0005-0000-0000-000092070000}"/>
    <cellStyle name="1_Book4_XNK" xfId="1945" xr:uid="{00000000-0005-0000-0000-000093070000}"/>
    <cellStyle name="1_Book4_XNK-2012" xfId="1946" xr:uid="{00000000-0005-0000-0000-000094070000}"/>
    <cellStyle name="1_BRU-KI 2010-updated" xfId="1947" xr:uid="{00000000-0005-0000-0000-000095070000}"/>
    <cellStyle name="1_CAM-KI 2010-updated" xfId="1948" xr:uid="{00000000-0005-0000-0000-000096070000}"/>
    <cellStyle name="1_CAM-KI 2010-updated 2" xfId="1949" xr:uid="{00000000-0005-0000-0000-000097070000}"/>
    <cellStyle name="1_CSKDCT 2010" xfId="1950" xr:uid="{00000000-0005-0000-0000-000098070000}"/>
    <cellStyle name="1_CSKDCT 2010_Bo sung 04 bieu Cong nghiep" xfId="1951" xr:uid="{00000000-0005-0000-0000-000099070000}"/>
    <cellStyle name="1_CucThongke-phucdap-Tuan-Anh" xfId="1952" xr:uid="{00000000-0005-0000-0000-00009A070000}"/>
    <cellStyle name="1_dan so phan tich 10 nam(moi)" xfId="1953" xr:uid="{00000000-0005-0000-0000-00009B070000}"/>
    <cellStyle name="1_dan so phan tich 10 nam(moi)_01 Don vi HC" xfId="1954" xr:uid="{00000000-0005-0000-0000-00009C070000}"/>
    <cellStyle name="1_dan so phan tich 10 nam(moi)_02 Danso_Laodong 2012(chuan) CO SO" xfId="1955" xr:uid="{00000000-0005-0000-0000-00009D070000}"/>
    <cellStyle name="1_dan so phan tich 10 nam(moi)_04 Doanh nghiep va CSKDCT 2012" xfId="1956" xr:uid="{00000000-0005-0000-0000-00009E070000}"/>
    <cellStyle name="1_dan so phan tich 10 nam(moi)_Nien giam KT_TV 2010" xfId="1958" xr:uid="{00000000-0005-0000-0000-0000A0070000}"/>
    <cellStyle name="1_dan so phan tich 10 nam(moi)_NGDD 2013 Thu chi NSNN " xfId="1957" xr:uid="{00000000-0005-0000-0000-00009F070000}"/>
    <cellStyle name="1_dan so phan tich 10 nam(moi)_Xl0000167" xfId="1959" xr:uid="{00000000-0005-0000-0000-0000A1070000}"/>
    <cellStyle name="1_Dat Dai NGTT -2013" xfId="1960" xr:uid="{00000000-0005-0000-0000-0000A2070000}"/>
    <cellStyle name="1_GTSXNN" xfId="1962" xr:uid="{00000000-0005-0000-0000-0000A4070000}"/>
    <cellStyle name="1_GTSXNN_Nongnghiep NGDD 2012_cap nhat den 24-5-2013(1)" xfId="1963" xr:uid="{00000000-0005-0000-0000-0000A5070000}"/>
    <cellStyle name="1_Giaoduc2013(ok)" xfId="1961" xr:uid="{00000000-0005-0000-0000-0000A3070000}"/>
    <cellStyle name="1_KI2008 Prototype-Balance of Payments-Mar2008-for typesetting" xfId="1964" xr:uid="{00000000-0005-0000-0000-0000A6070000}"/>
    <cellStyle name="1_Lam nghiep, thuy san 2010" xfId="1965" xr:uid="{00000000-0005-0000-0000-0000A7070000}"/>
    <cellStyle name="1_Lam nghiep, thuy san 2010 (ok)" xfId="1966" xr:uid="{00000000-0005-0000-0000-0000A8070000}"/>
    <cellStyle name="1_Lam nghiep, thuy san 2010 (ok)_01 Don vi HC" xfId="1967" xr:uid="{00000000-0005-0000-0000-0000A9070000}"/>
    <cellStyle name="1_Lam nghiep, thuy san 2010 (ok)_08 Cong nghiep 2010" xfId="1968" xr:uid="{00000000-0005-0000-0000-0000AA070000}"/>
    <cellStyle name="1_Lam nghiep, thuy san 2010 (ok)_08 Thuong mai va Du lich (Ok)" xfId="1969" xr:uid="{00000000-0005-0000-0000-0000AB070000}"/>
    <cellStyle name="1_Lam nghiep, thuy san 2010 (ok)_09 Chi so gia 2011- VuTKG-1 (Ok)" xfId="1970" xr:uid="{00000000-0005-0000-0000-0000AC070000}"/>
    <cellStyle name="1_Lam nghiep, thuy san 2010 (ok)_09 Du lich" xfId="1971" xr:uid="{00000000-0005-0000-0000-0000AD070000}"/>
    <cellStyle name="1_Lam nghiep, thuy san 2010 (ok)_09 Thuong mai va Du lich" xfId="1972" xr:uid="{00000000-0005-0000-0000-0000AE070000}"/>
    <cellStyle name="1_Lam nghiep, thuy san 2010 (ok)_10 Van tai va BCVT (da sua ok)" xfId="1973" xr:uid="{00000000-0005-0000-0000-0000AF070000}"/>
    <cellStyle name="1_Lam nghiep, thuy san 2010 (ok)_11 (3)" xfId="1974" xr:uid="{00000000-0005-0000-0000-0000B0070000}"/>
    <cellStyle name="1_Lam nghiep, thuy san 2010 (ok)_12 (2)" xfId="1975" xr:uid="{00000000-0005-0000-0000-0000B1070000}"/>
    <cellStyle name="1_Lam nghiep, thuy san 2010 (ok)_12 Giao duc, Y Te va Muc songnam2011" xfId="1976" xr:uid="{00000000-0005-0000-0000-0000B2070000}"/>
    <cellStyle name="1_Lam nghiep, thuy san 2010 (ok)_nien giam tom tat du lich va XNK" xfId="1977" xr:uid="{00000000-0005-0000-0000-0000B3070000}"/>
    <cellStyle name="1_Lam nghiep, thuy san 2010 (ok)_Nongnghiep" xfId="1978" xr:uid="{00000000-0005-0000-0000-0000B4070000}"/>
    <cellStyle name="1_Lam nghiep, thuy san 2010 (ok)_XNK" xfId="1979" xr:uid="{00000000-0005-0000-0000-0000B5070000}"/>
    <cellStyle name="1_Lam nghiep, thuy san 2010 10" xfId="1980" xr:uid="{00000000-0005-0000-0000-0000B6070000}"/>
    <cellStyle name="1_Lam nghiep, thuy san 2010 11" xfId="1981" xr:uid="{00000000-0005-0000-0000-0000B7070000}"/>
    <cellStyle name="1_Lam nghiep, thuy san 2010 12" xfId="1982" xr:uid="{00000000-0005-0000-0000-0000B8070000}"/>
    <cellStyle name="1_Lam nghiep, thuy san 2010 13" xfId="1983" xr:uid="{00000000-0005-0000-0000-0000B9070000}"/>
    <cellStyle name="1_Lam nghiep, thuy san 2010 14" xfId="1984" xr:uid="{00000000-0005-0000-0000-0000BA070000}"/>
    <cellStyle name="1_Lam nghiep, thuy san 2010 15" xfId="1985" xr:uid="{00000000-0005-0000-0000-0000BB070000}"/>
    <cellStyle name="1_Lam nghiep, thuy san 2010 16" xfId="1986" xr:uid="{00000000-0005-0000-0000-0000BC070000}"/>
    <cellStyle name="1_Lam nghiep, thuy san 2010 17" xfId="1987" xr:uid="{00000000-0005-0000-0000-0000BD070000}"/>
    <cellStyle name="1_Lam nghiep, thuy san 2010 18" xfId="1988" xr:uid="{00000000-0005-0000-0000-0000BE070000}"/>
    <cellStyle name="1_Lam nghiep, thuy san 2010 19" xfId="1989" xr:uid="{00000000-0005-0000-0000-0000BF070000}"/>
    <cellStyle name="1_Lam nghiep, thuy san 2010 2" xfId="1990" xr:uid="{00000000-0005-0000-0000-0000C0070000}"/>
    <cellStyle name="1_Lam nghiep, thuy san 2010 3" xfId="1991" xr:uid="{00000000-0005-0000-0000-0000C1070000}"/>
    <cellStyle name="1_Lam nghiep, thuy san 2010 4" xfId="1992" xr:uid="{00000000-0005-0000-0000-0000C2070000}"/>
    <cellStyle name="1_Lam nghiep, thuy san 2010 5" xfId="1993" xr:uid="{00000000-0005-0000-0000-0000C3070000}"/>
    <cellStyle name="1_Lam nghiep, thuy san 2010 6" xfId="1994" xr:uid="{00000000-0005-0000-0000-0000C4070000}"/>
    <cellStyle name="1_Lam nghiep, thuy san 2010 7" xfId="1995" xr:uid="{00000000-0005-0000-0000-0000C5070000}"/>
    <cellStyle name="1_Lam nghiep, thuy san 2010 8" xfId="1996" xr:uid="{00000000-0005-0000-0000-0000C6070000}"/>
    <cellStyle name="1_Lam nghiep, thuy san 2010 9" xfId="1997" xr:uid="{00000000-0005-0000-0000-0000C7070000}"/>
    <cellStyle name="1_Lam nghiep, thuy san 2010_01 Don vi HC" xfId="1998" xr:uid="{00000000-0005-0000-0000-0000C8070000}"/>
    <cellStyle name="1_Lam nghiep, thuy san 2010_02  Dan so lao dong(OK)" xfId="1999" xr:uid="{00000000-0005-0000-0000-0000C9070000}"/>
    <cellStyle name="1_Lam nghiep, thuy san 2010_02 Danso_Laodong 2012(chuan) CO SO" xfId="2000" xr:uid="{00000000-0005-0000-0000-0000CA070000}"/>
    <cellStyle name="1_Lam nghiep, thuy san 2010_03 TKQG va Thu chi NSNN 2012" xfId="2001" xr:uid="{00000000-0005-0000-0000-0000CB070000}"/>
    <cellStyle name="1_Lam nghiep, thuy san 2010_04 Doanh nghiep va CSKDCT 2012" xfId="2002" xr:uid="{00000000-0005-0000-0000-0000CC070000}"/>
    <cellStyle name="1_Lam nghiep, thuy san 2010_05 Doanh nghiep va Ca the_2011 (Ok)" xfId="2003" xr:uid="{00000000-0005-0000-0000-0000CD070000}"/>
    <cellStyle name="1_Lam nghiep, thuy san 2010_06 Nong, lam nghiep 2010  (ok)" xfId="2004" xr:uid="{00000000-0005-0000-0000-0000CE070000}"/>
    <cellStyle name="1_Lam nghiep, thuy san 2010_07 NGTT CN 2012" xfId="2005" xr:uid="{00000000-0005-0000-0000-0000CF070000}"/>
    <cellStyle name="1_Lam nghiep, thuy san 2010_08 Thuong mai Tong muc - Diep" xfId="2006" xr:uid="{00000000-0005-0000-0000-0000D0070000}"/>
    <cellStyle name="1_Lam nghiep, thuy san 2010_08 Thuong mai va Du lich (Ok)" xfId="2007" xr:uid="{00000000-0005-0000-0000-0000D1070000}"/>
    <cellStyle name="1_Lam nghiep, thuy san 2010_09 Chi so gia 2011- VuTKG-1 (Ok)" xfId="2008" xr:uid="{00000000-0005-0000-0000-0000D2070000}"/>
    <cellStyle name="1_Lam nghiep, thuy san 2010_09 Du lich" xfId="2009" xr:uid="{00000000-0005-0000-0000-0000D3070000}"/>
    <cellStyle name="1_Lam nghiep, thuy san 2010_09 Thuong mai va Du lich" xfId="2010" xr:uid="{00000000-0005-0000-0000-0000D4070000}"/>
    <cellStyle name="1_Lam nghiep, thuy san 2010_10 Van tai va BCVT (da sua ok)" xfId="2011" xr:uid="{00000000-0005-0000-0000-0000D5070000}"/>
    <cellStyle name="1_Lam nghiep, thuy san 2010_11 (3)" xfId="2012" xr:uid="{00000000-0005-0000-0000-0000D6070000}"/>
    <cellStyle name="1_Lam nghiep, thuy san 2010_11 (3)_04 Doanh nghiep va CSKDCT 2012" xfId="2013" xr:uid="{00000000-0005-0000-0000-0000D7070000}"/>
    <cellStyle name="1_Lam nghiep, thuy san 2010_11 (3)_Xl0000167" xfId="2014" xr:uid="{00000000-0005-0000-0000-0000D8070000}"/>
    <cellStyle name="1_Lam nghiep, thuy san 2010_12 (2)" xfId="2015" xr:uid="{00000000-0005-0000-0000-0000D9070000}"/>
    <cellStyle name="1_Lam nghiep, thuy san 2010_12 (2)_04 Doanh nghiep va CSKDCT 2012" xfId="2016" xr:uid="{00000000-0005-0000-0000-0000DA070000}"/>
    <cellStyle name="1_Lam nghiep, thuy san 2010_12 (2)_Xl0000167" xfId="2017" xr:uid="{00000000-0005-0000-0000-0000DB070000}"/>
    <cellStyle name="1_Lam nghiep, thuy san 2010_12 Giao duc, Y Te va Muc songnam2011" xfId="2018" xr:uid="{00000000-0005-0000-0000-0000DC070000}"/>
    <cellStyle name="1_Lam nghiep, thuy san 2010_13 Van tai 2012" xfId="2019" xr:uid="{00000000-0005-0000-0000-0000DD070000}"/>
    <cellStyle name="1_Lam nghiep, thuy san 2010_Bo sung 04 bieu Cong nghiep" xfId="2020" xr:uid="{00000000-0005-0000-0000-0000DE070000}"/>
    <cellStyle name="1_Lam nghiep, thuy san 2010_Bo sung 04 bieu Cong nghiep_01 Don vi HC" xfId="2021" xr:uid="{00000000-0005-0000-0000-0000DF070000}"/>
    <cellStyle name="1_Lam nghiep, thuy san 2010_Bo sung 04 bieu Cong nghiep_09 Thuong mai va Du lich" xfId="2022" xr:uid="{00000000-0005-0000-0000-0000E0070000}"/>
    <cellStyle name="1_Lam nghiep, thuy san 2010_CucThongke-phucdap-Tuan-Anh" xfId="2023" xr:uid="{00000000-0005-0000-0000-0000E1070000}"/>
    <cellStyle name="1_Lam nghiep, thuy san 2010_GTSXNN" xfId="2025" xr:uid="{00000000-0005-0000-0000-0000E3070000}"/>
    <cellStyle name="1_Lam nghiep, thuy san 2010_GTSXNN_Nongnghiep NGDD 2012_cap nhat den 24-5-2013(1)" xfId="2026" xr:uid="{00000000-0005-0000-0000-0000E4070000}"/>
    <cellStyle name="1_Lam nghiep, thuy san 2010_Giaoduc2013(ok)" xfId="2024" xr:uid="{00000000-0005-0000-0000-0000E2070000}"/>
    <cellStyle name="1_Lam nghiep, thuy san 2010_Maket NGTT2012 LN,TS (7-1-2013)" xfId="2027" xr:uid="{00000000-0005-0000-0000-0000E5070000}"/>
    <cellStyle name="1_Lam nghiep, thuy san 2010_Maket NGTT2012 LN,TS (7-1-2013)_Nongnghiep" xfId="2028" xr:uid="{00000000-0005-0000-0000-0000E6070000}"/>
    <cellStyle name="1_Lam nghiep, thuy san 2010_Nien giam day du  Nong nghiep 2010" xfId="2032" xr:uid="{00000000-0005-0000-0000-0000EA070000}"/>
    <cellStyle name="1_Lam nghiep, thuy san 2010_nien giam tom tat 2010 (thuy)" xfId="2033" xr:uid="{00000000-0005-0000-0000-0000EB070000}"/>
    <cellStyle name="1_Lam nghiep, thuy san 2010_nien giam tom tat 2010 (thuy)_01 Don vi HC" xfId="2034" xr:uid="{00000000-0005-0000-0000-0000EC070000}"/>
    <cellStyle name="1_Lam nghiep, thuy san 2010_nien giam tom tat 2010 (thuy)_09 Thuong mai va Du lich" xfId="2035" xr:uid="{00000000-0005-0000-0000-0000ED070000}"/>
    <cellStyle name="1_Lam nghiep, thuy san 2010_Nien giam TT Vu Nong nghiep 2012(solieu)-gui Vu TH 29-3-2013" xfId="2036" xr:uid="{00000000-0005-0000-0000-0000EE070000}"/>
    <cellStyle name="1_Lam nghiep, thuy san 2010_Nongnghiep" xfId="2037" xr:uid="{00000000-0005-0000-0000-0000EF070000}"/>
    <cellStyle name="1_Lam nghiep, thuy san 2010_Nongnghiep_Nongnghiep NGDD 2012_cap nhat den 24-5-2013(1)" xfId="2038" xr:uid="{00000000-0005-0000-0000-0000F0070000}"/>
    <cellStyle name="1_Lam nghiep, thuy san 2010_Ngiam_lamnghiep_2011_v2(1)(1)" xfId="2029" xr:uid="{00000000-0005-0000-0000-0000E7070000}"/>
    <cellStyle name="1_Lam nghiep, thuy san 2010_Ngiam_lamnghiep_2011_v2(1)(1)_Nongnghiep" xfId="2030" xr:uid="{00000000-0005-0000-0000-0000E8070000}"/>
    <cellStyle name="1_Lam nghiep, thuy san 2010_NGTT LN,TS 2012 (Chuan)" xfId="2031" xr:uid="{00000000-0005-0000-0000-0000E9070000}"/>
    <cellStyle name="1_Lam nghiep, thuy san 2010_Xl0000147" xfId="2039" xr:uid="{00000000-0005-0000-0000-0000F1070000}"/>
    <cellStyle name="1_Lam nghiep, thuy san 2010_Xl0000167" xfId="2040" xr:uid="{00000000-0005-0000-0000-0000F2070000}"/>
    <cellStyle name="1_Lam nghiep, thuy san 2010_XNK" xfId="2041" xr:uid="{00000000-0005-0000-0000-0000F3070000}"/>
    <cellStyle name="1_Lam nghiep, thuy san 2010_XNK-Market" xfId="2042" xr:uid="{00000000-0005-0000-0000-0000F4070000}"/>
    <cellStyle name="1_LAO-KI 2010-updated" xfId="2043" xr:uid="{00000000-0005-0000-0000-0000F5070000}"/>
    <cellStyle name="1_Maket NGTT Cong nghiep 2011" xfId="2044" xr:uid="{00000000-0005-0000-0000-0000F6070000}"/>
    <cellStyle name="1_Maket NGTT Cong nghiep 2011_08 Cong nghiep 2010" xfId="2045" xr:uid="{00000000-0005-0000-0000-0000F7070000}"/>
    <cellStyle name="1_Maket NGTT Cong nghiep 2011_08 Thuong mai va Du lich (Ok)" xfId="2046" xr:uid="{00000000-0005-0000-0000-0000F8070000}"/>
    <cellStyle name="1_Maket NGTT Cong nghiep 2011_09 Chi so gia 2011- VuTKG-1 (Ok)" xfId="2047" xr:uid="{00000000-0005-0000-0000-0000F9070000}"/>
    <cellStyle name="1_Maket NGTT Cong nghiep 2011_09 Du lich" xfId="2048" xr:uid="{00000000-0005-0000-0000-0000FA070000}"/>
    <cellStyle name="1_Maket NGTT Cong nghiep 2011_10 Van tai va BCVT (da sua ok)" xfId="2049" xr:uid="{00000000-0005-0000-0000-0000FB070000}"/>
    <cellStyle name="1_Maket NGTT Cong nghiep 2011_12 Giao duc, Y Te va Muc songnam2011" xfId="2050" xr:uid="{00000000-0005-0000-0000-0000FC070000}"/>
    <cellStyle name="1_Maket NGTT Cong nghiep 2011_nien giam tom tat du lich va XNK" xfId="2051" xr:uid="{00000000-0005-0000-0000-0000FD070000}"/>
    <cellStyle name="1_Maket NGTT Cong nghiep 2011_Nongnghiep" xfId="2052" xr:uid="{00000000-0005-0000-0000-0000FE070000}"/>
    <cellStyle name="1_Maket NGTT Cong nghiep 2011_XNK" xfId="2053" xr:uid="{00000000-0005-0000-0000-0000FF070000}"/>
    <cellStyle name="1_Maket NGTT Doanh Nghiep 2011" xfId="2054" xr:uid="{00000000-0005-0000-0000-000000080000}"/>
    <cellStyle name="1_Maket NGTT Doanh Nghiep 2011_08 Cong nghiep 2010" xfId="2055" xr:uid="{00000000-0005-0000-0000-000001080000}"/>
    <cellStyle name="1_Maket NGTT Doanh Nghiep 2011_08 Thuong mai va Du lich (Ok)" xfId="2056" xr:uid="{00000000-0005-0000-0000-000002080000}"/>
    <cellStyle name="1_Maket NGTT Doanh Nghiep 2011_09 Chi so gia 2011- VuTKG-1 (Ok)" xfId="2057" xr:uid="{00000000-0005-0000-0000-000003080000}"/>
    <cellStyle name="1_Maket NGTT Doanh Nghiep 2011_09 Du lich" xfId="2058" xr:uid="{00000000-0005-0000-0000-000004080000}"/>
    <cellStyle name="1_Maket NGTT Doanh Nghiep 2011_10 Van tai va BCVT (da sua ok)" xfId="2059" xr:uid="{00000000-0005-0000-0000-000005080000}"/>
    <cellStyle name="1_Maket NGTT Doanh Nghiep 2011_12 Giao duc, Y Te va Muc songnam2011" xfId="2060" xr:uid="{00000000-0005-0000-0000-000006080000}"/>
    <cellStyle name="1_Maket NGTT Doanh Nghiep 2011_nien giam tom tat du lich va XNK" xfId="2061" xr:uid="{00000000-0005-0000-0000-000007080000}"/>
    <cellStyle name="1_Maket NGTT Doanh Nghiep 2011_Nongnghiep" xfId="2062" xr:uid="{00000000-0005-0000-0000-000008080000}"/>
    <cellStyle name="1_Maket NGTT Doanh Nghiep 2011_XNK" xfId="2063" xr:uid="{00000000-0005-0000-0000-000009080000}"/>
    <cellStyle name="1_Maket NGTT Thu chi NS 2011" xfId="2064" xr:uid="{00000000-0005-0000-0000-00000A080000}"/>
    <cellStyle name="1_Maket NGTT Thu chi NS 2011_08 Cong nghiep 2010" xfId="2065" xr:uid="{00000000-0005-0000-0000-00000B080000}"/>
    <cellStyle name="1_Maket NGTT Thu chi NS 2011_08 Thuong mai va Du lich (Ok)" xfId="2066" xr:uid="{00000000-0005-0000-0000-00000C080000}"/>
    <cellStyle name="1_Maket NGTT Thu chi NS 2011_09 Chi so gia 2011- VuTKG-1 (Ok)" xfId="2067" xr:uid="{00000000-0005-0000-0000-00000D080000}"/>
    <cellStyle name="1_Maket NGTT Thu chi NS 2011_09 Du lich" xfId="2068" xr:uid="{00000000-0005-0000-0000-00000E080000}"/>
    <cellStyle name="1_Maket NGTT Thu chi NS 2011_10 Van tai va BCVT (da sua ok)" xfId="2069" xr:uid="{00000000-0005-0000-0000-00000F080000}"/>
    <cellStyle name="1_Maket NGTT Thu chi NS 2011_12 Giao duc, Y Te va Muc songnam2011" xfId="2070" xr:uid="{00000000-0005-0000-0000-000010080000}"/>
    <cellStyle name="1_Maket NGTT Thu chi NS 2011_nien giam tom tat du lich va XNK" xfId="2071" xr:uid="{00000000-0005-0000-0000-000011080000}"/>
    <cellStyle name="1_Maket NGTT Thu chi NS 2011_Nongnghiep" xfId="2072" xr:uid="{00000000-0005-0000-0000-000012080000}"/>
    <cellStyle name="1_Maket NGTT Thu chi NS 2011_XNK" xfId="2073" xr:uid="{00000000-0005-0000-0000-000013080000}"/>
    <cellStyle name="1_Maket NGTT2012 LN,TS (7-1-2013)" xfId="2074" xr:uid="{00000000-0005-0000-0000-000014080000}"/>
    <cellStyle name="1_Maket NGTT2012 LN,TS (7-1-2013)_Nongnghiep" xfId="2075" xr:uid="{00000000-0005-0000-0000-000015080000}"/>
    <cellStyle name="1_Nien giam day du  Nong nghiep 2010" xfId="2089" xr:uid="{00000000-0005-0000-0000-000023080000}"/>
    <cellStyle name="1_Nien giam TT Vu Nong nghiep 2012(solieu)-gui Vu TH 29-3-2013" xfId="2090" xr:uid="{00000000-0005-0000-0000-000024080000}"/>
    <cellStyle name="1_Nongnghiep" xfId="2091" xr:uid="{00000000-0005-0000-0000-000025080000}"/>
    <cellStyle name="1_Nongnghiep_Bo sung 04 bieu Cong nghiep" xfId="2092" xr:uid="{00000000-0005-0000-0000-000026080000}"/>
    <cellStyle name="1_Nongnghiep_Mau" xfId="2093" xr:uid="{00000000-0005-0000-0000-000027080000}"/>
    <cellStyle name="1_Nongnghiep_Nongnghiep NGDD 2012_cap nhat den 24-5-2013(1)" xfId="2095" xr:uid="{00000000-0005-0000-0000-000029080000}"/>
    <cellStyle name="1_Nongnghiep_NGDD 2013 Thu chi NSNN " xfId="2094" xr:uid="{00000000-0005-0000-0000-000028080000}"/>
    <cellStyle name="1_Ngiam_lamnghiep_2011_v2(1)(1)" xfId="2076" xr:uid="{00000000-0005-0000-0000-000016080000}"/>
    <cellStyle name="1_Ngiam_lamnghiep_2011_v2(1)(1)_Nongnghiep" xfId="2077" xr:uid="{00000000-0005-0000-0000-000017080000}"/>
    <cellStyle name="1_NGTT Ca the 2011 Diep" xfId="2078" xr:uid="{00000000-0005-0000-0000-000018080000}"/>
    <cellStyle name="1_NGTT Ca the 2011 Diep_08 Cong nghiep 2010" xfId="2079" xr:uid="{00000000-0005-0000-0000-000019080000}"/>
    <cellStyle name="1_NGTT Ca the 2011 Diep_08 Thuong mai va Du lich (Ok)" xfId="2080" xr:uid="{00000000-0005-0000-0000-00001A080000}"/>
    <cellStyle name="1_NGTT Ca the 2011 Diep_09 Chi so gia 2011- VuTKG-1 (Ok)" xfId="2081" xr:uid="{00000000-0005-0000-0000-00001B080000}"/>
    <cellStyle name="1_NGTT Ca the 2011 Diep_09 Du lich" xfId="2082" xr:uid="{00000000-0005-0000-0000-00001C080000}"/>
    <cellStyle name="1_NGTT Ca the 2011 Diep_10 Van tai va BCVT (da sua ok)" xfId="2083" xr:uid="{00000000-0005-0000-0000-00001D080000}"/>
    <cellStyle name="1_NGTT Ca the 2011 Diep_12 Giao duc, Y Te va Muc songnam2011" xfId="2084" xr:uid="{00000000-0005-0000-0000-00001E080000}"/>
    <cellStyle name="1_NGTT Ca the 2011 Diep_nien giam tom tat du lich va XNK" xfId="2085" xr:uid="{00000000-0005-0000-0000-00001F080000}"/>
    <cellStyle name="1_NGTT Ca the 2011 Diep_Nongnghiep" xfId="2086" xr:uid="{00000000-0005-0000-0000-000020080000}"/>
    <cellStyle name="1_NGTT Ca the 2011 Diep_XNK" xfId="2087" xr:uid="{00000000-0005-0000-0000-000021080000}"/>
    <cellStyle name="1_NGTT LN,TS 2012 (Chuan)" xfId="2088" xr:uid="{00000000-0005-0000-0000-000022080000}"/>
    <cellStyle name="1_Phan i (in)" xfId="2096" xr:uid="{00000000-0005-0000-0000-00002A080000}"/>
    <cellStyle name="1_So lieu quoc te TH" xfId="2097" xr:uid="{00000000-0005-0000-0000-00002B080000}"/>
    <cellStyle name="1_So lieu quoc te TH_08 Cong nghiep 2010" xfId="2098" xr:uid="{00000000-0005-0000-0000-00002C080000}"/>
    <cellStyle name="1_So lieu quoc te TH_08 Thuong mai va Du lich (Ok)" xfId="2099" xr:uid="{00000000-0005-0000-0000-00002D080000}"/>
    <cellStyle name="1_So lieu quoc te TH_09 Chi so gia 2011- VuTKG-1 (Ok)" xfId="2100" xr:uid="{00000000-0005-0000-0000-00002E080000}"/>
    <cellStyle name="1_So lieu quoc te TH_09 Du lich" xfId="2101" xr:uid="{00000000-0005-0000-0000-00002F080000}"/>
    <cellStyle name="1_So lieu quoc te TH_10 Van tai va BCVT (da sua ok)" xfId="2102" xr:uid="{00000000-0005-0000-0000-000030080000}"/>
    <cellStyle name="1_So lieu quoc te TH_12 Giao duc, Y Te va Muc songnam2011" xfId="2103" xr:uid="{00000000-0005-0000-0000-000031080000}"/>
    <cellStyle name="1_So lieu quoc te TH_nien giam tom tat du lich va XNK" xfId="2104" xr:uid="{00000000-0005-0000-0000-000032080000}"/>
    <cellStyle name="1_So lieu quoc te TH_Nongnghiep" xfId="2105" xr:uid="{00000000-0005-0000-0000-000033080000}"/>
    <cellStyle name="1_So lieu quoc te TH_XNK" xfId="2106" xr:uid="{00000000-0005-0000-0000-000034080000}"/>
    <cellStyle name="1_So lieu quoc te(GDP)" xfId="2107" xr:uid="{00000000-0005-0000-0000-000035080000}"/>
    <cellStyle name="1_So lieu quoc te(GDP)_02  Dan so lao dong(OK)" xfId="2108" xr:uid="{00000000-0005-0000-0000-000036080000}"/>
    <cellStyle name="1_So lieu quoc te(GDP)_03 TKQG va Thu chi NSNN 2012" xfId="2109" xr:uid="{00000000-0005-0000-0000-000037080000}"/>
    <cellStyle name="1_So lieu quoc te(GDP)_04 Doanh nghiep va CSKDCT 2012" xfId="2110" xr:uid="{00000000-0005-0000-0000-000038080000}"/>
    <cellStyle name="1_So lieu quoc te(GDP)_05 Doanh nghiep va Ca the_2011 (Ok)" xfId="2111" xr:uid="{00000000-0005-0000-0000-000039080000}"/>
    <cellStyle name="1_So lieu quoc te(GDP)_07 NGTT CN 2012" xfId="2112" xr:uid="{00000000-0005-0000-0000-00003A080000}"/>
    <cellStyle name="1_So lieu quoc te(GDP)_08 Thuong mai Tong muc - Diep" xfId="2113" xr:uid="{00000000-0005-0000-0000-00003B080000}"/>
    <cellStyle name="1_So lieu quoc te(GDP)_08 Thuong mai va Du lich (Ok)" xfId="2114" xr:uid="{00000000-0005-0000-0000-00003C080000}"/>
    <cellStyle name="1_So lieu quoc te(GDP)_09 Chi so gia 2011- VuTKG-1 (Ok)" xfId="2115" xr:uid="{00000000-0005-0000-0000-00003D080000}"/>
    <cellStyle name="1_So lieu quoc te(GDP)_09 Du lich" xfId="2116" xr:uid="{00000000-0005-0000-0000-00003E080000}"/>
    <cellStyle name="1_So lieu quoc te(GDP)_10 Van tai va BCVT (da sua ok)" xfId="2117" xr:uid="{00000000-0005-0000-0000-00003F080000}"/>
    <cellStyle name="1_So lieu quoc te(GDP)_11 (3)" xfId="2118" xr:uid="{00000000-0005-0000-0000-000040080000}"/>
    <cellStyle name="1_So lieu quoc te(GDP)_11 (3)_04 Doanh nghiep va CSKDCT 2012" xfId="2119" xr:uid="{00000000-0005-0000-0000-000041080000}"/>
    <cellStyle name="1_So lieu quoc te(GDP)_11 (3)_Xl0000167" xfId="2120" xr:uid="{00000000-0005-0000-0000-000042080000}"/>
    <cellStyle name="1_So lieu quoc te(GDP)_12 (2)" xfId="2121" xr:uid="{00000000-0005-0000-0000-000043080000}"/>
    <cellStyle name="1_So lieu quoc te(GDP)_12 (2)_04 Doanh nghiep va CSKDCT 2012" xfId="2122" xr:uid="{00000000-0005-0000-0000-000044080000}"/>
    <cellStyle name="1_So lieu quoc te(GDP)_12 (2)_Xl0000167" xfId="2123" xr:uid="{00000000-0005-0000-0000-000045080000}"/>
    <cellStyle name="1_So lieu quoc te(GDP)_12 Giao duc, Y Te va Muc songnam2011" xfId="2124" xr:uid="{00000000-0005-0000-0000-000046080000}"/>
    <cellStyle name="1_So lieu quoc te(GDP)_12 So lieu quoc te (Ok)" xfId="2125" xr:uid="{00000000-0005-0000-0000-000047080000}"/>
    <cellStyle name="1_So lieu quoc te(GDP)_13 Van tai 2012" xfId="2126" xr:uid="{00000000-0005-0000-0000-000048080000}"/>
    <cellStyle name="1_So lieu quoc te(GDP)_Giaoduc2013(ok)" xfId="2127" xr:uid="{00000000-0005-0000-0000-000049080000}"/>
    <cellStyle name="1_So lieu quoc te(GDP)_Maket NGTT2012 LN,TS (7-1-2013)" xfId="2128" xr:uid="{00000000-0005-0000-0000-00004A080000}"/>
    <cellStyle name="1_So lieu quoc te(GDP)_Maket NGTT2012 LN,TS (7-1-2013)_Nongnghiep" xfId="2129" xr:uid="{00000000-0005-0000-0000-00004B080000}"/>
    <cellStyle name="1_So lieu quoc te(GDP)_Nien giam TT Vu Nong nghiep 2012(solieu)-gui Vu TH 29-3-2013" xfId="2133" xr:uid="{00000000-0005-0000-0000-00004F080000}"/>
    <cellStyle name="1_So lieu quoc te(GDP)_Nongnghiep" xfId="2134" xr:uid="{00000000-0005-0000-0000-000050080000}"/>
    <cellStyle name="1_So lieu quoc te(GDP)_Nongnghiep NGDD 2012_cap nhat den 24-5-2013(1)" xfId="2135" xr:uid="{00000000-0005-0000-0000-000051080000}"/>
    <cellStyle name="1_So lieu quoc te(GDP)_Nongnghiep_Nongnghiep NGDD 2012_cap nhat den 24-5-2013(1)" xfId="2136" xr:uid="{00000000-0005-0000-0000-000052080000}"/>
    <cellStyle name="1_So lieu quoc te(GDP)_Ngiam_lamnghiep_2011_v2(1)(1)" xfId="2130" xr:uid="{00000000-0005-0000-0000-00004C080000}"/>
    <cellStyle name="1_So lieu quoc te(GDP)_Ngiam_lamnghiep_2011_v2(1)(1)_Nongnghiep" xfId="2131" xr:uid="{00000000-0005-0000-0000-00004D080000}"/>
    <cellStyle name="1_So lieu quoc te(GDP)_NGTT LN,TS 2012 (Chuan)" xfId="2132" xr:uid="{00000000-0005-0000-0000-00004E080000}"/>
    <cellStyle name="1_So lieu quoc te(GDP)_Xl0000147" xfId="2137" xr:uid="{00000000-0005-0000-0000-000053080000}"/>
    <cellStyle name="1_So lieu quoc te(GDP)_Xl0000167" xfId="2138" xr:uid="{00000000-0005-0000-0000-000054080000}"/>
    <cellStyle name="1_So lieu quoc te(GDP)_XNK" xfId="2139" xr:uid="{00000000-0005-0000-0000-000055080000}"/>
    <cellStyle name="1_Tong hop 1" xfId="2143" xr:uid="{00000000-0005-0000-0000-000059080000}"/>
    <cellStyle name="1_Tong hop NGTT" xfId="2144" xr:uid="{00000000-0005-0000-0000-00005A080000}"/>
    <cellStyle name="1_Thuong mai va Du lich" xfId="2140" xr:uid="{00000000-0005-0000-0000-000056080000}"/>
    <cellStyle name="1_Thuong mai va Du lich_01 Don vi HC" xfId="2141" xr:uid="{00000000-0005-0000-0000-000057080000}"/>
    <cellStyle name="1_Thuong mai va Du lich_NGDD 2013 Thu chi NSNN " xfId="2142" xr:uid="{00000000-0005-0000-0000-000058080000}"/>
    <cellStyle name="1_Xl0000167" xfId="2145" xr:uid="{00000000-0005-0000-0000-00005B080000}"/>
    <cellStyle name="1_XNK" xfId="2146" xr:uid="{00000000-0005-0000-0000-00005C080000}"/>
    <cellStyle name="1_XNK (10-6)" xfId="2147" xr:uid="{00000000-0005-0000-0000-00005D080000}"/>
    <cellStyle name="1_XNK_08 Thuong mai Tong muc - Diep" xfId="2148" xr:uid="{00000000-0005-0000-0000-00005E080000}"/>
    <cellStyle name="1_XNK_Bo sung 04 bieu Cong nghiep" xfId="2149" xr:uid="{00000000-0005-0000-0000-00005F080000}"/>
    <cellStyle name="1_XNK-2012" xfId="2150" xr:uid="{00000000-0005-0000-0000-000060080000}"/>
    <cellStyle name="1_XNK-Market" xfId="2151" xr:uid="{00000000-0005-0000-0000-000061080000}"/>
    <cellStyle name="¹éºÐÀ²_      " xfId="2152" xr:uid="{00000000-0005-0000-0000-000062080000}"/>
    <cellStyle name="2" xfId="2153" xr:uid="{00000000-0005-0000-0000-000063080000}"/>
    <cellStyle name="20% - Accent1 2" xfId="2154" xr:uid="{00000000-0005-0000-0000-000064080000}"/>
    <cellStyle name="20% - Accent2 2" xfId="2155" xr:uid="{00000000-0005-0000-0000-000065080000}"/>
    <cellStyle name="20% - Accent3 2" xfId="2156" xr:uid="{00000000-0005-0000-0000-000066080000}"/>
    <cellStyle name="20% - Accent4 2" xfId="2157" xr:uid="{00000000-0005-0000-0000-000067080000}"/>
    <cellStyle name="20% - Accent5 2" xfId="2158" xr:uid="{00000000-0005-0000-0000-000068080000}"/>
    <cellStyle name="20% - Accent6 2" xfId="2159" xr:uid="{00000000-0005-0000-0000-000069080000}"/>
    <cellStyle name="3" xfId="2160" xr:uid="{00000000-0005-0000-0000-00006A080000}"/>
    <cellStyle name="4" xfId="2161" xr:uid="{00000000-0005-0000-0000-00006B080000}"/>
    <cellStyle name="40% - Accent1 2" xfId="2162" xr:uid="{00000000-0005-0000-0000-00006C080000}"/>
    <cellStyle name="40% - Accent2 2" xfId="2163" xr:uid="{00000000-0005-0000-0000-00006D080000}"/>
    <cellStyle name="40% - Accent3 2" xfId="2164" xr:uid="{00000000-0005-0000-0000-00006E080000}"/>
    <cellStyle name="40% - Accent4 2" xfId="2165" xr:uid="{00000000-0005-0000-0000-00006F080000}"/>
    <cellStyle name="40% - Accent5 2" xfId="2166" xr:uid="{00000000-0005-0000-0000-000070080000}"/>
    <cellStyle name="40% - Accent6 2" xfId="2167" xr:uid="{00000000-0005-0000-0000-000071080000}"/>
    <cellStyle name="60% - Accent1 2" xfId="2168" xr:uid="{00000000-0005-0000-0000-000072080000}"/>
    <cellStyle name="60% - Accent2 2" xfId="2169" xr:uid="{00000000-0005-0000-0000-000073080000}"/>
    <cellStyle name="60% - Accent3 2" xfId="2170" xr:uid="{00000000-0005-0000-0000-000074080000}"/>
    <cellStyle name="60% - Accent4 2" xfId="2171" xr:uid="{00000000-0005-0000-0000-000075080000}"/>
    <cellStyle name="60% - Accent5 2" xfId="2172" xr:uid="{00000000-0005-0000-0000-000076080000}"/>
    <cellStyle name="60% - Accent6 2" xfId="2173" xr:uid="{00000000-0005-0000-0000-000077080000}"/>
    <cellStyle name="Accent1 2" xfId="2174" xr:uid="{00000000-0005-0000-0000-000078080000}"/>
    <cellStyle name="Accent2 2" xfId="2175" xr:uid="{00000000-0005-0000-0000-000079080000}"/>
    <cellStyle name="Accent3 2" xfId="2176" xr:uid="{00000000-0005-0000-0000-00007A080000}"/>
    <cellStyle name="Accent4 2" xfId="2177" xr:uid="{00000000-0005-0000-0000-00007B080000}"/>
    <cellStyle name="Accent5 2" xfId="2178" xr:uid="{00000000-0005-0000-0000-00007C080000}"/>
    <cellStyle name="Accent6 2" xfId="2179" xr:uid="{00000000-0005-0000-0000-00007D080000}"/>
    <cellStyle name="ÅëÈ­ [0]_      " xfId="2180" xr:uid="{00000000-0005-0000-0000-00007E080000}"/>
    <cellStyle name="AeE­ [0]_INQUIRY ¿μ¾÷AßAø " xfId="2181" xr:uid="{00000000-0005-0000-0000-00007F080000}"/>
    <cellStyle name="ÅëÈ­ [0]_S" xfId="2182" xr:uid="{00000000-0005-0000-0000-000080080000}"/>
    <cellStyle name="ÅëÈ­_      " xfId="2183" xr:uid="{00000000-0005-0000-0000-000081080000}"/>
    <cellStyle name="AeE­_INQUIRY ¿?¾÷AßAø " xfId="2184" xr:uid="{00000000-0005-0000-0000-000082080000}"/>
    <cellStyle name="ÅëÈ­_L601CPT" xfId="2185" xr:uid="{00000000-0005-0000-0000-000083080000}"/>
    <cellStyle name="ÄÞ¸¶ [0]_      " xfId="2186" xr:uid="{00000000-0005-0000-0000-000084080000}"/>
    <cellStyle name="AÞ¸¶ [0]_INQUIRY ¿?¾÷AßAø " xfId="2187" xr:uid="{00000000-0005-0000-0000-000085080000}"/>
    <cellStyle name="ÄÞ¸¶ [0]_L601CPT" xfId="2188" xr:uid="{00000000-0005-0000-0000-000086080000}"/>
    <cellStyle name="ÄÞ¸¶_      " xfId="2189" xr:uid="{00000000-0005-0000-0000-000087080000}"/>
    <cellStyle name="AÞ¸¶_INQUIRY ¿?¾÷AßAø " xfId="2190" xr:uid="{00000000-0005-0000-0000-000088080000}"/>
    <cellStyle name="ÄÞ¸¶_L601CPT" xfId="2191" xr:uid="{00000000-0005-0000-0000-000089080000}"/>
    <cellStyle name="AutoFormat Options" xfId="2192" xr:uid="{00000000-0005-0000-0000-00008A080000}"/>
    <cellStyle name="Bad 2" xfId="2193" xr:uid="{00000000-0005-0000-0000-00008B080000}"/>
    <cellStyle name="C?AØ_¿?¾÷CoE² " xfId="2194" xr:uid="{00000000-0005-0000-0000-00008C080000}"/>
    <cellStyle name="Ç¥ÁØ_      " xfId="2195" xr:uid="{00000000-0005-0000-0000-00008D080000}"/>
    <cellStyle name="C￥AØ_¿μ¾÷CoE² " xfId="2196" xr:uid="{00000000-0005-0000-0000-00008E080000}"/>
    <cellStyle name="Ç¥ÁØ_S" xfId="2197" xr:uid="{00000000-0005-0000-0000-00008F080000}"/>
    <cellStyle name="C￥AØ_Sheet1_¿μ¾÷CoE² " xfId="2198" xr:uid="{00000000-0005-0000-0000-000090080000}"/>
    <cellStyle name="Calc Currency (0)" xfId="2199" xr:uid="{00000000-0005-0000-0000-000091080000}"/>
    <cellStyle name="Calc Currency (0) 2" xfId="2200" xr:uid="{00000000-0005-0000-0000-000092080000}"/>
    <cellStyle name="Calc Currency (0) 3" xfId="2201" xr:uid="{00000000-0005-0000-0000-000093080000}"/>
    <cellStyle name="Calculation 2" xfId="2202" xr:uid="{00000000-0005-0000-0000-000094080000}"/>
    <cellStyle name="category" xfId="2203" xr:uid="{00000000-0005-0000-0000-000095080000}"/>
    <cellStyle name="Cerrency_Sheet2_XANGDAU" xfId="2204" xr:uid="{00000000-0005-0000-0000-000096080000}"/>
    <cellStyle name="Comma" xfId="2733" builtinId="3"/>
    <cellStyle name="Comma [0] 2" xfId="2206" xr:uid="{00000000-0005-0000-0000-000099080000}"/>
    <cellStyle name="Comma 10" xfId="2207" xr:uid="{00000000-0005-0000-0000-00009A080000}"/>
    <cellStyle name="Comma 10 2" xfId="2208" xr:uid="{00000000-0005-0000-0000-00009B080000}"/>
    <cellStyle name="Comma 10 2 2" xfId="2682" xr:uid="{00000000-0005-0000-0000-00009C080000}"/>
    <cellStyle name="Comma 10 3" xfId="2683" xr:uid="{00000000-0005-0000-0000-00009D080000}"/>
    <cellStyle name="Comma 10_Mau" xfId="2209" xr:uid="{00000000-0005-0000-0000-00009E080000}"/>
    <cellStyle name="Comma 11" xfId="2210" xr:uid="{00000000-0005-0000-0000-00009F080000}"/>
    <cellStyle name="Comma 11 2" xfId="2670" xr:uid="{00000000-0005-0000-0000-0000A0080000}"/>
    <cellStyle name="Comma 11 2 2" xfId="2716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671" xr:uid="{00000000-0005-0000-0000-0000A6080000}"/>
    <cellStyle name="Comma 17" xfId="2684" xr:uid="{00000000-0005-0000-0000-0000A7080000}"/>
    <cellStyle name="Comma 2" xfId="2215" xr:uid="{00000000-0005-0000-0000-0000A8080000}"/>
    <cellStyle name="Comma 2 2" xfId="2216" xr:uid="{00000000-0005-0000-0000-0000A9080000}"/>
    <cellStyle name="Comma 2 2 2" xfId="2217" xr:uid="{00000000-0005-0000-0000-0000AA080000}"/>
    <cellStyle name="Comma 2 2 3" xfId="2218" xr:uid="{00000000-0005-0000-0000-0000AB080000}"/>
    <cellStyle name="Comma 2 2 4" xfId="2219" xr:uid="{00000000-0005-0000-0000-0000AC080000}"/>
    <cellStyle name="Comma 2 2 5" xfId="2220" xr:uid="{00000000-0005-0000-0000-0000AD080000}"/>
    <cellStyle name="Comma 2 3" xfId="2221" xr:uid="{00000000-0005-0000-0000-0000AE080000}"/>
    <cellStyle name="Comma 2 4" xfId="2222" xr:uid="{00000000-0005-0000-0000-0000AF080000}"/>
    <cellStyle name="Comma 2 5" xfId="2223" xr:uid="{00000000-0005-0000-0000-0000B0080000}"/>
    <cellStyle name="Comma 2 6" xfId="2224" xr:uid="{00000000-0005-0000-0000-0000B1080000}"/>
    <cellStyle name="Comma 2_CS TT TK" xfId="2594" xr:uid="{00000000-0005-0000-0000-0000B2080000}"/>
    <cellStyle name="Comma 3" xfId="2225" xr:uid="{00000000-0005-0000-0000-0000B3080000}"/>
    <cellStyle name="Comma 3 2" xfId="2226" xr:uid="{00000000-0005-0000-0000-0000B4080000}"/>
    <cellStyle name="Comma 3 2 2" xfId="2227" xr:uid="{00000000-0005-0000-0000-0000B5080000}"/>
    <cellStyle name="Comma 3 2 3" xfId="2228" xr:uid="{00000000-0005-0000-0000-0000B6080000}"/>
    <cellStyle name="Comma 3 2 4" xfId="2229" xr:uid="{00000000-0005-0000-0000-0000B7080000}"/>
    <cellStyle name="Comma 3 2 5" xfId="2595" xr:uid="{00000000-0005-0000-0000-0000B8080000}"/>
    <cellStyle name="Comma 3 2 5 2" xfId="2596" xr:uid="{00000000-0005-0000-0000-0000B9080000}"/>
    <cellStyle name="Comma 3 2 5 3" xfId="2672" xr:uid="{00000000-0005-0000-0000-0000BA080000}"/>
    <cellStyle name="Comma 3 2 5 4" xfId="2708" xr:uid="{00000000-0005-0000-0000-0000BB080000}"/>
    <cellStyle name="Comma 3 2 6" xfId="2633" xr:uid="{00000000-0005-0000-0000-0000BC080000}"/>
    <cellStyle name="Comma 3 2 7" xfId="2685" xr:uid="{00000000-0005-0000-0000-0000BD080000}"/>
    <cellStyle name="Comma 3 3" xfId="2230" xr:uid="{00000000-0005-0000-0000-0000BE080000}"/>
    <cellStyle name="Comma 3 3 2" xfId="2231" xr:uid="{00000000-0005-0000-0000-0000BF080000}"/>
    <cellStyle name="Comma 3 3 3" xfId="2232" xr:uid="{00000000-0005-0000-0000-0000C0080000}"/>
    <cellStyle name="Comma 3 4" xfId="2233" xr:uid="{00000000-0005-0000-0000-0000C1080000}"/>
    <cellStyle name="Comma 3 5" xfId="2234" xr:uid="{00000000-0005-0000-0000-0000C2080000}"/>
    <cellStyle name="Comma 3 6" xfId="2686" xr:uid="{00000000-0005-0000-0000-0000C3080000}"/>
    <cellStyle name="Comma 3_CS TT TK" xfId="2597" xr:uid="{00000000-0005-0000-0000-0000C4080000}"/>
    <cellStyle name="Comma 4" xfId="2235" xr:uid="{00000000-0005-0000-0000-0000C5080000}"/>
    <cellStyle name="Comma 4 2" xfId="2236" xr:uid="{00000000-0005-0000-0000-0000C6080000}"/>
    <cellStyle name="Comma 4 3" xfId="2598" xr:uid="{00000000-0005-0000-0000-0000C7080000}"/>
    <cellStyle name="Comma 4 4" xfId="2599" xr:uid="{00000000-0005-0000-0000-0000C8080000}"/>
    <cellStyle name="Comma 4 5" xfId="2687" xr:uid="{00000000-0005-0000-0000-0000C9080000}"/>
    <cellStyle name="Comma 4_Xl0000115" xfId="2237" xr:uid="{00000000-0005-0000-0000-0000CA080000}"/>
    <cellStyle name="Comma 5" xfId="2238" xr:uid="{00000000-0005-0000-0000-0000CB080000}"/>
    <cellStyle name="Comma 5 2" xfId="2239" xr:uid="{00000000-0005-0000-0000-0000CC080000}"/>
    <cellStyle name="Comma 5 2 2" xfId="2688" xr:uid="{00000000-0005-0000-0000-0000CD080000}"/>
    <cellStyle name="Comma 5 3" xfId="2689" xr:uid="{00000000-0005-0000-0000-0000CE080000}"/>
    <cellStyle name="Comma 5_Xl0000108" xfId="2240" xr:uid="{00000000-0005-0000-0000-0000CF080000}"/>
    <cellStyle name="Comma 6" xfId="2241" xr:uid="{00000000-0005-0000-0000-0000D0080000}"/>
    <cellStyle name="Comma 6 2" xfId="2242" xr:uid="{00000000-0005-0000-0000-0000D1080000}"/>
    <cellStyle name="Comma 6 3" xfId="2690" xr:uid="{00000000-0005-0000-0000-0000D2080000}"/>
    <cellStyle name="Comma 6_Xl0000115" xfId="2243" xr:uid="{00000000-0005-0000-0000-0000D3080000}"/>
    <cellStyle name="Comma 7" xfId="2244" xr:uid="{00000000-0005-0000-0000-0000D4080000}"/>
    <cellStyle name="Comma 7 2" xfId="2245" xr:uid="{00000000-0005-0000-0000-0000D5080000}"/>
    <cellStyle name="Comma 7 3" xfId="2691" xr:uid="{00000000-0005-0000-0000-0000D6080000}"/>
    <cellStyle name="Comma 8" xfId="2246" xr:uid="{00000000-0005-0000-0000-0000D7080000}"/>
    <cellStyle name="Comma 8 2" xfId="2247" xr:uid="{00000000-0005-0000-0000-0000D8080000}"/>
    <cellStyle name="Comma 8 3" xfId="2692" xr:uid="{00000000-0005-0000-0000-0000D9080000}"/>
    <cellStyle name="Comma 9" xfId="2248" xr:uid="{00000000-0005-0000-0000-0000DA080000}"/>
    <cellStyle name="Comma 9 2" xfId="2249" xr:uid="{00000000-0005-0000-0000-0000DB080000}"/>
    <cellStyle name="Comma 9 3" xfId="2693" xr:uid="{00000000-0005-0000-0000-0000DC080000}"/>
    <cellStyle name="comma zerodec" xfId="2250" xr:uid="{00000000-0005-0000-0000-0000DD080000}"/>
    <cellStyle name="Comma_Bieu 012011 2" xfId="2720" xr:uid="{00000000-0005-0000-0000-0000DE080000}"/>
    <cellStyle name="Comma_Bieu 012011 2 2" xfId="2722" xr:uid="{00000000-0005-0000-0000-0000DF080000}"/>
    <cellStyle name="Comma_Bieu 012011 2 3" xfId="2734" xr:uid="{00000000-0005-0000-0000-0000E0080000}"/>
    <cellStyle name="Comma0" xfId="2251" xr:uid="{00000000-0005-0000-0000-0000E1080000}"/>
    <cellStyle name="cong" xfId="2252" xr:uid="{00000000-0005-0000-0000-0000E2080000}"/>
    <cellStyle name="Currency 2" xfId="2253" xr:uid="{00000000-0005-0000-0000-0000E3080000}"/>
    <cellStyle name="Currency0" xfId="2254" xr:uid="{00000000-0005-0000-0000-0000E4080000}"/>
    <cellStyle name="Currency1" xfId="2255" xr:uid="{00000000-0005-0000-0000-0000E5080000}"/>
    <cellStyle name="Check Cell 2" xfId="2205" xr:uid="{00000000-0005-0000-0000-000097080000}"/>
    <cellStyle name="Date" xfId="2256" xr:uid="{00000000-0005-0000-0000-0000E6080000}"/>
    <cellStyle name="DAUDE" xfId="2257" xr:uid="{00000000-0005-0000-0000-0000E7080000}"/>
    <cellStyle name="Dollar (zero dec)" xfId="2258" xr:uid="{00000000-0005-0000-0000-0000E8080000}"/>
    <cellStyle name="Euro" xfId="2259" xr:uid="{00000000-0005-0000-0000-0000E9080000}"/>
    <cellStyle name="Explanatory Text 2" xfId="2260" xr:uid="{00000000-0005-0000-0000-0000EA080000}"/>
    <cellStyle name="Fixed" xfId="2261" xr:uid="{00000000-0005-0000-0000-0000EB080000}"/>
    <cellStyle name="Good 2" xfId="2263" xr:uid="{00000000-0005-0000-0000-0000ED080000}"/>
    <cellStyle name="Grey" xfId="2264" xr:uid="{00000000-0005-0000-0000-0000EE080000}"/>
    <cellStyle name="gia" xfId="2262" xr:uid="{00000000-0005-0000-0000-0000EC080000}"/>
    <cellStyle name="HEADER" xfId="2265" xr:uid="{00000000-0005-0000-0000-0000EF080000}"/>
    <cellStyle name="Header1" xfId="2266" xr:uid="{00000000-0005-0000-0000-0000F0080000}"/>
    <cellStyle name="Header2" xfId="2267" xr:uid="{00000000-0005-0000-0000-0000F1080000}"/>
    <cellStyle name="Heading 1 2" xfId="2268" xr:uid="{00000000-0005-0000-0000-0000F2080000}"/>
    <cellStyle name="Heading 1 3" xfId="2269" xr:uid="{00000000-0005-0000-0000-0000F3080000}"/>
    <cellStyle name="Heading 1 4" xfId="2270" xr:uid="{00000000-0005-0000-0000-0000F4080000}"/>
    <cellStyle name="Heading 1 5" xfId="2271" xr:uid="{00000000-0005-0000-0000-0000F5080000}"/>
    <cellStyle name="Heading 1 6" xfId="2272" xr:uid="{00000000-0005-0000-0000-0000F6080000}"/>
    <cellStyle name="Heading 1 7" xfId="2273" xr:uid="{00000000-0005-0000-0000-0000F7080000}"/>
    <cellStyle name="Heading 1 8" xfId="2274" xr:uid="{00000000-0005-0000-0000-0000F8080000}"/>
    <cellStyle name="Heading 1 9" xfId="2275" xr:uid="{00000000-0005-0000-0000-0000F9080000}"/>
    <cellStyle name="Heading 2 2" xfId="2276" xr:uid="{00000000-0005-0000-0000-0000FA080000}"/>
    <cellStyle name="Heading 2 3" xfId="2277" xr:uid="{00000000-0005-0000-0000-0000FB080000}"/>
    <cellStyle name="Heading 2 4" xfId="2278" xr:uid="{00000000-0005-0000-0000-0000FC080000}"/>
    <cellStyle name="Heading 2 5" xfId="2279" xr:uid="{00000000-0005-0000-0000-0000FD080000}"/>
    <cellStyle name="Heading 2 6" xfId="2280" xr:uid="{00000000-0005-0000-0000-0000FE080000}"/>
    <cellStyle name="Heading 2 7" xfId="2281" xr:uid="{00000000-0005-0000-0000-0000FF080000}"/>
    <cellStyle name="Heading 2 8" xfId="2282" xr:uid="{00000000-0005-0000-0000-000000090000}"/>
    <cellStyle name="Heading 2 9" xfId="2283" xr:uid="{00000000-0005-0000-0000-000001090000}"/>
    <cellStyle name="Heading 3 2" xfId="2284" xr:uid="{00000000-0005-0000-0000-000002090000}"/>
    <cellStyle name="Heading 4 2" xfId="2285" xr:uid="{00000000-0005-0000-0000-000003090000}"/>
    <cellStyle name="HEADING1" xfId="2286" xr:uid="{00000000-0005-0000-0000-000004090000}"/>
    <cellStyle name="HEADING2" xfId="2287" xr:uid="{00000000-0005-0000-0000-000005090000}"/>
    <cellStyle name="Hyperlink 2" xfId="2288" xr:uid="{00000000-0005-0000-0000-000006090000}"/>
    <cellStyle name="Input [yellow]" xfId="2289" xr:uid="{00000000-0005-0000-0000-000007090000}"/>
    <cellStyle name="Input 2" xfId="2290" xr:uid="{00000000-0005-0000-0000-000008090000}"/>
    <cellStyle name="Ledger 17 x 11 in" xfId="2291" xr:uid="{00000000-0005-0000-0000-000009090000}"/>
    <cellStyle name="Linked Cell 2" xfId="2292" xr:uid="{00000000-0005-0000-0000-00000A090000}"/>
    <cellStyle name="Model" xfId="2293" xr:uid="{00000000-0005-0000-0000-00000B090000}"/>
    <cellStyle name="moi" xfId="2294" xr:uid="{00000000-0005-0000-0000-00000C090000}"/>
    <cellStyle name="moi 2" xfId="2295" xr:uid="{00000000-0005-0000-0000-00000D090000}"/>
    <cellStyle name="moi 3" xfId="2296" xr:uid="{00000000-0005-0000-0000-00000E090000}"/>
    <cellStyle name="Monétaire [0]_TARIFFS DB" xfId="2297" xr:uid="{00000000-0005-0000-0000-00000F090000}"/>
    <cellStyle name="Monétaire_TARIFFS DB" xfId="2298" xr:uid="{00000000-0005-0000-0000-000010090000}"/>
    <cellStyle name="n" xfId="2299" xr:uid="{00000000-0005-0000-0000-000011090000}"/>
    <cellStyle name="Neutral 2" xfId="2300" xr:uid="{00000000-0005-0000-0000-000012090000}"/>
    <cellStyle name="New Times Roman" xfId="2301" xr:uid="{00000000-0005-0000-0000-000013090000}"/>
    <cellStyle name="No" xfId="2302" xr:uid="{00000000-0005-0000-0000-000014090000}"/>
    <cellStyle name="no dec" xfId="2303" xr:uid="{00000000-0005-0000-0000-000015090000}"/>
    <cellStyle name="No_01 Don vi HC" xfId="2304" xr:uid="{00000000-0005-0000-0000-000016090000}"/>
    <cellStyle name="Normal" xfId="0" builtinId="0"/>
    <cellStyle name="Normal - Style1" xfId="2305" xr:uid="{00000000-0005-0000-0000-000018090000}"/>
    <cellStyle name="Normal - Style1 2" xfId="2306" xr:uid="{00000000-0005-0000-0000-000019090000}"/>
    <cellStyle name="Normal - Style1 3" xfId="2634" xr:uid="{00000000-0005-0000-0000-00001A090000}"/>
    <cellStyle name="Normal - Style1 3 2" xfId="2673" xr:uid="{00000000-0005-0000-0000-00001B090000}"/>
    <cellStyle name="Normal - Style1_01 Danh muc hanh chinh (Nam)" xfId="2740" xr:uid="{1112C20D-E222-4086-A824-5281CFC0C159}"/>
    <cellStyle name="Normal 10" xfId="2307" xr:uid="{00000000-0005-0000-0000-00001D090000}"/>
    <cellStyle name="Normal 10 2" xfId="2308" xr:uid="{00000000-0005-0000-0000-00001E090000}"/>
    <cellStyle name="Normal 10 2 2" xfId="2635" xr:uid="{00000000-0005-0000-0000-00001F090000}"/>
    <cellStyle name="Normal 10 2 2 2" xfId="2703" xr:uid="{00000000-0005-0000-0000-000020090000}"/>
    <cellStyle name="Normal 10 2 2 2 2" xfId="2717" xr:uid="{00000000-0005-0000-0000-000021090000}"/>
    <cellStyle name="Normal 10 2 2 2 2 2" xfId="2724" xr:uid="{00000000-0005-0000-0000-000022090000}"/>
    <cellStyle name="Normal 10 2 2 2 3 2" xfId="2736" xr:uid="{93E57A5E-4535-40B2-A369-6A789A28FA59}"/>
    <cellStyle name="Normal 10 2 2 2 5" xfId="2730" xr:uid="{00000000-0005-0000-0000-000023090000}"/>
    <cellStyle name="Normal 10 3" xfId="2309" xr:uid="{00000000-0005-0000-0000-000024090000}"/>
    <cellStyle name="Normal 10 4" xfId="2636" xr:uid="{00000000-0005-0000-0000-000025090000}"/>
    <cellStyle name="Normal 10 4 2" xfId="2707" xr:uid="{00000000-0005-0000-0000-000026090000}"/>
    <cellStyle name="Normal 10 4 2 2 2" xfId="2737" xr:uid="{66D67D78-06C2-4E57-B03F-04279A7010F1}"/>
    <cellStyle name="Normal 10 4 2 3" xfId="2731" xr:uid="{00000000-0005-0000-0000-000027090000}"/>
    <cellStyle name="Normal 10 5" xfId="2674" xr:uid="{00000000-0005-0000-0000-000028090000}"/>
    <cellStyle name="Normal 10_Xl0000115" xfId="2310" xr:uid="{00000000-0005-0000-0000-000029090000}"/>
    <cellStyle name="Normal 100" xfId="2311" xr:uid="{00000000-0005-0000-0000-00002A090000}"/>
    <cellStyle name="Normal 101" xfId="2312" xr:uid="{00000000-0005-0000-0000-00002B090000}"/>
    <cellStyle name="Normal 102" xfId="2313" xr:uid="{00000000-0005-0000-0000-00002C090000}"/>
    <cellStyle name="Normal 103" xfId="2314" xr:uid="{00000000-0005-0000-0000-00002D090000}"/>
    <cellStyle name="Normal 104" xfId="2315" xr:uid="{00000000-0005-0000-0000-00002E090000}"/>
    <cellStyle name="Normal 105" xfId="2316" xr:uid="{00000000-0005-0000-0000-00002F090000}"/>
    <cellStyle name="Normal 106" xfId="2317" xr:uid="{00000000-0005-0000-0000-000030090000}"/>
    <cellStyle name="Normal 107" xfId="2318" xr:uid="{00000000-0005-0000-0000-000031090000}"/>
    <cellStyle name="Normal 108" xfId="2319" xr:uid="{00000000-0005-0000-0000-000032090000}"/>
    <cellStyle name="Normal 109" xfId="2320" xr:uid="{00000000-0005-0000-0000-000033090000}"/>
    <cellStyle name="Normal 11" xfId="2321" xr:uid="{00000000-0005-0000-0000-000034090000}"/>
    <cellStyle name="Normal 11 2" xfId="2322" xr:uid="{00000000-0005-0000-0000-000035090000}"/>
    <cellStyle name="Normal 11 3" xfId="2323" xr:uid="{00000000-0005-0000-0000-000036090000}"/>
    <cellStyle name="Normal 11 4" xfId="2675" xr:uid="{00000000-0005-0000-0000-000037090000}"/>
    <cellStyle name="Normal 11 5" xfId="2694" xr:uid="{00000000-0005-0000-0000-000038090000}"/>
    <cellStyle name="Normal 11_Mau" xfId="2324" xr:uid="{00000000-0005-0000-0000-000039090000}"/>
    <cellStyle name="Normal 110" xfId="2325" xr:uid="{00000000-0005-0000-0000-00003A090000}"/>
    <cellStyle name="Normal 111" xfId="2326" xr:uid="{00000000-0005-0000-0000-00003B090000}"/>
    <cellStyle name="Normal 112" xfId="2327" xr:uid="{00000000-0005-0000-0000-00003C090000}"/>
    <cellStyle name="Normal 113" xfId="2328" xr:uid="{00000000-0005-0000-0000-00003D090000}"/>
    <cellStyle name="Normal 114" xfId="2329" xr:uid="{00000000-0005-0000-0000-00003E090000}"/>
    <cellStyle name="Normal 115" xfId="2330" xr:uid="{00000000-0005-0000-0000-00003F090000}"/>
    <cellStyle name="Normal 116" xfId="2331" xr:uid="{00000000-0005-0000-0000-000040090000}"/>
    <cellStyle name="Normal 117" xfId="2332" xr:uid="{00000000-0005-0000-0000-000041090000}"/>
    <cellStyle name="Normal 118" xfId="2333" xr:uid="{00000000-0005-0000-0000-000042090000}"/>
    <cellStyle name="Normal 119" xfId="2334" xr:uid="{00000000-0005-0000-0000-000043090000}"/>
    <cellStyle name="Normal 12" xfId="2335" xr:uid="{00000000-0005-0000-0000-000044090000}"/>
    <cellStyle name="Normal 12 2" xfId="2336" xr:uid="{00000000-0005-0000-0000-000045090000}"/>
    <cellStyle name="Normal 120" xfId="2337" xr:uid="{00000000-0005-0000-0000-000046090000}"/>
    <cellStyle name="Normal 121" xfId="2338" xr:uid="{00000000-0005-0000-0000-000047090000}"/>
    <cellStyle name="Normal 122" xfId="2339" xr:uid="{00000000-0005-0000-0000-000048090000}"/>
    <cellStyle name="Normal 123" xfId="2340" xr:uid="{00000000-0005-0000-0000-000049090000}"/>
    <cellStyle name="Normal 124" xfId="2341" xr:uid="{00000000-0005-0000-0000-00004A090000}"/>
    <cellStyle name="Normal 125" xfId="2342" xr:uid="{00000000-0005-0000-0000-00004B090000}"/>
    <cellStyle name="Normal 126" xfId="2343" xr:uid="{00000000-0005-0000-0000-00004C090000}"/>
    <cellStyle name="Normal 127" xfId="2344" xr:uid="{00000000-0005-0000-0000-00004D090000}"/>
    <cellStyle name="Normal 128" xfId="2345" xr:uid="{00000000-0005-0000-0000-00004E090000}"/>
    <cellStyle name="Normal 129" xfId="2346" xr:uid="{00000000-0005-0000-0000-00004F090000}"/>
    <cellStyle name="Normal 13" xfId="2347" xr:uid="{00000000-0005-0000-0000-000050090000}"/>
    <cellStyle name="Normal 13 2" xfId="2695" xr:uid="{00000000-0005-0000-0000-000051090000}"/>
    <cellStyle name="Normal 130" xfId="2348" xr:uid="{00000000-0005-0000-0000-000052090000}"/>
    <cellStyle name="Normal 131" xfId="2349" xr:uid="{00000000-0005-0000-0000-000053090000}"/>
    <cellStyle name="Normal 132" xfId="2350" xr:uid="{00000000-0005-0000-0000-000054090000}"/>
    <cellStyle name="Normal 133" xfId="2351" xr:uid="{00000000-0005-0000-0000-000055090000}"/>
    <cellStyle name="Normal 134" xfId="2352" xr:uid="{00000000-0005-0000-0000-000056090000}"/>
    <cellStyle name="Normal 135" xfId="2353" xr:uid="{00000000-0005-0000-0000-000057090000}"/>
    <cellStyle name="Normal 136" xfId="2354" xr:uid="{00000000-0005-0000-0000-000058090000}"/>
    <cellStyle name="Normal 137" xfId="2355" xr:uid="{00000000-0005-0000-0000-000059090000}"/>
    <cellStyle name="Normal 138" xfId="2356" xr:uid="{00000000-0005-0000-0000-00005A090000}"/>
    <cellStyle name="Normal 139" xfId="2357" xr:uid="{00000000-0005-0000-0000-00005B090000}"/>
    <cellStyle name="Normal 14" xfId="2358" xr:uid="{00000000-0005-0000-0000-00005C090000}"/>
    <cellStyle name="Normal 14 2" xfId="2696" xr:uid="{00000000-0005-0000-0000-00005D090000}"/>
    <cellStyle name="Normal 140" xfId="2359" xr:uid="{00000000-0005-0000-0000-00005E090000}"/>
    <cellStyle name="Normal 141" xfId="2360" xr:uid="{00000000-0005-0000-0000-00005F090000}"/>
    <cellStyle name="Normal 142" xfId="2361" xr:uid="{00000000-0005-0000-0000-000060090000}"/>
    <cellStyle name="Normal 143" xfId="2362" xr:uid="{00000000-0005-0000-0000-000061090000}"/>
    <cellStyle name="Normal 144" xfId="2363" xr:uid="{00000000-0005-0000-0000-000062090000}"/>
    <cellStyle name="Normal 145" xfId="2364" xr:uid="{00000000-0005-0000-0000-000063090000}"/>
    <cellStyle name="Normal 146" xfId="2365" xr:uid="{00000000-0005-0000-0000-000064090000}"/>
    <cellStyle name="Normal 147" xfId="2366" xr:uid="{00000000-0005-0000-0000-000065090000}"/>
    <cellStyle name="Normal 148" xfId="2367" xr:uid="{00000000-0005-0000-0000-000066090000}"/>
    <cellStyle name="Normal 149" xfId="2368" xr:uid="{00000000-0005-0000-0000-000067090000}"/>
    <cellStyle name="Normal 15" xfId="2369" xr:uid="{00000000-0005-0000-0000-000068090000}"/>
    <cellStyle name="Normal 15 2" xfId="2680" xr:uid="{00000000-0005-0000-0000-000069090000}"/>
    <cellStyle name="Normal 15 4" xfId="2715" xr:uid="{00000000-0005-0000-0000-00006A090000}"/>
    <cellStyle name="Normal 150" xfId="2370" xr:uid="{00000000-0005-0000-0000-00006B090000}"/>
    <cellStyle name="Normal 151" xfId="2371" xr:uid="{00000000-0005-0000-0000-00006C090000}"/>
    <cellStyle name="Normal 152" xfId="2372" xr:uid="{00000000-0005-0000-0000-00006D090000}"/>
    <cellStyle name="Normal 153" xfId="2600" xr:uid="{00000000-0005-0000-0000-00006E090000}"/>
    <cellStyle name="Normal 153 2" xfId="2706" xr:uid="{00000000-0005-0000-0000-00006F090000}"/>
    <cellStyle name="Normal 154" xfId="2637" xr:uid="{00000000-0005-0000-0000-000070090000}"/>
    <cellStyle name="Normal 154 2" xfId="2676" xr:uid="{00000000-0005-0000-0000-000071090000}"/>
    <cellStyle name="Normal 155" xfId="2697" xr:uid="{00000000-0005-0000-0000-000072090000}"/>
    <cellStyle name="Normal 156" xfId="2705" xr:uid="{00000000-0005-0000-0000-000073090000}"/>
    <cellStyle name="Normal 157" xfId="2704" xr:uid="{00000000-0005-0000-0000-000074090000}"/>
    <cellStyle name="Normal 157 2" xfId="2721" xr:uid="{00000000-0005-0000-0000-000075090000}"/>
    <cellStyle name="Normal 158" xfId="2727" xr:uid="{00000000-0005-0000-0000-000076090000}"/>
    <cellStyle name="Normal 158 2" xfId="2719" xr:uid="{00000000-0005-0000-0000-000077090000}"/>
    <cellStyle name="Normal 158 2 2" xfId="2735" xr:uid="{D9C179F7-4A4B-4426-9D33-37E7692F91E3}"/>
    <cellStyle name="Normal 159" xfId="2728" xr:uid="{00000000-0005-0000-0000-000078090000}"/>
    <cellStyle name="Normal 16" xfId="2373" xr:uid="{00000000-0005-0000-0000-000079090000}"/>
    <cellStyle name="Normal 166" xfId="2725" xr:uid="{00000000-0005-0000-0000-00007A090000}"/>
    <cellStyle name="Normal 17" xfId="2374" xr:uid="{00000000-0005-0000-0000-00007B090000}"/>
    <cellStyle name="Normal 18" xfId="2375" xr:uid="{00000000-0005-0000-0000-00007C090000}"/>
    <cellStyle name="Normal 19" xfId="2376" xr:uid="{00000000-0005-0000-0000-00007D090000}"/>
    <cellStyle name="Normal 2" xfId="4" xr:uid="{00000000-0005-0000-0000-00007E090000}"/>
    <cellStyle name="Normal 2 10" xfId="2377" xr:uid="{00000000-0005-0000-0000-00007F090000}"/>
    <cellStyle name="Normal 2 11" xfId="2378" xr:uid="{00000000-0005-0000-0000-000080090000}"/>
    <cellStyle name="Normal 2 12" xfId="2379" xr:uid="{00000000-0005-0000-0000-000081090000}"/>
    <cellStyle name="Normal 2 13" xfId="2601" xr:uid="{00000000-0005-0000-0000-000082090000}"/>
    <cellStyle name="Normal 2 13 2" xfId="2602" xr:uid="{00000000-0005-0000-0000-000083090000}"/>
    <cellStyle name="Normal 2 13 3" xfId="2638" xr:uid="{00000000-0005-0000-0000-000084090000}"/>
    <cellStyle name="Normal 2 14" xfId="2639" xr:uid="{00000000-0005-0000-0000-000085090000}"/>
    <cellStyle name="Normal 2 16" xfId="2718" xr:uid="{00000000-0005-0000-0000-000086090000}"/>
    <cellStyle name="Normal 2 16 2" xfId="2723" xr:uid="{00000000-0005-0000-0000-000087090000}"/>
    <cellStyle name="Normal 2 2" xfId="2380" xr:uid="{00000000-0005-0000-0000-000088090000}"/>
    <cellStyle name="Normal 2 2 2" xfId="2381" xr:uid="{00000000-0005-0000-0000-000089090000}"/>
    <cellStyle name="Normal 2 2 2 2" xfId="2382" xr:uid="{00000000-0005-0000-0000-00008A090000}"/>
    <cellStyle name="Normal 2 2 2 3" xfId="2383" xr:uid="{00000000-0005-0000-0000-00008B090000}"/>
    <cellStyle name="Normal 2 2 3" xfId="2384" xr:uid="{00000000-0005-0000-0000-00008C090000}"/>
    <cellStyle name="Normal 2 2 3 2" xfId="2385" xr:uid="{00000000-0005-0000-0000-00008D090000}"/>
    <cellStyle name="Normal 2 2 3 3" xfId="2386" xr:uid="{00000000-0005-0000-0000-00008E090000}"/>
    <cellStyle name="Normal 2 2 4" xfId="2387" xr:uid="{00000000-0005-0000-0000-00008F090000}"/>
    <cellStyle name="Normal 2 2 5" xfId="2388" xr:uid="{00000000-0005-0000-0000-000090090000}"/>
    <cellStyle name="Normal 2 2_CS TT TK" xfId="2603" xr:uid="{00000000-0005-0000-0000-000091090000}"/>
    <cellStyle name="Normal 2 3" xfId="2389" xr:uid="{00000000-0005-0000-0000-000092090000}"/>
    <cellStyle name="Normal 2 3 2" xfId="2390" xr:uid="{00000000-0005-0000-0000-000093090000}"/>
    <cellStyle name="Normal 2 3 3" xfId="2391" xr:uid="{00000000-0005-0000-0000-000094090000}"/>
    <cellStyle name="Normal 2 4" xfId="2392" xr:uid="{00000000-0005-0000-0000-000095090000}"/>
    <cellStyle name="Normal 2 4 2" xfId="2393" xr:uid="{00000000-0005-0000-0000-000096090000}"/>
    <cellStyle name="Normal 2 4 3" xfId="2394" xr:uid="{00000000-0005-0000-0000-000097090000}"/>
    <cellStyle name="Normal 2 5" xfId="2395" xr:uid="{00000000-0005-0000-0000-000098090000}"/>
    <cellStyle name="Normal 2 6" xfId="2396" xr:uid="{00000000-0005-0000-0000-000099090000}"/>
    <cellStyle name="Normal 2 7" xfId="2397" xr:uid="{00000000-0005-0000-0000-00009A090000}"/>
    <cellStyle name="Normal 2 7 2" xfId="2593" xr:uid="{00000000-0005-0000-0000-00009B090000}"/>
    <cellStyle name="Normal 2 8" xfId="2398" xr:uid="{00000000-0005-0000-0000-00009C090000}"/>
    <cellStyle name="Normal 2 9" xfId="2399" xr:uid="{00000000-0005-0000-0000-00009D090000}"/>
    <cellStyle name="Normal 2_12 Chi so gia 2012(chuan) co so" xfId="2400" xr:uid="{00000000-0005-0000-0000-00009E090000}"/>
    <cellStyle name="Normal 2_Copy of CSGSX Qui IV. 2011" xfId="2662" xr:uid="{00000000-0005-0000-0000-00009F090000}"/>
    <cellStyle name="Normal 20" xfId="2401" xr:uid="{00000000-0005-0000-0000-0000A0090000}"/>
    <cellStyle name="Normal 21" xfId="2402" xr:uid="{00000000-0005-0000-0000-0000A1090000}"/>
    <cellStyle name="Normal 22" xfId="2403" xr:uid="{00000000-0005-0000-0000-0000A2090000}"/>
    <cellStyle name="Normal 23" xfId="2404" xr:uid="{00000000-0005-0000-0000-0000A3090000}"/>
    <cellStyle name="Normal 24" xfId="2405" xr:uid="{00000000-0005-0000-0000-0000A4090000}"/>
    <cellStyle name="Normal 24 2" xfId="2604" xr:uid="{00000000-0005-0000-0000-0000A5090000}"/>
    <cellStyle name="Normal 24 3" xfId="2605" xr:uid="{00000000-0005-0000-0000-0000A6090000}"/>
    <cellStyle name="Normal 24 4" xfId="2606" xr:uid="{00000000-0005-0000-0000-0000A7090000}"/>
    <cellStyle name="Normal 24 5" xfId="2607" xr:uid="{00000000-0005-0000-0000-0000A8090000}"/>
    <cellStyle name="Normal 25" xfId="2406" xr:uid="{00000000-0005-0000-0000-0000A9090000}"/>
    <cellStyle name="Normal 25 2" xfId="2608" xr:uid="{00000000-0005-0000-0000-0000AA090000}"/>
    <cellStyle name="Normal 25 3" xfId="2609" xr:uid="{00000000-0005-0000-0000-0000AB090000}"/>
    <cellStyle name="Normal 25 4" xfId="2610" xr:uid="{00000000-0005-0000-0000-0000AC090000}"/>
    <cellStyle name="Normal 25_CS TT TK" xfId="2611" xr:uid="{00000000-0005-0000-0000-0000AD090000}"/>
    <cellStyle name="Normal 26" xfId="2407" xr:uid="{00000000-0005-0000-0000-0000AE090000}"/>
    <cellStyle name="Normal 27" xfId="2408" xr:uid="{00000000-0005-0000-0000-0000AF090000}"/>
    <cellStyle name="Normal 28" xfId="2409" xr:uid="{00000000-0005-0000-0000-0000B0090000}"/>
    <cellStyle name="Normal 29" xfId="2410" xr:uid="{00000000-0005-0000-0000-0000B1090000}"/>
    <cellStyle name="Normal 3" xfId="2411" xr:uid="{00000000-0005-0000-0000-0000B2090000}"/>
    <cellStyle name="Normal 3 2" xfId="2412" xr:uid="{00000000-0005-0000-0000-0000B3090000}"/>
    <cellStyle name="Normal 3 2 2" xfId="2413" xr:uid="{00000000-0005-0000-0000-0000B4090000}"/>
    <cellStyle name="Normal 3 2 2 2" xfId="2592" xr:uid="{00000000-0005-0000-0000-0000B5090000}"/>
    <cellStyle name="Normal 3 2 2 2 2" xfId="2701" xr:uid="{00000000-0005-0000-0000-0000B6090000}"/>
    <cellStyle name="Normal 3 2 2 2 2 2" xfId="2739" xr:uid="{D36F59D4-A232-4A46-A96E-25D36813CB22}"/>
    <cellStyle name="Normal 3 2 3" xfId="2414" xr:uid="{00000000-0005-0000-0000-0000B7090000}"/>
    <cellStyle name="Normal 3 2 4" xfId="2612" xr:uid="{00000000-0005-0000-0000-0000B8090000}"/>
    <cellStyle name="Normal 3 2_08 Thuong mai Tong muc - Diep" xfId="2415" xr:uid="{00000000-0005-0000-0000-0000B9090000}"/>
    <cellStyle name="Normal 3 3" xfId="2416" xr:uid="{00000000-0005-0000-0000-0000BA090000}"/>
    <cellStyle name="Normal 3 4" xfId="2417" xr:uid="{00000000-0005-0000-0000-0000BB090000}"/>
    <cellStyle name="Normal 3 5" xfId="2418" xr:uid="{00000000-0005-0000-0000-0000BC090000}"/>
    <cellStyle name="Normal 3 6" xfId="2419" xr:uid="{00000000-0005-0000-0000-0000BD090000}"/>
    <cellStyle name="Normal 3_01 Don vi HC" xfId="2420" xr:uid="{00000000-0005-0000-0000-0000BE090000}"/>
    <cellStyle name="Normal 30" xfId="2421" xr:uid="{00000000-0005-0000-0000-0000BF090000}"/>
    <cellStyle name="Normal 31" xfId="2422" xr:uid="{00000000-0005-0000-0000-0000C0090000}"/>
    <cellStyle name="Normal 32" xfId="2423" xr:uid="{00000000-0005-0000-0000-0000C1090000}"/>
    <cellStyle name="Normal 33" xfId="2424" xr:uid="{00000000-0005-0000-0000-0000C2090000}"/>
    <cellStyle name="Normal 34" xfId="2425" xr:uid="{00000000-0005-0000-0000-0000C3090000}"/>
    <cellStyle name="Normal 35" xfId="2426" xr:uid="{00000000-0005-0000-0000-0000C4090000}"/>
    <cellStyle name="Normal 36" xfId="2427" xr:uid="{00000000-0005-0000-0000-0000C5090000}"/>
    <cellStyle name="Normal 37" xfId="2428" xr:uid="{00000000-0005-0000-0000-0000C6090000}"/>
    <cellStyle name="Normal 38" xfId="2429" xr:uid="{00000000-0005-0000-0000-0000C7090000}"/>
    <cellStyle name="Normal 39" xfId="2430" xr:uid="{00000000-0005-0000-0000-0000C8090000}"/>
    <cellStyle name="Normal 4" xfId="2431" xr:uid="{00000000-0005-0000-0000-0000C9090000}"/>
    <cellStyle name="Normal 4 2" xfId="2432" xr:uid="{00000000-0005-0000-0000-0000CA090000}"/>
    <cellStyle name="Normal 4 2 2" xfId="2433" xr:uid="{00000000-0005-0000-0000-0000CB090000}"/>
    <cellStyle name="Normal 4 3" xfId="2434" xr:uid="{00000000-0005-0000-0000-0000CC090000}"/>
    <cellStyle name="Normal 4 4" xfId="2435" xr:uid="{00000000-0005-0000-0000-0000CD090000}"/>
    <cellStyle name="Normal 4 5" xfId="2436" xr:uid="{00000000-0005-0000-0000-0000CE090000}"/>
    <cellStyle name="Normal 4 6" xfId="2437" xr:uid="{00000000-0005-0000-0000-0000CF090000}"/>
    <cellStyle name="Normal 4_07 NGTT CN 2012" xfId="2438" xr:uid="{00000000-0005-0000-0000-0000D0090000}"/>
    <cellStyle name="Normal 40" xfId="2439" xr:uid="{00000000-0005-0000-0000-0000D1090000}"/>
    <cellStyle name="Normal 41" xfId="2440" xr:uid="{00000000-0005-0000-0000-0000D2090000}"/>
    <cellStyle name="Normal 42" xfId="2441" xr:uid="{00000000-0005-0000-0000-0000D3090000}"/>
    <cellStyle name="Normal 43" xfId="2442" xr:uid="{00000000-0005-0000-0000-0000D4090000}"/>
    <cellStyle name="Normal 44" xfId="2443" xr:uid="{00000000-0005-0000-0000-0000D5090000}"/>
    <cellStyle name="Normal 45" xfId="2444" xr:uid="{00000000-0005-0000-0000-0000D6090000}"/>
    <cellStyle name="Normal 46" xfId="2445" xr:uid="{00000000-0005-0000-0000-0000D7090000}"/>
    <cellStyle name="Normal 47" xfId="2446" xr:uid="{00000000-0005-0000-0000-0000D8090000}"/>
    <cellStyle name="Normal 48" xfId="2447" xr:uid="{00000000-0005-0000-0000-0000D9090000}"/>
    <cellStyle name="Normal 49" xfId="2448" xr:uid="{00000000-0005-0000-0000-0000DA090000}"/>
    <cellStyle name="Normal 5" xfId="2449" xr:uid="{00000000-0005-0000-0000-0000DB090000}"/>
    <cellStyle name="Normal 5 2" xfId="2450" xr:uid="{00000000-0005-0000-0000-0000DC090000}"/>
    <cellStyle name="Normal 5 3" xfId="2451" xr:uid="{00000000-0005-0000-0000-0000DD090000}"/>
    <cellStyle name="Normal 5 4" xfId="2452" xr:uid="{00000000-0005-0000-0000-0000DE090000}"/>
    <cellStyle name="Normal 5 5" xfId="2453" xr:uid="{00000000-0005-0000-0000-0000DF090000}"/>
    <cellStyle name="Normal 5 6" xfId="2454" xr:uid="{00000000-0005-0000-0000-0000E0090000}"/>
    <cellStyle name="Normal 5_Bieu GDP" xfId="2455" xr:uid="{00000000-0005-0000-0000-0000E1090000}"/>
    <cellStyle name="Normal 50" xfId="2456" xr:uid="{00000000-0005-0000-0000-0000E2090000}"/>
    <cellStyle name="Normal 51" xfId="2457" xr:uid="{00000000-0005-0000-0000-0000E3090000}"/>
    <cellStyle name="Normal 52" xfId="2458" xr:uid="{00000000-0005-0000-0000-0000E4090000}"/>
    <cellStyle name="Normal 53" xfId="2459" xr:uid="{00000000-0005-0000-0000-0000E5090000}"/>
    <cellStyle name="Normal 54" xfId="2460" xr:uid="{00000000-0005-0000-0000-0000E6090000}"/>
    <cellStyle name="Normal 55" xfId="2461" xr:uid="{00000000-0005-0000-0000-0000E7090000}"/>
    <cellStyle name="Normal 56" xfId="2462" xr:uid="{00000000-0005-0000-0000-0000E8090000}"/>
    <cellStyle name="Normal 57" xfId="2463" xr:uid="{00000000-0005-0000-0000-0000E9090000}"/>
    <cellStyle name="Normal 58" xfId="2464" xr:uid="{00000000-0005-0000-0000-0000EA090000}"/>
    <cellStyle name="Normal 59" xfId="2465" xr:uid="{00000000-0005-0000-0000-0000EB090000}"/>
    <cellStyle name="Normal 6" xfId="2466" xr:uid="{00000000-0005-0000-0000-0000EC090000}"/>
    <cellStyle name="Normal 6 2" xfId="2467" xr:uid="{00000000-0005-0000-0000-0000ED090000}"/>
    <cellStyle name="Normal 6 3" xfId="2468" xr:uid="{00000000-0005-0000-0000-0000EE090000}"/>
    <cellStyle name="Normal 6 4" xfId="2613" xr:uid="{00000000-0005-0000-0000-0000EF090000}"/>
    <cellStyle name="Normal 6 5" xfId="2614" xr:uid="{00000000-0005-0000-0000-0000F0090000}"/>
    <cellStyle name="Normal 6 6" xfId="2615" xr:uid="{00000000-0005-0000-0000-0000F1090000}"/>
    <cellStyle name="Normal 6_CS TT TK" xfId="2616" xr:uid="{00000000-0005-0000-0000-0000F2090000}"/>
    <cellStyle name="Normal 60" xfId="2469" xr:uid="{00000000-0005-0000-0000-0000F3090000}"/>
    <cellStyle name="Normal 61" xfId="2470" xr:uid="{00000000-0005-0000-0000-0000F4090000}"/>
    <cellStyle name="Normal 62" xfId="2471" xr:uid="{00000000-0005-0000-0000-0000F5090000}"/>
    <cellStyle name="Normal 63" xfId="2472" xr:uid="{00000000-0005-0000-0000-0000F6090000}"/>
    <cellStyle name="Normal 64" xfId="2473" xr:uid="{00000000-0005-0000-0000-0000F7090000}"/>
    <cellStyle name="Normal 65" xfId="2474" xr:uid="{00000000-0005-0000-0000-0000F8090000}"/>
    <cellStyle name="Normal 66" xfId="2475" xr:uid="{00000000-0005-0000-0000-0000F9090000}"/>
    <cellStyle name="Normal 67" xfId="2476" xr:uid="{00000000-0005-0000-0000-0000FA090000}"/>
    <cellStyle name="Normal 68" xfId="2477" xr:uid="{00000000-0005-0000-0000-0000FB090000}"/>
    <cellStyle name="Normal 69" xfId="2478" xr:uid="{00000000-0005-0000-0000-0000FC090000}"/>
    <cellStyle name="Normal 7" xfId="1" xr:uid="{00000000-0005-0000-0000-0000FD090000}"/>
    <cellStyle name="Normal 7 2" xfId="2479" xr:uid="{00000000-0005-0000-0000-0000FE090000}"/>
    <cellStyle name="Normal 7 2 2" xfId="2617" xr:uid="{00000000-0005-0000-0000-0000FF090000}"/>
    <cellStyle name="Normal 7 2 3" xfId="2618" xr:uid="{00000000-0005-0000-0000-0000000A0000}"/>
    <cellStyle name="Normal 7 2 4" xfId="2619" xr:uid="{00000000-0005-0000-0000-0000010A0000}"/>
    <cellStyle name="Normal 7 3" xfId="2480" xr:uid="{00000000-0005-0000-0000-0000020A0000}"/>
    <cellStyle name="Normal 7 4" xfId="2481" xr:uid="{00000000-0005-0000-0000-0000030A0000}"/>
    <cellStyle name="Normal 7 5" xfId="2482" xr:uid="{00000000-0005-0000-0000-0000040A0000}"/>
    <cellStyle name="Normal 7 6" xfId="2620" xr:uid="{00000000-0005-0000-0000-0000050A0000}"/>
    <cellStyle name="Normal 7 7" xfId="2677" xr:uid="{00000000-0005-0000-0000-0000060A0000}"/>
    <cellStyle name="Normal 7_Bieu GDP" xfId="2483" xr:uid="{00000000-0005-0000-0000-0000070A0000}"/>
    <cellStyle name="Normal 7_Xl0000108" xfId="2709" xr:uid="{00000000-0005-0000-0000-0000080A0000}"/>
    <cellStyle name="Normal 70" xfId="2484" xr:uid="{00000000-0005-0000-0000-0000090A0000}"/>
    <cellStyle name="Normal 71" xfId="2485" xr:uid="{00000000-0005-0000-0000-00000A0A0000}"/>
    <cellStyle name="Normal 72" xfId="2486" xr:uid="{00000000-0005-0000-0000-00000B0A0000}"/>
    <cellStyle name="Normal 73" xfId="2487" xr:uid="{00000000-0005-0000-0000-00000C0A0000}"/>
    <cellStyle name="Normal 74" xfId="2488" xr:uid="{00000000-0005-0000-0000-00000D0A0000}"/>
    <cellStyle name="Normal 75" xfId="2489" xr:uid="{00000000-0005-0000-0000-00000E0A0000}"/>
    <cellStyle name="Normal 76" xfId="2490" xr:uid="{00000000-0005-0000-0000-00000F0A0000}"/>
    <cellStyle name="Normal 77" xfId="2491" xr:uid="{00000000-0005-0000-0000-0000100A0000}"/>
    <cellStyle name="Normal 78" xfId="2492" xr:uid="{00000000-0005-0000-0000-0000110A0000}"/>
    <cellStyle name="Normal 79" xfId="2493" xr:uid="{00000000-0005-0000-0000-0000120A0000}"/>
    <cellStyle name="Normal 8" xfId="2494" xr:uid="{00000000-0005-0000-0000-0000130A0000}"/>
    <cellStyle name="Normal 8 2" xfId="2495" xr:uid="{00000000-0005-0000-0000-0000140A0000}"/>
    <cellStyle name="Normal 8 2 2" xfId="2621" xr:uid="{00000000-0005-0000-0000-0000150A0000}"/>
    <cellStyle name="Normal 8 2 3" xfId="2622" xr:uid="{00000000-0005-0000-0000-0000160A0000}"/>
    <cellStyle name="Normal 8 2 4" xfId="2623" xr:uid="{00000000-0005-0000-0000-0000170A0000}"/>
    <cellStyle name="Normal 8 2_CS TT TK" xfId="2624" xr:uid="{00000000-0005-0000-0000-0000180A0000}"/>
    <cellStyle name="Normal 8 3" xfId="2496" xr:uid="{00000000-0005-0000-0000-0000190A0000}"/>
    <cellStyle name="Normal 8 4" xfId="2625" xr:uid="{00000000-0005-0000-0000-00001A0A0000}"/>
    <cellStyle name="Normal 8 5" xfId="2626" xr:uid="{00000000-0005-0000-0000-00001B0A0000}"/>
    <cellStyle name="Normal 8 6" xfId="2627" xr:uid="{00000000-0005-0000-0000-00001C0A0000}"/>
    <cellStyle name="Normal 8 7" xfId="2628" xr:uid="{00000000-0005-0000-0000-00001D0A0000}"/>
    <cellStyle name="Normal 8_Bieu GDP" xfId="2497" xr:uid="{00000000-0005-0000-0000-00001E0A0000}"/>
    <cellStyle name="Normal 80" xfId="2498" xr:uid="{00000000-0005-0000-0000-00001F0A0000}"/>
    <cellStyle name="Normal 81" xfId="2499" xr:uid="{00000000-0005-0000-0000-0000200A0000}"/>
    <cellStyle name="Normal 82" xfId="2500" xr:uid="{00000000-0005-0000-0000-0000210A0000}"/>
    <cellStyle name="Normal 83" xfId="2501" xr:uid="{00000000-0005-0000-0000-0000220A0000}"/>
    <cellStyle name="Normal 84" xfId="2502" xr:uid="{00000000-0005-0000-0000-0000230A0000}"/>
    <cellStyle name="Normal 85" xfId="2503" xr:uid="{00000000-0005-0000-0000-0000240A0000}"/>
    <cellStyle name="Normal 86" xfId="2504" xr:uid="{00000000-0005-0000-0000-0000250A0000}"/>
    <cellStyle name="Normal 87" xfId="2505" xr:uid="{00000000-0005-0000-0000-0000260A0000}"/>
    <cellStyle name="Normal 88" xfId="2506" xr:uid="{00000000-0005-0000-0000-0000270A0000}"/>
    <cellStyle name="Normal 89" xfId="2507" xr:uid="{00000000-0005-0000-0000-0000280A0000}"/>
    <cellStyle name="Normal 9" xfId="2508" xr:uid="{00000000-0005-0000-0000-0000290A0000}"/>
    <cellStyle name="Normal 9 2" xfId="2509" xr:uid="{00000000-0005-0000-0000-00002A0A0000}"/>
    <cellStyle name="Normal 9 3" xfId="2510" xr:uid="{00000000-0005-0000-0000-00002B0A0000}"/>
    <cellStyle name="Normal 9 4" xfId="2698" xr:uid="{00000000-0005-0000-0000-00002C0A0000}"/>
    <cellStyle name="Normal 9_FDI " xfId="2511" xr:uid="{00000000-0005-0000-0000-00002D0A0000}"/>
    <cellStyle name="Normal 90" xfId="2512" xr:uid="{00000000-0005-0000-0000-00002E0A0000}"/>
    <cellStyle name="Normal 91" xfId="2513" xr:uid="{00000000-0005-0000-0000-00002F0A0000}"/>
    <cellStyle name="Normal 92" xfId="2514" xr:uid="{00000000-0005-0000-0000-0000300A0000}"/>
    <cellStyle name="Normal 93" xfId="2515" xr:uid="{00000000-0005-0000-0000-0000310A0000}"/>
    <cellStyle name="Normal 94" xfId="2516" xr:uid="{00000000-0005-0000-0000-0000320A0000}"/>
    <cellStyle name="Normal 95" xfId="2517" xr:uid="{00000000-0005-0000-0000-0000330A0000}"/>
    <cellStyle name="Normal 96" xfId="2518" xr:uid="{00000000-0005-0000-0000-0000340A0000}"/>
    <cellStyle name="Normal 97" xfId="2519" xr:uid="{00000000-0005-0000-0000-0000350A0000}"/>
    <cellStyle name="Normal 98" xfId="2520" xr:uid="{00000000-0005-0000-0000-0000360A0000}"/>
    <cellStyle name="Normal 99" xfId="2521" xr:uid="{00000000-0005-0000-0000-0000370A0000}"/>
    <cellStyle name="Normal_02NN" xfId="2" xr:uid="{00000000-0005-0000-0000-0000380A0000}"/>
    <cellStyle name="Normal_03&amp;04CN" xfId="2632" xr:uid="{00000000-0005-0000-0000-0000390A0000}"/>
    <cellStyle name="Normal_05XD 2" xfId="2648" xr:uid="{00000000-0005-0000-0000-00003A0A0000}"/>
    <cellStyle name="Normal_05XD_Dautu(6-2011)" xfId="2640" xr:uid="{00000000-0005-0000-0000-00003B0A0000}"/>
    <cellStyle name="Normal_06DTNN" xfId="2645" xr:uid="{00000000-0005-0000-0000-00003C0A0000}"/>
    <cellStyle name="Normal_06DTNN 2" xfId="2738" xr:uid="{A9DEBBCC-CFAC-43A1-A3F3-6D6304844D2A}"/>
    <cellStyle name="Normal_07Dulich11 2" xfId="2647" xr:uid="{00000000-0005-0000-0000-00003D0A0000}"/>
    <cellStyle name="Normal_07gia" xfId="2663" xr:uid="{00000000-0005-0000-0000-00003E0A0000}"/>
    <cellStyle name="Normal_07gia 2" xfId="2729" xr:uid="{00000000-0005-0000-0000-00003F0A0000}"/>
    <cellStyle name="Normal_07gia_chi so gia PPI3.2012" xfId="2664" xr:uid="{00000000-0005-0000-0000-0000400A0000}"/>
    <cellStyle name="Normal_07VT" xfId="2656" xr:uid="{00000000-0005-0000-0000-0000410A0000}"/>
    <cellStyle name="Normal_08-12TM" xfId="2699" xr:uid="{00000000-0005-0000-0000-0000420A0000}"/>
    <cellStyle name="Normal_08tmt3" xfId="2655" xr:uid="{00000000-0005-0000-0000-0000430A0000}"/>
    <cellStyle name="Normal_08tmt3 2" xfId="2726" xr:uid="{00000000-0005-0000-0000-0000440A0000}"/>
    <cellStyle name="Normal_08tmt3_VT- TM Diep" xfId="2654" xr:uid="{00000000-0005-0000-0000-0000450A0000}"/>
    <cellStyle name="Normal_BC CSG NLTS Qui 1  2011" xfId="2665" xr:uid="{00000000-0005-0000-0000-0000460A0000}"/>
    <cellStyle name="Normal_BC CSG NLTS Qui 1  2011 2" xfId="2711" xr:uid="{00000000-0005-0000-0000-0000470A0000}"/>
    <cellStyle name="Normal_Bctiendo2000" xfId="2700" xr:uid="{00000000-0005-0000-0000-0000480A0000}"/>
    <cellStyle name="Normal_Bctiendo2000_GDPQuyI" xfId="2732" xr:uid="{00000000-0005-0000-0000-0000490A0000}"/>
    <cellStyle name="Normal_Bieu 04 2014" xfId="2714" xr:uid="{00000000-0005-0000-0000-00004A0A0000}"/>
    <cellStyle name="Normal_Bieu04.072" xfId="2646" xr:uid="{00000000-0005-0000-0000-00004B0A0000}"/>
    <cellStyle name="Normal_Book2" xfId="2666" xr:uid="{00000000-0005-0000-0000-00004C0A0000}"/>
    <cellStyle name="Normal_Copy of CSGSX Qui IV. 2011" xfId="2667" xr:uid="{00000000-0005-0000-0000-00004E0A0000}"/>
    <cellStyle name="Normal_Chinh thuc DX 2006 2" xfId="5" xr:uid="{00000000-0005-0000-0000-00004D0A0000}"/>
    <cellStyle name="Normal_Dau tu 2" xfId="2650" xr:uid="{00000000-0005-0000-0000-00004F0A0000}"/>
    <cellStyle name="Normal_Dautu" xfId="2651" xr:uid="{00000000-0005-0000-0000-0000500A0000}"/>
    <cellStyle name="Normal_GDP 9 thang" xfId="2710" xr:uid="{00000000-0005-0000-0000-0000510A0000}"/>
    <cellStyle name="Normal_Gui Vu TH-Bao cao nhanh VDT 2006" xfId="2649" xr:uid="{00000000-0005-0000-0000-0000520A0000}"/>
    <cellStyle name="Normal_nhanh sap xep lai 2 2" xfId="2702" xr:uid="{00000000-0005-0000-0000-0000530A0000}"/>
    <cellStyle name="Normal_nhanh sap xep lai 3" xfId="2658" xr:uid="{00000000-0005-0000-0000-0000540A0000}"/>
    <cellStyle name="Normal_Sheet1" xfId="2631" xr:uid="{00000000-0005-0000-0000-0000550A0000}"/>
    <cellStyle name="Normal_solieu gdp 2" xfId="2644" xr:uid="{00000000-0005-0000-0000-0000560A0000}"/>
    <cellStyle name="Normal_solieu gdp 2 2" xfId="2681" xr:uid="{00000000-0005-0000-0000-0000570A0000}"/>
    <cellStyle name="Normal_SPT3-96" xfId="2641" xr:uid="{00000000-0005-0000-0000-0000580A0000}"/>
    <cellStyle name="Normal_SPT3-96_Bieu 012011 2" xfId="2652" xr:uid="{00000000-0005-0000-0000-0000590A0000}"/>
    <cellStyle name="Normal_SPT3-96_Bieudautu_Dautu(6-2011)" xfId="2653" xr:uid="{00000000-0005-0000-0000-00005A0A0000}"/>
    <cellStyle name="Normal_SPT3-96_Van tai12.2010" xfId="2657" xr:uid="{00000000-0005-0000-0000-00005B0A0000}"/>
    <cellStyle name="Normal_Tieu thu-Ton kho thang 7.2012 (dieu chinh)" xfId="2642" xr:uid="{00000000-0005-0000-0000-00005C0A0000}"/>
    <cellStyle name="Normal_VTAI 2" xfId="3" xr:uid="{00000000-0005-0000-0000-00005D0A0000}"/>
    <cellStyle name="Normal_Xl0000008" xfId="2661" xr:uid="{00000000-0005-0000-0000-00005E0A0000}"/>
    <cellStyle name="Normal_Xl0000107" xfId="2643" xr:uid="{00000000-0005-0000-0000-00005F0A0000}"/>
    <cellStyle name="Normal_Xl0000109" xfId="2668" xr:uid="{00000000-0005-0000-0000-0000600A0000}"/>
    <cellStyle name="Normal_Xl0000109_1" xfId="2679" xr:uid="{00000000-0005-0000-0000-0000610A0000}"/>
    <cellStyle name="Normal_Xl0000110" xfId="2713" xr:uid="{00000000-0005-0000-0000-0000620A0000}"/>
    <cellStyle name="Normal_Xl0000117" xfId="2712" xr:uid="{00000000-0005-0000-0000-0000630A0000}"/>
    <cellStyle name="Normal_Xl0000141" xfId="2630" xr:uid="{00000000-0005-0000-0000-0000640A0000}"/>
    <cellStyle name="Normal_Xl0000156" xfId="2660" xr:uid="{00000000-0005-0000-0000-0000650A0000}"/>
    <cellStyle name="Normal_Xl0000163" xfId="2669" xr:uid="{00000000-0005-0000-0000-0000660A0000}"/>
    <cellStyle name="Normal_Xl0000203" xfId="2659" xr:uid="{00000000-0005-0000-0000-0000670A0000}"/>
    <cellStyle name="Normal1" xfId="2522" xr:uid="{00000000-0005-0000-0000-0000680A0000}"/>
    <cellStyle name="Normal1 2" xfId="2523" xr:uid="{00000000-0005-0000-0000-0000690A0000}"/>
    <cellStyle name="Normal1 3" xfId="2524" xr:uid="{00000000-0005-0000-0000-00006A0A0000}"/>
    <cellStyle name="Note 2" xfId="2525" xr:uid="{00000000-0005-0000-0000-00006B0A0000}"/>
    <cellStyle name="Output 2" xfId="2526" xr:uid="{00000000-0005-0000-0000-00006C0A0000}"/>
    <cellStyle name="Percent [2]" xfId="2527" xr:uid="{00000000-0005-0000-0000-00006D0A0000}"/>
    <cellStyle name="Percent 2" xfId="2528" xr:uid="{00000000-0005-0000-0000-00006E0A0000}"/>
    <cellStyle name="Percent 2 2" xfId="2529" xr:uid="{00000000-0005-0000-0000-00006F0A0000}"/>
    <cellStyle name="Percent 2 3" xfId="2530" xr:uid="{00000000-0005-0000-0000-0000700A0000}"/>
    <cellStyle name="Percent 3" xfId="2531" xr:uid="{00000000-0005-0000-0000-0000710A0000}"/>
    <cellStyle name="Percent 3 2" xfId="2532" xr:uid="{00000000-0005-0000-0000-0000720A0000}"/>
    <cellStyle name="Percent 3 3" xfId="2533" xr:uid="{00000000-0005-0000-0000-0000730A0000}"/>
    <cellStyle name="Percent 4" xfId="2534" xr:uid="{00000000-0005-0000-0000-0000740A0000}"/>
    <cellStyle name="Percent 4 2" xfId="2535" xr:uid="{00000000-0005-0000-0000-0000750A0000}"/>
    <cellStyle name="Percent 4 3" xfId="2536" xr:uid="{00000000-0005-0000-0000-0000760A0000}"/>
    <cellStyle name="Percent 4 4" xfId="2678" xr:uid="{00000000-0005-0000-0000-0000770A0000}"/>
    <cellStyle name="Percent 5" xfId="2537" xr:uid="{00000000-0005-0000-0000-0000780A0000}"/>
    <cellStyle name="Percent 5 2" xfId="2538" xr:uid="{00000000-0005-0000-0000-0000790A0000}"/>
    <cellStyle name="Percent 5 3" xfId="2539" xr:uid="{00000000-0005-0000-0000-00007A0A0000}"/>
    <cellStyle name="Style 1" xfId="2540" xr:uid="{00000000-0005-0000-0000-00007B0A0000}"/>
    <cellStyle name="Style 10" xfId="2541" xr:uid="{00000000-0005-0000-0000-00007C0A0000}"/>
    <cellStyle name="Style 11" xfId="2542" xr:uid="{00000000-0005-0000-0000-00007D0A0000}"/>
    <cellStyle name="Style 2" xfId="2543" xr:uid="{00000000-0005-0000-0000-00007E0A0000}"/>
    <cellStyle name="Style 3" xfId="2544" xr:uid="{00000000-0005-0000-0000-00007F0A0000}"/>
    <cellStyle name="Style 4" xfId="2545" xr:uid="{00000000-0005-0000-0000-0000800A0000}"/>
    <cellStyle name="Style 5" xfId="2546" xr:uid="{00000000-0005-0000-0000-0000810A0000}"/>
    <cellStyle name="Style 6" xfId="2547" xr:uid="{00000000-0005-0000-0000-0000820A0000}"/>
    <cellStyle name="Style 7" xfId="2548" xr:uid="{00000000-0005-0000-0000-0000830A0000}"/>
    <cellStyle name="Style 8" xfId="2549" xr:uid="{00000000-0005-0000-0000-0000840A0000}"/>
    <cellStyle name="Style 9" xfId="2550" xr:uid="{00000000-0005-0000-0000-0000850A0000}"/>
    <cellStyle name="Style1" xfId="2551" xr:uid="{00000000-0005-0000-0000-0000860A0000}"/>
    <cellStyle name="Style2" xfId="2552" xr:uid="{00000000-0005-0000-0000-0000870A0000}"/>
    <cellStyle name="Style3" xfId="2553" xr:uid="{00000000-0005-0000-0000-0000880A0000}"/>
    <cellStyle name="Style4" xfId="2554" xr:uid="{00000000-0005-0000-0000-0000890A0000}"/>
    <cellStyle name="Style5" xfId="2555" xr:uid="{00000000-0005-0000-0000-00008A0A0000}"/>
    <cellStyle name="Style6" xfId="2556" xr:uid="{00000000-0005-0000-0000-00008B0A0000}"/>
    <cellStyle name="Style7" xfId="2557" xr:uid="{00000000-0005-0000-0000-00008C0A0000}"/>
    <cellStyle name="subhead" xfId="2558" xr:uid="{00000000-0005-0000-0000-00008D0A0000}"/>
    <cellStyle name="Total 2" xfId="2560" xr:uid="{00000000-0005-0000-0000-00008F0A0000}"/>
    <cellStyle name="Total 3" xfId="2561" xr:uid="{00000000-0005-0000-0000-0000900A0000}"/>
    <cellStyle name="Total 4" xfId="2562" xr:uid="{00000000-0005-0000-0000-0000910A0000}"/>
    <cellStyle name="Total 5" xfId="2563" xr:uid="{00000000-0005-0000-0000-0000920A0000}"/>
    <cellStyle name="Total 6" xfId="2564" xr:uid="{00000000-0005-0000-0000-0000930A0000}"/>
    <cellStyle name="Total 7" xfId="2565" xr:uid="{00000000-0005-0000-0000-0000940A0000}"/>
    <cellStyle name="Total 8" xfId="2566" xr:uid="{00000000-0005-0000-0000-0000950A0000}"/>
    <cellStyle name="Total 9" xfId="2567" xr:uid="{00000000-0005-0000-0000-0000960A0000}"/>
    <cellStyle name="thvt" xfId="2559" xr:uid="{00000000-0005-0000-0000-00008E0A0000}"/>
    <cellStyle name="Warning Text 2" xfId="2568" xr:uid="{00000000-0005-0000-0000-0000970A0000}"/>
    <cellStyle name="xanh" xfId="2629" xr:uid="{00000000-0005-0000-0000-0000980A0000}"/>
    <cellStyle name="xuan" xfId="2569" xr:uid="{00000000-0005-0000-0000-0000990A0000}"/>
    <cellStyle name="ปกติ_gdp2006q4" xfId="2570" xr:uid="{00000000-0005-0000-0000-00009A0A0000}"/>
    <cellStyle name=" [0.00]_ Att. 1- Cover" xfId="2571" xr:uid="{00000000-0005-0000-0000-00009B0A0000}"/>
    <cellStyle name="_ Att. 1- Cover" xfId="2572" xr:uid="{00000000-0005-0000-0000-00009C0A0000}"/>
    <cellStyle name="?_ Att. 1- Cover" xfId="2573" xr:uid="{00000000-0005-0000-0000-00009D0A0000}"/>
    <cellStyle name="똿뗦먛귟 [0.00]_PRODUCT DETAIL Q1" xfId="2574" xr:uid="{00000000-0005-0000-0000-00009E0A0000}"/>
    <cellStyle name="똿뗦먛귟_PRODUCT DETAIL Q1" xfId="2575" xr:uid="{00000000-0005-0000-0000-00009F0A0000}"/>
    <cellStyle name="믅됞 [0.00]_PRODUCT DETAIL Q1" xfId="2576" xr:uid="{00000000-0005-0000-0000-0000A00A0000}"/>
    <cellStyle name="믅됞_PRODUCT DETAIL Q1" xfId="2577" xr:uid="{00000000-0005-0000-0000-0000A10A0000}"/>
    <cellStyle name="백분율_95" xfId="2578" xr:uid="{00000000-0005-0000-0000-0000A20A0000}"/>
    <cellStyle name="뷭?_BOOKSHIP" xfId="2579" xr:uid="{00000000-0005-0000-0000-0000A30A0000}"/>
    <cellStyle name="콤마 [0]_1202" xfId="2580" xr:uid="{00000000-0005-0000-0000-0000A40A0000}"/>
    <cellStyle name="콤마_1202" xfId="2581" xr:uid="{00000000-0005-0000-0000-0000A50A0000}"/>
    <cellStyle name="통화 [0]_1202" xfId="2582" xr:uid="{00000000-0005-0000-0000-0000A60A0000}"/>
    <cellStyle name="통화_1202" xfId="2583" xr:uid="{00000000-0005-0000-0000-0000A70A0000}"/>
    <cellStyle name="표준_(정보부문)월별인원계획" xfId="2584" xr:uid="{00000000-0005-0000-0000-0000A80A0000}"/>
    <cellStyle name="一般_00Q3902REV.1" xfId="2585" xr:uid="{00000000-0005-0000-0000-0000A90A0000}"/>
    <cellStyle name="千分位[0]_00Q3902REV.1" xfId="2586" xr:uid="{00000000-0005-0000-0000-0000AA0A0000}"/>
    <cellStyle name="千分位_00Q3902REV.1" xfId="2587" xr:uid="{00000000-0005-0000-0000-0000AB0A0000}"/>
    <cellStyle name="標準_list of commodities" xfId="2588" xr:uid="{00000000-0005-0000-0000-0000AC0A0000}"/>
    <cellStyle name="貨幣 [0]_00Q3902REV.1" xfId="2589" xr:uid="{00000000-0005-0000-0000-0000AD0A0000}"/>
    <cellStyle name="貨幣[0]_BRE" xfId="2590" xr:uid="{00000000-0005-0000-0000-0000AE0A0000}"/>
    <cellStyle name="貨幣_00Q3902REV.1" xfId="2591" xr:uid="{00000000-0005-0000-0000-0000AF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55" Type="http://schemas.openxmlformats.org/officeDocument/2006/relationships/externalLink" Target="externalLinks/externalLink9.xml"/><Relationship Id="rId63" Type="http://schemas.openxmlformats.org/officeDocument/2006/relationships/externalLink" Target="externalLinks/externalLink17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7.xml"/><Relationship Id="rId58" Type="http://schemas.openxmlformats.org/officeDocument/2006/relationships/externalLink" Target="externalLinks/externalLink12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externalLink" Target="externalLinks/externalLink10.xml"/><Relationship Id="rId64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3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8.xml"/><Relationship Id="rId62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6.xml"/><Relationship Id="rId60" Type="http://schemas.openxmlformats.org/officeDocument/2006/relationships/externalLink" Target="externalLinks/externalLink14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ong6%20th&#225;ng\2.5nam\Thanh%20Toan\CS3408\Standard\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CS3408\Standard\RP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ong6%20th&#225;ng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ofs02\webtkth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CT.XF1"/>
      <sheetName val="_x0014_M01"/>
      <sheetName val="I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⁋㌱Ա_x0000_䭔㌱س_x0000_䭔ㄠㄴ_x0006_牴湯⁧琠湯౧_x0000_杮楨搠湩_x0005__x0000__x0000__x0000__x0000_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ong ban _x0000_ _x0000__x0004__x0000__x0003_"/>
      <sheetName val="Cong ban_x0009__x0000__x0009__x0000__x0004__x0000__x0003_"/>
      <sheetName val="_x0005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/>
      <sheetData sheetId="391"/>
      <sheetData sheetId="392"/>
      <sheetData sheetId="393"/>
      <sheetData sheetId="394"/>
      <sheetData sheetId="395"/>
      <sheetData sheetId="396" refreshError="1"/>
      <sheetData sheetId="397"/>
      <sheetData sheetId="398" refreshError="1"/>
      <sheetData sheetId="399" refreshError="1"/>
      <sheetData sheetId="400" refreshError="1"/>
      <sheetData sheetId="401"/>
      <sheetData sheetId="402"/>
      <sheetData sheetId="403"/>
      <sheetData sheetId="404" refreshError="1"/>
      <sheetData sheetId="405"/>
      <sheetData sheetId="406"/>
      <sheetData sheetId="407"/>
      <sheetData sheetId="408"/>
      <sheetData sheetId="409" refreshError="1"/>
      <sheetData sheetId="410"/>
      <sheetData sheetId="411"/>
      <sheetData sheetId="412" refreshError="1"/>
      <sheetData sheetId="413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 refreshError="1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/>
      <sheetData sheetId="446"/>
      <sheetData sheetId="447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/>
      <sheetData sheetId="464"/>
      <sheetData sheetId="465"/>
      <sheetData sheetId="466" refreshError="1"/>
      <sheetData sheetId="467" refreshError="1"/>
      <sheetData sheetId="468"/>
      <sheetData sheetId="469"/>
      <sheetData sheetId="470" refreshError="1"/>
      <sheetData sheetId="471" refreshError="1"/>
      <sheetData sheetId="472"/>
      <sheetData sheetId="473" refreshError="1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 refreshError="1"/>
      <sheetData sheetId="487"/>
      <sheetData sheetId="488"/>
      <sheetData sheetId="489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 refreshError="1"/>
      <sheetData sheetId="510" refreshError="1"/>
      <sheetData sheetId="511" refreshError="1"/>
      <sheetData sheetId="512" refreshError="1"/>
      <sheetData sheetId="513"/>
      <sheetData sheetId="514"/>
      <sheetData sheetId="515" refreshError="1"/>
      <sheetData sheetId="516" refreshError="1"/>
      <sheetData sheetId="517" refreshError="1"/>
      <sheetData sheetId="518"/>
      <sheetData sheetId="519"/>
      <sheetData sheetId="520"/>
      <sheetData sheetId="521"/>
      <sheetData sheetId="522"/>
      <sheetData sheetId="523"/>
      <sheetData sheetId="524" refreshError="1"/>
      <sheetData sheetId="525" refreshError="1"/>
      <sheetData sheetId="526"/>
      <sheetData sheetId="527"/>
      <sheetData sheetId="528"/>
      <sheetData sheetId="529"/>
      <sheetData sheetId="530"/>
      <sheetData sheetId="53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/>
      <sheetData sheetId="538"/>
      <sheetData sheetId="539"/>
      <sheetData sheetId="540" refreshError="1"/>
      <sheetData sheetId="541"/>
      <sheetData sheetId="542"/>
      <sheetData sheetId="543"/>
      <sheetData sheetId="544" refreshError="1"/>
      <sheetData sheetId="545"/>
      <sheetData sheetId="546"/>
      <sheetData sheetId="547"/>
      <sheetData sheetId="548"/>
      <sheetData sheetId="549"/>
      <sheetData sheetId="550"/>
      <sheetData sheetId="551"/>
      <sheetData sheetId="552" refreshError="1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 refreshError="1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/>
      <sheetData sheetId="585"/>
      <sheetData sheetId="586"/>
      <sheetData sheetId="587" refreshError="1"/>
      <sheetData sheetId="588"/>
      <sheetData sheetId="589"/>
      <sheetData sheetId="590" refreshError="1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 refreshError="1"/>
      <sheetData sheetId="647" refreshError="1"/>
      <sheetData sheetId="648" refreshError="1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/>
      <sheetData sheetId="685" refreshError="1"/>
      <sheetData sheetId="686"/>
      <sheetData sheetId="687" refreshError="1"/>
      <sheetData sheetId="688"/>
      <sheetData sheetId="689" refreshError="1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/>
      <sheetData sheetId="710"/>
      <sheetData sheetId="711" refreshError="1"/>
      <sheetData sheetId="712" refreshError="1"/>
      <sheetData sheetId="713" refreshError="1"/>
      <sheetData sheetId="714"/>
      <sheetData sheetId="715" refreshError="1"/>
      <sheetData sheetId="716" refreshError="1"/>
      <sheetData sheetId="717" refreshError="1"/>
      <sheetData sheetId="718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/>
      <sheetData sheetId="1037"/>
      <sheetData sheetId="1038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/>
      <sheetData sheetId="1124" refreshError="1"/>
      <sheetData sheetId="1125" refreshError="1"/>
      <sheetData sheetId="1126" refreshError="1"/>
      <sheetData sheetId="1127" refreshError="1"/>
      <sheetData sheetId="1128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 refreshError="1"/>
      <sheetData sheetId="1158"/>
      <sheetData sheetId="1159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/>
      <sheetData sheetId="1177"/>
      <sheetData sheetId="1178"/>
      <sheetData sheetId="1179"/>
      <sheetData sheetId="1180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/>
      <sheetData sheetId="1189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kedotuoi"/>
      <sheetName val="Tkebactho"/>
      <sheetName val="nhan su"/>
      <sheetName val="2020"/>
      <sheetName val="23+327"/>
      <sheetName val="Nhap_lieu"/>
      <sheetName val="Khoiluong"/>
      <sheetName val="Vattu"/>
      <sheetName val="Trungchuyen"/>
      <sheetName val="Bu"/>
      <sheetName val="Chitiet"/>
      <sheetName val="luong cty"/>
      <sheetName val="bangluong"/>
      <sheetName val="Tkecong"/>
      <sheetName val="thunhap03"/>
      <sheetName val="thungoaiSCTX"/>
      <sheetName val="TRICH73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Chart3"/>
      <sheetName val="Chart2"/>
      <sheetName val="BaTrieu-L.con"/>
      <sheetName val="EDT - Ro"/>
      <sheetName val="BCDSPS"/>
      <sheetName val="BCDKT"/>
      <sheetName val=""/>
      <sheetName val=".tuanM"/>
      <sheetName val="Dinh_ha nha"/>
      <sheetName val="[IBASE2.XLS}BHXH"/>
      <sheetName val="T8-9)"/>
      <sheetName val="T6"/>
      <sheetName val="2.74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THKP"/>
      <sheetName val="gia vt,nc,may"/>
      <sheetName val="CHITIET VL-NC"/>
      <sheetName val="DON GIA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 refreshError="1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 refreshError="1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/>
      <sheetData sheetId="768"/>
      <sheetData sheetId="769" refreshError="1"/>
      <sheetData sheetId="770"/>
      <sheetData sheetId="771"/>
      <sheetData sheetId="772"/>
      <sheetData sheetId="773"/>
      <sheetData sheetId="774" refreshError="1"/>
      <sheetData sheetId="775" refreshError="1"/>
      <sheetData sheetId="776"/>
      <sheetData sheetId="777"/>
      <sheetData sheetId="778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/>
      <sheetData sheetId="795" refreshError="1"/>
      <sheetData sheetId="796" refreshError="1"/>
      <sheetData sheetId="797"/>
      <sheetData sheetId="798" refreshError="1"/>
      <sheetData sheetId="799"/>
      <sheetData sheetId="800" refreshError="1"/>
      <sheetData sheetId="801"/>
      <sheetData sheetId="802"/>
      <sheetData sheetId="803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/>
      <sheetData sheetId="1210"/>
      <sheetData sheetId="1211"/>
      <sheetData sheetId="1212"/>
      <sheetData sheetId="1213" refreshError="1"/>
      <sheetData sheetId="1214"/>
      <sheetData sheetId="1215" refreshError="1"/>
      <sheetData sheetId="1216"/>
      <sheetData sheetId="1217" refreshError="1"/>
      <sheetData sheetId="1218"/>
      <sheetData sheetId="1219" refreshError="1"/>
      <sheetData sheetId="1220" refreshError="1"/>
      <sheetData sheetId="1221" refreshError="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/>
      <sheetData sheetId="1234"/>
      <sheetData sheetId="1235"/>
      <sheetData sheetId="1236"/>
      <sheetData sheetId="1237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/>
      <sheetData sheetId="1671"/>
      <sheetData sheetId="1672"/>
      <sheetData sheetId="1673"/>
      <sheetData sheetId="1674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H36"/>
  <sheetViews>
    <sheetView tabSelected="1" workbookViewId="0"/>
  </sheetViews>
  <sheetFormatPr defaultColWidth="7.81640625" defaultRowHeight="15.6"/>
  <cols>
    <col min="1" max="1" width="1.36328125" style="70" customWidth="1"/>
    <col min="2" max="2" width="31.08984375" style="70" customWidth="1"/>
    <col min="3" max="4" width="7.26953125" style="70" customWidth="1"/>
    <col min="5" max="5" width="6.08984375" style="70" customWidth="1"/>
    <col min="6" max="6" width="7.81640625" style="70" customWidth="1"/>
    <col min="7" max="7" width="9.08984375" style="70" customWidth="1"/>
    <col min="8" max="8" width="8.08984375" style="306" customWidth="1"/>
    <col min="9" max="16384" width="7.81640625" style="70"/>
  </cols>
  <sheetData>
    <row r="1" spans="1:8" ht="18" customHeight="1">
      <c r="A1" s="950" t="s">
        <v>33</v>
      </c>
      <c r="B1" s="76"/>
    </row>
    <row r="2" spans="1:8" ht="18" customHeight="1">
      <c r="A2" s="76"/>
      <c r="B2" s="76"/>
    </row>
    <row r="3" spans="1:8" ht="18" customHeight="1">
      <c r="A3" s="71"/>
      <c r="B3" s="75"/>
      <c r="C3" s="316"/>
      <c r="D3" s="316"/>
      <c r="E3" s="316"/>
      <c r="F3" s="316"/>
      <c r="G3" s="316"/>
      <c r="H3" s="315" t="s">
        <v>371</v>
      </c>
    </row>
    <row r="4" spans="1:8" ht="16.2" customHeight="1">
      <c r="A4" s="74"/>
      <c r="B4" s="314"/>
      <c r="C4" s="194" t="s">
        <v>34</v>
      </c>
      <c r="D4" s="194" t="s">
        <v>35</v>
      </c>
      <c r="E4" s="194"/>
      <c r="F4" s="1047" t="s">
        <v>37</v>
      </c>
      <c r="G4" s="1047"/>
      <c r="H4" s="1047"/>
    </row>
    <row r="5" spans="1:8" ht="16.2" customHeight="1">
      <c r="A5" s="72"/>
      <c r="B5" s="313"/>
      <c r="C5" s="468" t="s">
        <v>398</v>
      </c>
      <c r="D5" s="468" t="s">
        <v>686</v>
      </c>
      <c r="E5" s="468" t="s">
        <v>38</v>
      </c>
      <c r="F5" s="468" t="s">
        <v>398</v>
      </c>
      <c r="G5" s="468" t="s">
        <v>686</v>
      </c>
      <c r="H5" s="468" t="s">
        <v>38</v>
      </c>
    </row>
    <row r="6" spans="1:8" ht="16.2" customHeight="1">
      <c r="A6" s="72"/>
      <c r="B6" s="313"/>
      <c r="C6" s="946">
        <v>2022</v>
      </c>
      <c r="D6" s="946">
        <v>2022</v>
      </c>
      <c r="E6" s="946">
        <v>2022</v>
      </c>
      <c r="F6" s="946">
        <v>2022</v>
      </c>
      <c r="G6" s="946">
        <v>2022</v>
      </c>
      <c r="H6" s="946">
        <v>2022</v>
      </c>
    </row>
    <row r="7" spans="1:8" ht="13.5" customHeight="1">
      <c r="A7" s="71"/>
      <c r="B7" s="73"/>
      <c r="C7" s="312"/>
      <c r="D7" s="312"/>
      <c r="E7" s="312"/>
      <c r="F7" s="312"/>
    </row>
    <row r="8" spans="1:8" ht="20.100000000000001" customHeight="1">
      <c r="A8" s="1048" t="s">
        <v>39</v>
      </c>
      <c r="B8" s="1048"/>
      <c r="C8" s="317">
        <v>2137412.9999931809</v>
      </c>
      <c r="D8" s="317">
        <v>2292012.3371211332</v>
      </c>
      <c r="E8" s="317">
        <v>4429425.3371143145</v>
      </c>
      <c r="F8" s="324">
        <v>100</v>
      </c>
      <c r="G8" s="324">
        <v>100</v>
      </c>
      <c r="H8" s="324">
        <v>100</v>
      </c>
    </row>
    <row r="9" spans="1:8" ht="20.100000000000001" customHeight="1">
      <c r="A9" s="307"/>
      <c r="B9" s="308" t="s">
        <v>40</v>
      </c>
      <c r="C9" s="317">
        <v>233490.05927491569</v>
      </c>
      <c r="D9" s="317">
        <v>256159.09304159041</v>
      </c>
      <c r="E9" s="317">
        <v>489649.15231650608</v>
      </c>
      <c r="F9" s="324">
        <v>10.92395616924107</v>
      </c>
      <c r="G9" s="324">
        <v>11.176165542081563</v>
      </c>
      <c r="H9" s="324">
        <v>11.054462262039236</v>
      </c>
    </row>
    <row r="10" spans="1:8" ht="20.100000000000001" customHeight="1">
      <c r="A10" s="71"/>
      <c r="B10" s="310" t="s">
        <v>41</v>
      </c>
      <c r="C10" s="318">
        <v>174642.88086352742</v>
      </c>
      <c r="D10" s="318">
        <v>177467.84166823688</v>
      </c>
      <c r="E10" s="318">
        <v>352110.7225317643</v>
      </c>
      <c r="F10" s="325">
        <v>8.1707597391839855</v>
      </c>
      <c r="G10" s="325">
        <v>7.7428833516290831</v>
      </c>
      <c r="H10" s="325">
        <v>7.9493545038769664</v>
      </c>
    </row>
    <row r="11" spans="1:8" ht="20.100000000000001" customHeight="1">
      <c r="A11" s="71"/>
      <c r="B11" s="310" t="s">
        <v>42</v>
      </c>
      <c r="C11" s="318">
        <v>10685</v>
      </c>
      <c r="D11" s="318">
        <v>12447</v>
      </c>
      <c r="E11" s="318">
        <v>23133.174588716844</v>
      </c>
      <c r="F11" s="325">
        <v>0.49992961933127522</v>
      </c>
      <c r="G11" s="325">
        <v>0.55000000000000004</v>
      </c>
      <c r="H11" s="325">
        <v>0.52226130543127436</v>
      </c>
    </row>
    <row r="12" spans="1:8" ht="20.100000000000001" customHeight="1">
      <c r="A12" s="71"/>
      <c r="B12" s="310" t="s">
        <v>43</v>
      </c>
      <c r="C12" s="318">
        <v>48161.617736985187</v>
      </c>
      <c r="D12" s="318">
        <v>66243.637459039775</v>
      </c>
      <c r="E12" s="318">
        <v>114405.25519602495</v>
      </c>
      <c r="F12" s="325">
        <v>2.2532668107258091</v>
      </c>
      <c r="G12" s="325">
        <v>2.89</v>
      </c>
      <c r="H12" s="325">
        <v>2.582846452730994</v>
      </c>
    </row>
    <row r="13" spans="1:8" ht="20.100000000000001" customHeight="1">
      <c r="A13" s="307"/>
      <c r="B13" s="308" t="s">
        <v>44</v>
      </c>
      <c r="C13" s="317">
        <v>813977.35218093114</v>
      </c>
      <c r="D13" s="317">
        <v>926735.300807558</v>
      </c>
      <c r="E13" s="317">
        <v>1740712.652988489</v>
      </c>
      <c r="F13" s="324">
        <v>38.082361816996901</v>
      </c>
      <c r="G13" s="324">
        <v>40.43325970799868</v>
      </c>
      <c r="H13" s="324">
        <v>39.298837219424264</v>
      </c>
    </row>
    <row r="14" spans="1:8" ht="20.100000000000001" customHeight="1">
      <c r="A14" s="71"/>
      <c r="B14" s="310" t="s">
        <v>45</v>
      </c>
      <c r="C14" s="318">
        <v>708002.18652562541</v>
      </c>
      <c r="D14" s="318">
        <v>791693.82639328763</v>
      </c>
      <c r="E14" s="318">
        <v>1499696.0129189128</v>
      </c>
      <c r="F14" s="325">
        <v>33.124257526640108</v>
      </c>
      <c r="G14" s="325">
        <v>34.541429536443481</v>
      </c>
      <c r="H14" s="325">
        <v>33.857575165629406</v>
      </c>
    </row>
    <row r="15" spans="1:8" ht="20.100000000000001" customHeight="1">
      <c r="A15" s="71"/>
      <c r="B15" s="310" t="s">
        <v>46</v>
      </c>
      <c r="C15" s="318">
        <v>59103.125329980816</v>
      </c>
      <c r="D15" s="318">
        <v>60433.007863478138</v>
      </c>
      <c r="E15" s="318">
        <v>119536.13319345895</v>
      </c>
      <c r="F15" s="325">
        <v>2.765171042291283</v>
      </c>
      <c r="G15" s="325">
        <v>2.6366789953401653</v>
      </c>
      <c r="H15" s="325">
        <v>2.6986826528457626</v>
      </c>
    </row>
    <row r="16" spans="1:8" ht="20.100000000000001" customHeight="1">
      <c r="A16" s="71"/>
      <c r="B16" s="310" t="s">
        <v>47</v>
      </c>
      <c r="C16" s="318">
        <v>548771.8643279291</v>
      </c>
      <c r="D16" s="318">
        <v>630452.29140985268</v>
      </c>
      <c r="E16" s="318">
        <v>1179224.1557377817</v>
      </c>
      <c r="F16" s="325">
        <v>25.674582513051053</v>
      </c>
      <c r="G16" s="325">
        <v>27.506496417978628</v>
      </c>
      <c r="H16" s="325">
        <v>26.622508925864942</v>
      </c>
    </row>
    <row r="17" spans="1:8" ht="13.8" customHeight="1">
      <c r="A17" s="71"/>
      <c r="B17" s="309" t="s">
        <v>48</v>
      </c>
      <c r="C17" s="318">
        <v>86871.329641391829</v>
      </c>
      <c r="D17" s="318">
        <v>88394.605225137944</v>
      </c>
      <c r="E17" s="318">
        <v>175265.93486652977</v>
      </c>
      <c r="F17" s="325">
        <v>4.0643211977127951</v>
      </c>
      <c r="G17" s="325">
        <v>3.856637409559732</v>
      </c>
      <c r="H17" s="325">
        <v>3.9568549309990666</v>
      </c>
    </row>
    <row r="18" spans="1:8" ht="27" customHeight="1">
      <c r="A18" s="71"/>
      <c r="B18" s="309" t="s">
        <v>49</v>
      </c>
      <c r="C18" s="319">
        <v>13255.867226323613</v>
      </c>
      <c r="D18" s="318">
        <v>12413.92189481893</v>
      </c>
      <c r="E18" s="319">
        <v>25669.789121142541</v>
      </c>
      <c r="F18" s="755">
        <v>0.62018277358497886</v>
      </c>
      <c r="G18" s="325">
        <v>0.54161671356496077</v>
      </c>
      <c r="H18" s="755">
        <v>0.57952865591963931</v>
      </c>
    </row>
    <row r="19" spans="1:8" ht="20.100000000000001" customHeight="1">
      <c r="A19" s="71"/>
      <c r="B19" s="310" t="s">
        <v>50</v>
      </c>
      <c r="C19" s="319">
        <v>105975.16565530577</v>
      </c>
      <c r="D19" s="320">
        <v>135041.47441427037</v>
      </c>
      <c r="E19" s="319">
        <v>241016.64006957615</v>
      </c>
      <c r="F19" s="755">
        <v>4.9581042903567942</v>
      </c>
      <c r="G19" s="325">
        <v>5.8918301715551982</v>
      </c>
      <c r="H19" s="755">
        <v>5.4412620537948575</v>
      </c>
    </row>
    <row r="20" spans="1:8" ht="20.100000000000001" customHeight="1">
      <c r="A20" s="307"/>
      <c r="B20" s="311" t="s">
        <v>51</v>
      </c>
      <c r="C20" s="321">
        <v>889948.89744079218</v>
      </c>
      <c r="D20" s="322">
        <v>909571.40287748433</v>
      </c>
      <c r="E20" s="323">
        <v>1799520.3003182765</v>
      </c>
      <c r="F20" s="756">
        <v>41.636730825705257</v>
      </c>
      <c r="G20" s="324">
        <v>39.684402572629487</v>
      </c>
      <c r="H20" s="756">
        <v>40.626495839991499</v>
      </c>
    </row>
    <row r="21" spans="1:8" ht="27" customHeight="1">
      <c r="A21" s="71"/>
      <c r="B21" s="309" t="s">
        <v>52</v>
      </c>
      <c r="C21" s="320">
        <v>223949.79779552115</v>
      </c>
      <c r="D21" s="320">
        <v>225773.04891774827</v>
      </c>
      <c r="E21" s="319">
        <v>449722.84671326948</v>
      </c>
      <c r="F21" s="755">
        <v>10.477609979738855</v>
      </c>
      <c r="G21" s="325">
        <v>9.8504290426869598</v>
      </c>
      <c r="H21" s="755">
        <v>10.153074326482615</v>
      </c>
    </row>
    <row r="22" spans="1:8" ht="20.100000000000001" customHeight="1">
      <c r="A22" s="71"/>
      <c r="B22" s="310" t="s">
        <v>53</v>
      </c>
      <c r="C22" s="320">
        <v>104014.51434142956</v>
      </c>
      <c r="D22" s="320">
        <v>95212.119914586074</v>
      </c>
      <c r="E22" s="319">
        <v>199226.63425601562</v>
      </c>
      <c r="F22" s="755">
        <v>4.866374179522694</v>
      </c>
      <c r="G22" s="325">
        <v>4.154084093376941</v>
      </c>
      <c r="H22" s="755">
        <v>4.4977986780065686</v>
      </c>
    </row>
    <row r="23" spans="1:8" ht="20.100000000000001" customHeight="1">
      <c r="A23" s="71"/>
      <c r="B23" s="310" t="s">
        <v>54</v>
      </c>
      <c r="C23" s="320">
        <v>44431.662302123077</v>
      </c>
      <c r="D23" s="320">
        <v>46715.304697372005</v>
      </c>
      <c r="E23" s="319">
        <v>91146.966999495082</v>
      </c>
      <c r="F23" s="755">
        <v>2.0787588688879888</v>
      </c>
      <c r="G23" s="325">
        <v>2.0381785883425239</v>
      </c>
      <c r="H23" s="755">
        <v>2.057760545950992</v>
      </c>
    </row>
    <row r="24" spans="1:8" ht="20.100000000000001" customHeight="1">
      <c r="A24" s="71"/>
      <c r="B24" s="310" t="s">
        <v>55</v>
      </c>
      <c r="C24" s="320">
        <v>77135.131107446403</v>
      </c>
      <c r="D24" s="320">
        <v>73535.809999853358</v>
      </c>
      <c r="E24" s="319">
        <v>150670.94110729979</v>
      </c>
      <c r="F24" s="755">
        <v>3.6088079892698555</v>
      </c>
      <c r="G24" s="325">
        <v>3.2083514040861369</v>
      </c>
      <c r="H24" s="755">
        <v>3.4015911690580389</v>
      </c>
    </row>
    <row r="25" spans="1:8" ht="20.100000000000001" customHeight="1">
      <c r="A25" s="71"/>
      <c r="B25" s="310" t="s">
        <v>56</v>
      </c>
      <c r="C25" s="320">
        <v>97268.946024721154</v>
      </c>
      <c r="D25" s="320">
        <v>93246.058879274831</v>
      </c>
      <c r="E25" s="319">
        <v>190515.00490399598</v>
      </c>
      <c r="F25" s="755">
        <v>4.550779190780232</v>
      </c>
      <c r="G25" s="325">
        <v>4.0683052778152113</v>
      </c>
      <c r="H25" s="755">
        <v>4.3011223895719359</v>
      </c>
    </row>
    <row r="26" spans="1:8" ht="20.100000000000001" customHeight="1">
      <c r="A26" s="71"/>
      <c r="B26" s="309" t="s">
        <v>57</v>
      </c>
      <c r="C26" s="320">
        <v>76430.136877659854</v>
      </c>
      <c r="D26" s="320">
        <v>70443.171980764411</v>
      </c>
      <c r="E26" s="319">
        <v>146873.30885842425</v>
      </c>
      <c r="F26" s="755">
        <v>3.5758244605934228</v>
      </c>
      <c r="G26" s="325">
        <v>3.0734202796327041</v>
      </c>
      <c r="H26" s="755">
        <v>3.3158547143298143</v>
      </c>
    </row>
    <row r="27" spans="1:8" ht="20.100000000000001" customHeight="1">
      <c r="A27" s="71"/>
      <c r="B27" s="310" t="s">
        <v>58</v>
      </c>
      <c r="C27" s="320">
        <v>43841.297616954427</v>
      </c>
      <c r="D27" s="320">
        <v>51473.46135300371</v>
      </c>
      <c r="E27" s="319">
        <v>95314.758969958129</v>
      </c>
      <c r="F27" s="755">
        <v>2.0511383442083631</v>
      </c>
      <c r="G27" s="325">
        <v>2.2457759288353834</v>
      </c>
      <c r="H27" s="755">
        <v>2.1518538346568872</v>
      </c>
    </row>
    <row r="28" spans="1:8" ht="20.100000000000001" customHeight="1">
      <c r="A28" s="71"/>
      <c r="B28" s="310" t="s">
        <v>59</v>
      </c>
      <c r="C28" s="320">
        <v>22869.618291965548</v>
      </c>
      <c r="D28" s="320">
        <v>25687.747549109248</v>
      </c>
      <c r="E28" s="319">
        <v>48557.365841074796</v>
      </c>
      <c r="F28" s="755">
        <v>1.0699672123281045</v>
      </c>
      <c r="G28" s="325">
        <v>1.1207508412181659</v>
      </c>
      <c r="H28" s="755">
        <v>1.096245272139726</v>
      </c>
    </row>
    <row r="29" spans="1:8" ht="42" customHeight="1">
      <c r="A29" s="71"/>
      <c r="B29" s="309" t="s">
        <v>60</v>
      </c>
      <c r="C29" s="320">
        <v>37419.90413734605</v>
      </c>
      <c r="D29" s="320">
        <v>46783.785047377489</v>
      </c>
      <c r="E29" s="319">
        <v>84203.689184723538</v>
      </c>
      <c r="F29" s="755">
        <v>1.7507100470271975</v>
      </c>
      <c r="G29" s="325">
        <v>2.0411663711260801</v>
      </c>
      <c r="H29" s="755">
        <v>1.9010070782586128</v>
      </c>
    </row>
    <row r="30" spans="1:8" ht="20.100000000000001" customHeight="1">
      <c r="A30" s="71"/>
      <c r="B30" s="309" t="s">
        <v>61</v>
      </c>
      <c r="C30" s="320">
        <v>83220.991989753602</v>
      </c>
      <c r="D30" s="320">
        <v>97924.110747179642</v>
      </c>
      <c r="E30" s="319">
        <v>181145.10273693324</v>
      </c>
      <c r="F30" s="755">
        <v>3.8935382160592789</v>
      </c>
      <c r="G30" s="325">
        <v>4.2724076638338069</v>
      </c>
      <c r="H30" s="755">
        <v>4.0895847418199356</v>
      </c>
    </row>
    <row r="31" spans="1:8" ht="18" customHeight="1">
      <c r="A31" s="71"/>
      <c r="B31" s="310" t="s">
        <v>62</v>
      </c>
      <c r="C31" s="320">
        <v>50167.8152732874</v>
      </c>
      <c r="D31" s="320">
        <v>52626.691043615276</v>
      </c>
      <c r="E31" s="319">
        <v>102794.50631690267</v>
      </c>
      <c r="F31" s="755">
        <v>2.3471278257148924</v>
      </c>
      <c r="G31" s="325">
        <v>2.2960910895321218</v>
      </c>
      <c r="H31" s="755">
        <v>2.3207187951805803</v>
      </c>
    </row>
    <row r="32" spans="1:8" ht="18" customHeight="1">
      <c r="A32" s="71"/>
      <c r="B32" s="310" t="s">
        <v>63</v>
      </c>
      <c r="C32" s="320">
        <v>12588.202754724738</v>
      </c>
      <c r="D32" s="320">
        <v>13561.643357443103</v>
      </c>
      <c r="E32" s="319">
        <v>26149.846112167841</v>
      </c>
      <c r="F32" s="755">
        <v>0.58894573742954204</v>
      </c>
      <c r="G32" s="325">
        <v>0.59169155147206209</v>
      </c>
      <c r="H32" s="755">
        <v>0.59036656274703037</v>
      </c>
    </row>
    <row r="33" spans="1:8" ht="20.100000000000001" customHeight="1">
      <c r="A33" s="71"/>
      <c r="B33" s="310" t="s">
        <v>64</v>
      </c>
      <c r="C33" s="320">
        <v>13762.587318984806</v>
      </c>
      <c r="D33" s="320">
        <v>13771.835945268122</v>
      </c>
      <c r="E33" s="319">
        <v>27534.423264252924</v>
      </c>
      <c r="F33" s="755">
        <v>0.64388994167382307</v>
      </c>
      <c r="G33" s="325">
        <v>0.60086220838436433</v>
      </c>
      <c r="H33" s="755">
        <v>0.62162518089064511</v>
      </c>
    </row>
    <row r="34" spans="1:8" ht="42" customHeight="1">
      <c r="A34" s="71"/>
      <c r="B34" s="309" t="s">
        <v>65</v>
      </c>
      <c r="C34" s="939">
        <v>2848.2916088744696</v>
      </c>
      <c r="D34" s="939">
        <v>2816.6134448887033</v>
      </c>
      <c r="E34" s="940">
        <v>5664.9050537631729</v>
      </c>
      <c r="F34" s="941">
        <v>0.1332588324710085</v>
      </c>
      <c r="G34" s="942">
        <v>0.12288823228702563</v>
      </c>
      <c r="H34" s="941">
        <v>0.12789255089812057</v>
      </c>
    </row>
    <row r="35" spans="1:8" ht="20.100000000000001" customHeight="1">
      <c r="A35" s="307"/>
      <c r="B35" s="308" t="s">
        <v>66</v>
      </c>
      <c r="C35" s="322">
        <v>199996.69109654214</v>
      </c>
      <c r="D35" s="317">
        <v>199546.54039450033</v>
      </c>
      <c r="E35" s="323">
        <v>399543.23149104248</v>
      </c>
      <c r="F35" s="756">
        <v>9.3569511880567866</v>
      </c>
      <c r="G35" s="324">
        <v>8.7061721772902594</v>
      </c>
      <c r="H35" s="756">
        <v>9.020204678544987</v>
      </c>
    </row>
    <row r="36" spans="1:8" ht="15">
      <c r="A36" s="307"/>
      <c r="B36" s="307"/>
      <c r="C36" s="192"/>
      <c r="D36" s="192"/>
      <c r="E36" s="192"/>
      <c r="F36" s="192"/>
      <c r="G36" s="192"/>
      <c r="H36" s="192"/>
    </row>
  </sheetData>
  <mergeCells count="2">
    <mergeCell ref="F4:H4"/>
    <mergeCell ref="A8:B8"/>
  </mergeCells>
  <pageMargins left="0.86614173228346458" right="0.47244094488188981" top="0.74803149606299213" bottom="0.51181102362204722" header="0.43307086614173229" footer="0.23622047244094491"/>
  <pageSetup paperSize="9" firstPageNumber="52" orientation="portrait" useFirstPageNumber="1" r:id="rId1"/>
  <headerFooter alignWithMargins="0">
    <oddHeader>&amp;C&amp;13&amp;P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G64"/>
  <sheetViews>
    <sheetView workbookViewId="0">
      <selection activeCell="J10" sqref="J10"/>
    </sheetView>
  </sheetViews>
  <sheetFormatPr defaultRowHeight="18" customHeight="1"/>
  <cols>
    <col min="1" max="1" width="19.453125" style="146" customWidth="1"/>
    <col min="2" max="2" width="8.36328125" style="146" customWidth="1"/>
    <col min="3" max="5" width="7.81640625" style="146" customWidth="1"/>
    <col min="6" max="6" width="10" style="146" customWidth="1"/>
    <col min="7" max="7" width="9" style="146" customWidth="1"/>
    <col min="8" max="205" width="8.81640625" style="146"/>
    <col min="206" max="206" width="26.36328125" style="146" customWidth="1"/>
    <col min="207" max="207" width="8" style="146" bestFit="1" customWidth="1"/>
    <col min="208" max="208" width="6.1796875" style="146" bestFit="1" customWidth="1"/>
    <col min="209" max="209" width="5.453125" style="146" bestFit="1" customWidth="1"/>
    <col min="210" max="210" width="5.81640625" style="146" bestFit="1" customWidth="1"/>
    <col min="211" max="212" width="8.36328125" style="146" customWidth="1"/>
    <col min="213" max="461" width="8.81640625" style="146"/>
    <col min="462" max="462" width="26.36328125" style="146" customWidth="1"/>
    <col min="463" max="463" width="8" style="146" bestFit="1" customWidth="1"/>
    <col min="464" max="464" width="6.1796875" style="146" bestFit="1" customWidth="1"/>
    <col min="465" max="465" width="5.453125" style="146" bestFit="1" customWidth="1"/>
    <col min="466" max="466" width="5.81640625" style="146" bestFit="1" customWidth="1"/>
    <col min="467" max="468" width="8.36328125" style="146" customWidth="1"/>
    <col min="469" max="717" width="8.81640625" style="146"/>
    <col min="718" max="718" width="26.36328125" style="146" customWidth="1"/>
    <col min="719" max="719" width="8" style="146" bestFit="1" customWidth="1"/>
    <col min="720" max="720" width="6.1796875" style="146" bestFit="1" customWidth="1"/>
    <col min="721" max="721" width="5.453125" style="146" bestFit="1" customWidth="1"/>
    <col min="722" max="722" width="5.81640625" style="146" bestFit="1" customWidth="1"/>
    <col min="723" max="724" width="8.36328125" style="146" customWidth="1"/>
    <col min="725" max="973" width="8.81640625" style="146"/>
    <col min="974" max="974" width="26.36328125" style="146" customWidth="1"/>
    <col min="975" max="975" width="8" style="146" bestFit="1" customWidth="1"/>
    <col min="976" max="976" width="6.1796875" style="146" bestFit="1" customWidth="1"/>
    <col min="977" max="977" width="5.453125" style="146" bestFit="1" customWidth="1"/>
    <col min="978" max="978" width="5.81640625" style="146" bestFit="1" customWidth="1"/>
    <col min="979" max="980" width="8.36328125" style="146" customWidth="1"/>
    <col min="981" max="1229" width="8.81640625" style="146"/>
    <col min="1230" max="1230" width="26.36328125" style="146" customWidth="1"/>
    <col min="1231" max="1231" width="8" style="146" bestFit="1" customWidth="1"/>
    <col min="1232" max="1232" width="6.1796875" style="146" bestFit="1" customWidth="1"/>
    <col min="1233" max="1233" width="5.453125" style="146" bestFit="1" customWidth="1"/>
    <col min="1234" max="1234" width="5.81640625" style="146" bestFit="1" customWidth="1"/>
    <col min="1235" max="1236" width="8.36328125" style="146" customWidth="1"/>
    <col min="1237" max="1485" width="8.81640625" style="146"/>
    <col min="1486" max="1486" width="26.36328125" style="146" customWidth="1"/>
    <col min="1487" max="1487" width="8" style="146" bestFit="1" customWidth="1"/>
    <col min="1488" max="1488" width="6.1796875" style="146" bestFit="1" customWidth="1"/>
    <col min="1489" max="1489" width="5.453125" style="146" bestFit="1" customWidth="1"/>
    <col min="1490" max="1490" width="5.81640625" style="146" bestFit="1" customWidth="1"/>
    <col min="1491" max="1492" width="8.36328125" style="146" customWidth="1"/>
    <col min="1493" max="1741" width="8.81640625" style="146"/>
    <col min="1742" max="1742" width="26.36328125" style="146" customWidth="1"/>
    <col min="1743" max="1743" width="8" style="146" bestFit="1" customWidth="1"/>
    <col min="1744" max="1744" width="6.1796875" style="146" bestFit="1" customWidth="1"/>
    <col min="1745" max="1745" width="5.453125" style="146" bestFit="1" customWidth="1"/>
    <col min="1746" max="1746" width="5.81640625" style="146" bestFit="1" customWidth="1"/>
    <col min="1747" max="1748" width="8.36328125" style="146" customWidth="1"/>
    <col min="1749" max="1997" width="8.81640625" style="146"/>
    <col min="1998" max="1998" width="26.36328125" style="146" customWidth="1"/>
    <col min="1999" max="1999" width="8" style="146" bestFit="1" customWidth="1"/>
    <col min="2000" max="2000" width="6.1796875" style="146" bestFit="1" customWidth="1"/>
    <col min="2001" max="2001" width="5.453125" style="146" bestFit="1" customWidth="1"/>
    <col min="2002" max="2002" width="5.81640625" style="146" bestFit="1" customWidth="1"/>
    <col min="2003" max="2004" width="8.36328125" style="146" customWidth="1"/>
    <col min="2005" max="2253" width="8.81640625" style="146"/>
    <col min="2254" max="2254" width="26.36328125" style="146" customWidth="1"/>
    <col min="2255" max="2255" width="8" style="146" bestFit="1" customWidth="1"/>
    <col min="2256" max="2256" width="6.1796875" style="146" bestFit="1" customWidth="1"/>
    <col min="2257" max="2257" width="5.453125" style="146" bestFit="1" customWidth="1"/>
    <col min="2258" max="2258" width="5.81640625" style="146" bestFit="1" customWidth="1"/>
    <col min="2259" max="2260" width="8.36328125" style="146" customWidth="1"/>
    <col min="2261" max="2509" width="8.81640625" style="146"/>
    <col min="2510" max="2510" width="26.36328125" style="146" customWidth="1"/>
    <col min="2511" max="2511" width="8" style="146" bestFit="1" customWidth="1"/>
    <col min="2512" max="2512" width="6.1796875" style="146" bestFit="1" customWidth="1"/>
    <col min="2513" max="2513" width="5.453125" style="146" bestFit="1" customWidth="1"/>
    <col min="2514" max="2514" width="5.81640625" style="146" bestFit="1" customWidth="1"/>
    <col min="2515" max="2516" width="8.36328125" style="146" customWidth="1"/>
    <col min="2517" max="2765" width="8.81640625" style="146"/>
    <col min="2766" max="2766" width="26.36328125" style="146" customWidth="1"/>
    <col min="2767" max="2767" width="8" style="146" bestFit="1" customWidth="1"/>
    <col min="2768" max="2768" width="6.1796875" style="146" bestFit="1" customWidth="1"/>
    <col min="2769" max="2769" width="5.453125" style="146" bestFit="1" customWidth="1"/>
    <col min="2770" max="2770" width="5.81640625" style="146" bestFit="1" customWidth="1"/>
    <col min="2771" max="2772" width="8.36328125" style="146" customWidth="1"/>
    <col min="2773" max="3021" width="8.81640625" style="146"/>
    <col min="3022" max="3022" width="26.36328125" style="146" customWidth="1"/>
    <col min="3023" max="3023" width="8" style="146" bestFit="1" customWidth="1"/>
    <col min="3024" max="3024" width="6.1796875" style="146" bestFit="1" customWidth="1"/>
    <col min="3025" max="3025" width="5.453125" style="146" bestFit="1" customWidth="1"/>
    <col min="3026" max="3026" width="5.81640625" style="146" bestFit="1" customWidth="1"/>
    <col min="3027" max="3028" width="8.36328125" style="146" customWidth="1"/>
    <col min="3029" max="3277" width="8.81640625" style="146"/>
    <col min="3278" max="3278" width="26.36328125" style="146" customWidth="1"/>
    <col min="3279" max="3279" width="8" style="146" bestFit="1" customWidth="1"/>
    <col min="3280" max="3280" width="6.1796875" style="146" bestFit="1" customWidth="1"/>
    <col min="3281" max="3281" width="5.453125" style="146" bestFit="1" customWidth="1"/>
    <col min="3282" max="3282" width="5.81640625" style="146" bestFit="1" customWidth="1"/>
    <col min="3283" max="3284" width="8.36328125" style="146" customWidth="1"/>
    <col min="3285" max="3533" width="8.81640625" style="146"/>
    <col min="3534" max="3534" width="26.36328125" style="146" customWidth="1"/>
    <col min="3535" max="3535" width="8" style="146" bestFit="1" customWidth="1"/>
    <col min="3536" max="3536" width="6.1796875" style="146" bestFit="1" customWidth="1"/>
    <col min="3537" max="3537" width="5.453125" style="146" bestFit="1" customWidth="1"/>
    <col min="3538" max="3538" width="5.81640625" style="146" bestFit="1" customWidth="1"/>
    <col min="3539" max="3540" width="8.36328125" style="146" customWidth="1"/>
    <col min="3541" max="3789" width="8.81640625" style="146"/>
    <col min="3790" max="3790" width="26.36328125" style="146" customWidth="1"/>
    <col min="3791" max="3791" width="8" style="146" bestFit="1" customWidth="1"/>
    <col min="3792" max="3792" width="6.1796875" style="146" bestFit="1" customWidth="1"/>
    <col min="3793" max="3793" width="5.453125" style="146" bestFit="1" customWidth="1"/>
    <col min="3794" max="3794" width="5.81640625" style="146" bestFit="1" customWidth="1"/>
    <col min="3795" max="3796" width="8.36328125" style="146" customWidth="1"/>
    <col min="3797" max="4045" width="8.81640625" style="146"/>
    <col min="4046" max="4046" width="26.36328125" style="146" customWidth="1"/>
    <col min="4047" max="4047" width="8" style="146" bestFit="1" customWidth="1"/>
    <col min="4048" max="4048" width="6.1796875" style="146" bestFit="1" customWidth="1"/>
    <col min="4049" max="4049" width="5.453125" style="146" bestFit="1" customWidth="1"/>
    <col min="4050" max="4050" width="5.81640625" style="146" bestFit="1" customWidth="1"/>
    <col min="4051" max="4052" width="8.36328125" style="146" customWidth="1"/>
    <col min="4053" max="4301" width="8.81640625" style="146"/>
    <col min="4302" max="4302" width="26.36328125" style="146" customWidth="1"/>
    <col min="4303" max="4303" width="8" style="146" bestFit="1" customWidth="1"/>
    <col min="4304" max="4304" width="6.1796875" style="146" bestFit="1" customWidth="1"/>
    <col min="4305" max="4305" width="5.453125" style="146" bestFit="1" customWidth="1"/>
    <col min="4306" max="4306" width="5.81640625" style="146" bestFit="1" customWidth="1"/>
    <col min="4307" max="4308" width="8.36328125" style="146" customWidth="1"/>
    <col min="4309" max="4557" width="8.81640625" style="146"/>
    <col min="4558" max="4558" width="26.36328125" style="146" customWidth="1"/>
    <col min="4559" max="4559" width="8" style="146" bestFit="1" customWidth="1"/>
    <col min="4560" max="4560" width="6.1796875" style="146" bestFit="1" customWidth="1"/>
    <col min="4561" max="4561" width="5.453125" style="146" bestFit="1" customWidth="1"/>
    <col min="4562" max="4562" width="5.81640625" style="146" bestFit="1" customWidth="1"/>
    <col min="4563" max="4564" width="8.36328125" style="146" customWidth="1"/>
    <col min="4565" max="4813" width="8.81640625" style="146"/>
    <col min="4814" max="4814" width="26.36328125" style="146" customWidth="1"/>
    <col min="4815" max="4815" width="8" style="146" bestFit="1" customWidth="1"/>
    <col min="4816" max="4816" width="6.1796875" style="146" bestFit="1" customWidth="1"/>
    <col min="4817" max="4817" width="5.453125" style="146" bestFit="1" customWidth="1"/>
    <col min="4818" max="4818" width="5.81640625" style="146" bestFit="1" customWidth="1"/>
    <col min="4819" max="4820" width="8.36328125" style="146" customWidth="1"/>
    <col min="4821" max="5069" width="8.81640625" style="146"/>
    <col min="5070" max="5070" width="26.36328125" style="146" customWidth="1"/>
    <col min="5071" max="5071" width="8" style="146" bestFit="1" customWidth="1"/>
    <col min="5072" max="5072" width="6.1796875" style="146" bestFit="1" customWidth="1"/>
    <col min="5073" max="5073" width="5.453125" style="146" bestFit="1" customWidth="1"/>
    <col min="5074" max="5074" width="5.81640625" style="146" bestFit="1" customWidth="1"/>
    <col min="5075" max="5076" width="8.36328125" style="146" customWidth="1"/>
    <col min="5077" max="5325" width="8.81640625" style="146"/>
    <col min="5326" max="5326" width="26.36328125" style="146" customWidth="1"/>
    <col min="5327" max="5327" width="8" style="146" bestFit="1" customWidth="1"/>
    <col min="5328" max="5328" width="6.1796875" style="146" bestFit="1" customWidth="1"/>
    <col min="5329" max="5329" width="5.453125" style="146" bestFit="1" customWidth="1"/>
    <col min="5330" max="5330" width="5.81640625" style="146" bestFit="1" customWidth="1"/>
    <col min="5331" max="5332" width="8.36328125" style="146" customWidth="1"/>
    <col min="5333" max="5581" width="8.81640625" style="146"/>
    <col min="5582" max="5582" width="26.36328125" style="146" customWidth="1"/>
    <col min="5583" max="5583" width="8" style="146" bestFit="1" customWidth="1"/>
    <col min="5584" max="5584" width="6.1796875" style="146" bestFit="1" customWidth="1"/>
    <col min="5585" max="5585" width="5.453125" style="146" bestFit="1" customWidth="1"/>
    <col min="5586" max="5586" width="5.81640625" style="146" bestFit="1" customWidth="1"/>
    <col min="5587" max="5588" width="8.36328125" style="146" customWidth="1"/>
    <col min="5589" max="5837" width="8.81640625" style="146"/>
    <col min="5838" max="5838" width="26.36328125" style="146" customWidth="1"/>
    <col min="5839" max="5839" width="8" style="146" bestFit="1" customWidth="1"/>
    <col min="5840" max="5840" width="6.1796875" style="146" bestFit="1" customWidth="1"/>
    <col min="5841" max="5841" width="5.453125" style="146" bestFit="1" customWidth="1"/>
    <col min="5842" max="5842" width="5.81640625" style="146" bestFit="1" customWidth="1"/>
    <col min="5843" max="5844" width="8.36328125" style="146" customWidth="1"/>
    <col min="5845" max="6093" width="8.81640625" style="146"/>
    <col min="6094" max="6094" width="26.36328125" style="146" customWidth="1"/>
    <col min="6095" max="6095" width="8" style="146" bestFit="1" customWidth="1"/>
    <col min="6096" max="6096" width="6.1796875" style="146" bestFit="1" customWidth="1"/>
    <col min="6097" max="6097" width="5.453125" style="146" bestFit="1" customWidth="1"/>
    <col min="6098" max="6098" width="5.81640625" style="146" bestFit="1" customWidth="1"/>
    <col min="6099" max="6100" width="8.36328125" style="146" customWidth="1"/>
    <col min="6101" max="6349" width="8.81640625" style="146"/>
    <col min="6350" max="6350" width="26.36328125" style="146" customWidth="1"/>
    <col min="6351" max="6351" width="8" style="146" bestFit="1" customWidth="1"/>
    <col min="6352" max="6352" width="6.1796875" style="146" bestFit="1" customWidth="1"/>
    <col min="6353" max="6353" width="5.453125" style="146" bestFit="1" customWidth="1"/>
    <col min="6354" max="6354" width="5.81640625" style="146" bestFit="1" customWidth="1"/>
    <col min="6355" max="6356" width="8.36328125" style="146" customWidth="1"/>
    <col min="6357" max="6605" width="8.81640625" style="146"/>
    <col min="6606" max="6606" width="26.36328125" style="146" customWidth="1"/>
    <col min="6607" max="6607" width="8" style="146" bestFit="1" customWidth="1"/>
    <col min="6608" max="6608" width="6.1796875" style="146" bestFit="1" customWidth="1"/>
    <col min="6609" max="6609" width="5.453125" style="146" bestFit="1" customWidth="1"/>
    <col min="6610" max="6610" width="5.81640625" style="146" bestFit="1" customWidth="1"/>
    <col min="6611" max="6612" width="8.36328125" style="146" customWidth="1"/>
    <col min="6613" max="6861" width="8.81640625" style="146"/>
    <col min="6862" max="6862" width="26.36328125" style="146" customWidth="1"/>
    <col min="6863" max="6863" width="8" style="146" bestFit="1" customWidth="1"/>
    <col min="6864" max="6864" width="6.1796875" style="146" bestFit="1" customWidth="1"/>
    <col min="6865" max="6865" width="5.453125" style="146" bestFit="1" customWidth="1"/>
    <col min="6866" max="6866" width="5.81640625" style="146" bestFit="1" customWidth="1"/>
    <col min="6867" max="6868" width="8.36328125" style="146" customWidth="1"/>
    <col min="6869" max="7117" width="8.81640625" style="146"/>
    <col min="7118" max="7118" width="26.36328125" style="146" customWidth="1"/>
    <col min="7119" max="7119" width="8" style="146" bestFit="1" customWidth="1"/>
    <col min="7120" max="7120" width="6.1796875" style="146" bestFit="1" customWidth="1"/>
    <col min="7121" max="7121" width="5.453125" style="146" bestFit="1" customWidth="1"/>
    <col min="7122" max="7122" width="5.81640625" style="146" bestFit="1" customWidth="1"/>
    <col min="7123" max="7124" width="8.36328125" style="146" customWidth="1"/>
    <col min="7125" max="7373" width="8.81640625" style="146"/>
    <col min="7374" max="7374" width="26.36328125" style="146" customWidth="1"/>
    <col min="7375" max="7375" width="8" style="146" bestFit="1" customWidth="1"/>
    <col min="7376" max="7376" width="6.1796875" style="146" bestFit="1" customWidth="1"/>
    <col min="7377" max="7377" width="5.453125" style="146" bestFit="1" customWidth="1"/>
    <col min="7378" max="7378" width="5.81640625" style="146" bestFit="1" customWidth="1"/>
    <col min="7379" max="7380" width="8.36328125" style="146" customWidth="1"/>
    <col min="7381" max="7629" width="8.81640625" style="146"/>
    <col min="7630" max="7630" width="26.36328125" style="146" customWidth="1"/>
    <col min="7631" max="7631" width="8" style="146" bestFit="1" customWidth="1"/>
    <col min="7632" max="7632" width="6.1796875" style="146" bestFit="1" customWidth="1"/>
    <col min="7633" max="7633" width="5.453125" style="146" bestFit="1" customWidth="1"/>
    <col min="7634" max="7634" width="5.81640625" style="146" bestFit="1" customWidth="1"/>
    <col min="7635" max="7636" width="8.36328125" style="146" customWidth="1"/>
    <col min="7637" max="7885" width="8.81640625" style="146"/>
    <col min="7886" max="7886" width="26.36328125" style="146" customWidth="1"/>
    <col min="7887" max="7887" width="8" style="146" bestFit="1" customWidth="1"/>
    <col min="7888" max="7888" width="6.1796875" style="146" bestFit="1" customWidth="1"/>
    <col min="7889" max="7889" width="5.453125" style="146" bestFit="1" customWidth="1"/>
    <col min="7890" max="7890" width="5.81640625" style="146" bestFit="1" customWidth="1"/>
    <col min="7891" max="7892" width="8.36328125" style="146" customWidth="1"/>
    <col min="7893" max="8141" width="8.81640625" style="146"/>
    <col min="8142" max="8142" width="26.36328125" style="146" customWidth="1"/>
    <col min="8143" max="8143" width="8" style="146" bestFit="1" customWidth="1"/>
    <col min="8144" max="8144" width="6.1796875" style="146" bestFit="1" customWidth="1"/>
    <col min="8145" max="8145" width="5.453125" style="146" bestFit="1" customWidth="1"/>
    <col min="8146" max="8146" width="5.81640625" style="146" bestFit="1" customWidth="1"/>
    <col min="8147" max="8148" width="8.36328125" style="146" customWidth="1"/>
    <col min="8149" max="8397" width="8.81640625" style="146"/>
    <col min="8398" max="8398" width="26.36328125" style="146" customWidth="1"/>
    <col min="8399" max="8399" width="8" style="146" bestFit="1" customWidth="1"/>
    <col min="8400" max="8400" width="6.1796875" style="146" bestFit="1" customWidth="1"/>
    <col min="8401" max="8401" width="5.453125" style="146" bestFit="1" customWidth="1"/>
    <col min="8402" max="8402" width="5.81640625" style="146" bestFit="1" customWidth="1"/>
    <col min="8403" max="8404" width="8.36328125" style="146" customWidth="1"/>
    <col min="8405" max="8653" width="8.81640625" style="146"/>
    <col min="8654" max="8654" width="26.36328125" style="146" customWidth="1"/>
    <col min="8655" max="8655" width="8" style="146" bestFit="1" customWidth="1"/>
    <col min="8656" max="8656" width="6.1796875" style="146" bestFit="1" customWidth="1"/>
    <col min="8657" max="8657" width="5.453125" style="146" bestFit="1" customWidth="1"/>
    <col min="8658" max="8658" width="5.81640625" style="146" bestFit="1" customWidth="1"/>
    <col min="8659" max="8660" width="8.36328125" style="146" customWidth="1"/>
    <col min="8661" max="8909" width="8.81640625" style="146"/>
    <col min="8910" max="8910" width="26.36328125" style="146" customWidth="1"/>
    <col min="8911" max="8911" width="8" style="146" bestFit="1" customWidth="1"/>
    <col min="8912" max="8912" width="6.1796875" style="146" bestFit="1" customWidth="1"/>
    <col min="8913" max="8913" width="5.453125" style="146" bestFit="1" customWidth="1"/>
    <col min="8914" max="8914" width="5.81640625" style="146" bestFit="1" customWidth="1"/>
    <col min="8915" max="8916" width="8.36328125" style="146" customWidth="1"/>
    <col min="8917" max="9165" width="8.81640625" style="146"/>
    <col min="9166" max="9166" width="26.36328125" style="146" customWidth="1"/>
    <col min="9167" max="9167" width="8" style="146" bestFit="1" customWidth="1"/>
    <col min="9168" max="9168" width="6.1796875" style="146" bestFit="1" customWidth="1"/>
    <col min="9169" max="9169" width="5.453125" style="146" bestFit="1" customWidth="1"/>
    <col min="9170" max="9170" width="5.81640625" style="146" bestFit="1" customWidth="1"/>
    <col min="9171" max="9172" width="8.36328125" style="146" customWidth="1"/>
    <col min="9173" max="9421" width="8.81640625" style="146"/>
    <col min="9422" max="9422" width="26.36328125" style="146" customWidth="1"/>
    <col min="9423" max="9423" width="8" style="146" bestFit="1" customWidth="1"/>
    <col min="9424" max="9424" width="6.1796875" style="146" bestFit="1" customWidth="1"/>
    <col min="9425" max="9425" width="5.453125" style="146" bestFit="1" customWidth="1"/>
    <col min="9426" max="9426" width="5.81640625" style="146" bestFit="1" customWidth="1"/>
    <col min="9427" max="9428" width="8.36328125" style="146" customWidth="1"/>
    <col min="9429" max="9677" width="8.81640625" style="146"/>
    <col min="9678" max="9678" width="26.36328125" style="146" customWidth="1"/>
    <col min="9679" max="9679" width="8" style="146" bestFit="1" customWidth="1"/>
    <col min="9680" max="9680" width="6.1796875" style="146" bestFit="1" customWidth="1"/>
    <col min="9681" max="9681" width="5.453125" style="146" bestFit="1" customWidth="1"/>
    <col min="9682" max="9682" width="5.81640625" style="146" bestFit="1" customWidth="1"/>
    <col min="9683" max="9684" width="8.36328125" style="146" customWidth="1"/>
    <col min="9685" max="9933" width="8.81640625" style="146"/>
    <col min="9934" max="9934" width="26.36328125" style="146" customWidth="1"/>
    <col min="9935" max="9935" width="8" style="146" bestFit="1" customWidth="1"/>
    <col min="9936" max="9936" width="6.1796875" style="146" bestFit="1" customWidth="1"/>
    <col min="9937" max="9937" width="5.453125" style="146" bestFit="1" customWidth="1"/>
    <col min="9938" max="9938" width="5.81640625" style="146" bestFit="1" customWidth="1"/>
    <col min="9939" max="9940" width="8.36328125" style="146" customWidth="1"/>
    <col min="9941" max="10189" width="8.81640625" style="146"/>
    <col min="10190" max="10190" width="26.36328125" style="146" customWidth="1"/>
    <col min="10191" max="10191" width="8" style="146" bestFit="1" customWidth="1"/>
    <col min="10192" max="10192" width="6.1796875" style="146" bestFit="1" customWidth="1"/>
    <col min="10193" max="10193" width="5.453125" style="146" bestFit="1" customWidth="1"/>
    <col min="10194" max="10194" width="5.81640625" style="146" bestFit="1" customWidth="1"/>
    <col min="10195" max="10196" width="8.36328125" style="146" customWidth="1"/>
    <col min="10197" max="10445" width="8.81640625" style="146"/>
    <col min="10446" max="10446" width="26.36328125" style="146" customWidth="1"/>
    <col min="10447" max="10447" width="8" style="146" bestFit="1" customWidth="1"/>
    <col min="10448" max="10448" width="6.1796875" style="146" bestFit="1" customWidth="1"/>
    <col min="10449" max="10449" width="5.453125" style="146" bestFit="1" customWidth="1"/>
    <col min="10450" max="10450" width="5.81640625" style="146" bestFit="1" customWidth="1"/>
    <col min="10451" max="10452" width="8.36328125" style="146" customWidth="1"/>
    <col min="10453" max="10701" width="8.81640625" style="146"/>
    <col min="10702" max="10702" width="26.36328125" style="146" customWidth="1"/>
    <col min="10703" max="10703" width="8" style="146" bestFit="1" customWidth="1"/>
    <col min="10704" max="10704" width="6.1796875" style="146" bestFit="1" customWidth="1"/>
    <col min="10705" max="10705" width="5.453125" style="146" bestFit="1" customWidth="1"/>
    <col min="10706" max="10706" width="5.81640625" style="146" bestFit="1" customWidth="1"/>
    <col min="10707" max="10708" width="8.36328125" style="146" customWidth="1"/>
    <col min="10709" max="10957" width="8.81640625" style="146"/>
    <col min="10958" max="10958" width="26.36328125" style="146" customWidth="1"/>
    <col min="10959" max="10959" width="8" style="146" bestFit="1" customWidth="1"/>
    <col min="10960" max="10960" width="6.1796875" style="146" bestFit="1" customWidth="1"/>
    <col min="10961" max="10961" width="5.453125" style="146" bestFit="1" customWidth="1"/>
    <col min="10962" max="10962" width="5.81640625" style="146" bestFit="1" customWidth="1"/>
    <col min="10963" max="10964" width="8.36328125" style="146" customWidth="1"/>
    <col min="10965" max="11213" width="8.81640625" style="146"/>
    <col min="11214" max="11214" width="26.36328125" style="146" customWidth="1"/>
    <col min="11215" max="11215" width="8" style="146" bestFit="1" customWidth="1"/>
    <col min="11216" max="11216" width="6.1796875" style="146" bestFit="1" customWidth="1"/>
    <col min="11217" max="11217" width="5.453125" style="146" bestFit="1" customWidth="1"/>
    <col min="11218" max="11218" width="5.81640625" style="146" bestFit="1" customWidth="1"/>
    <col min="11219" max="11220" width="8.36328125" style="146" customWidth="1"/>
    <col min="11221" max="11469" width="8.81640625" style="146"/>
    <col min="11470" max="11470" width="26.36328125" style="146" customWidth="1"/>
    <col min="11471" max="11471" width="8" style="146" bestFit="1" customWidth="1"/>
    <col min="11472" max="11472" width="6.1796875" style="146" bestFit="1" customWidth="1"/>
    <col min="11473" max="11473" width="5.453125" style="146" bestFit="1" customWidth="1"/>
    <col min="11474" max="11474" width="5.81640625" style="146" bestFit="1" customWidth="1"/>
    <col min="11475" max="11476" width="8.36328125" style="146" customWidth="1"/>
    <col min="11477" max="11725" width="8.81640625" style="146"/>
    <col min="11726" max="11726" width="26.36328125" style="146" customWidth="1"/>
    <col min="11727" max="11727" width="8" style="146" bestFit="1" customWidth="1"/>
    <col min="11728" max="11728" width="6.1796875" style="146" bestFit="1" customWidth="1"/>
    <col min="11729" max="11729" width="5.453125" style="146" bestFit="1" customWidth="1"/>
    <col min="11730" max="11730" width="5.81640625" style="146" bestFit="1" customWidth="1"/>
    <col min="11731" max="11732" width="8.36328125" style="146" customWidth="1"/>
    <col min="11733" max="11981" width="8.81640625" style="146"/>
    <col min="11982" max="11982" width="26.36328125" style="146" customWidth="1"/>
    <col min="11983" max="11983" width="8" style="146" bestFit="1" customWidth="1"/>
    <col min="11984" max="11984" width="6.1796875" style="146" bestFit="1" customWidth="1"/>
    <col min="11985" max="11985" width="5.453125" style="146" bestFit="1" customWidth="1"/>
    <col min="11986" max="11986" width="5.81640625" style="146" bestFit="1" customWidth="1"/>
    <col min="11987" max="11988" width="8.36328125" style="146" customWidth="1"/>
    <col min="11989" max="12237" width="8.81640625" style="146"/>
    <col min="12238" max="12238" width="26.36328125" style="146" customWidth="1"/>
    <col min="12239" max="12239" width="8" style="146" bestFit="1" customWidth="1"/>
    <col min="12240" max="12240" width="6.1796875" style="146" bestFit="1" customWidth="1"/>
    <col min="12241" max="12241" width="5.453125" style="146" bestFit="1" customWidth="1"/>
    <col min="12242" max="12242" width="5.81640625" style="146" bestFit="1" customWidth="1"/>
    <col min="12243" max="12244" width="8.36328125" style="146" customWidth="1"/>
    <col min="12245" max="12493" width="8.81640625" style="146"/>
    <col min="12494" max="12494" width="26.36328125" style="146" customWidth="1"/>
    <col min="12495" max="12495" width="8" style="146" bestFit="1" customWidth="1"/>
    <col min="12496" max="12496" width="6.1796875" style="146" bestFit="1" customWidth="1"/>
    <col min="12497" max="12497" width="5.453125" style="146" bestFit="1" customWidth="1"/>
    <col min="12498" max="12498" width="5.81640625" style="146" bestFit="1" customWidth="1"/>
    <col min="12499" max="12500" width="8.36328125" style="146" customWidth="1"/>
    <col min="12501" max="12749" width="8.81640625" style="146"/>
    <col min="12750" max="12750" width="26.36328125" style="146" customWidth="1"/>
    <col min="12751" max="12751" width="8" style="146" bestFit="1" customWidth="1"/>
    <col min="12752" max="12752" width="6.1796875" style="146" bestFit="1" customWidth="1"/>
    <col min="12753" max="12753" width="5.453125" style="146" bestFit="1" customWidth="1"/>
    <col min="12754" max="12754" width="5.81640625" style="146" bestFit="1" customWidth="1"/>
    <col min="12755" max="12756" width="8.36328125" style="146" customWidth="1"/>
    <col min="12757" max="13005" width="8.81640625" style="146"/>
    <col min="13006" max="13006" width="26.36328125" style="146" customWidth="1"/>
    <col min="13007" max="13007" width="8" style="146" bestFit="1" customWidth="1"/>
    <col min="13008" max="13008" width="6.1796875" style="146" bestFit="1" customWidth="1"/>
    <col min="13009" max="13009" width="5.453125" style="146" bestFit="1" customWidth="1"/>
    <col min="13010" max="13010" width="5.81640625" style="146" bestFit="1" customWidth="1"/>
    <col min="13011" max="13012" width="8.36328125" style="146" customWidth="1"/>
    <col min="13013" max="13261" width="8.81640625" style="146"/>
    <col min="13262" max="13262" width="26.36328125" style="146" customWidth="1"/>
    <col min="13263" max="13263" width="8" style="146" bestFit="1" customWidth="1"/>
    <col min="13264" max="13264" width="6.1796875" style="146" bestFit="1" customWidth="1"/>
    <col min="13265" max="13265" width="5.453125" style="146" bestFit="1" customWidth="1"/>
    <col min="13266" max="13266" width="5.81640625" style="146" bestFit="1" customWidth="1"/>
    <col min="13267" max="13268" width="8.36328125" style="146" customWidth="1"/>
    <col min="13269" max="13517" width="8.81640625" style="146"/>
    <col min="13518" max="13518" width="26.36328125" style="146" customWidth="1"/>
    <col min="13519" max="13519" width="8" style="146" bestFit="1" customWidth="1"/>
    <col min="13520" max="13520" width="6.1796875" style="146" bestFit="1" customWidth="1"/>
    <col min="13521" max="13521" width="5.453125" style="146" bestFit="1" customWidth="1"/>
    <col min="13522" max="13522" width="5.81640625" style="146" bestFit="1" customWidth="1"/>
    <col min="13523" max="13524" width="8.36328125" style="146" customWidth="1"/>
    <col min="13525" max="13773" width="8.81640625" style="146"/>
    <col min="13774" max="13774" width="26.36328125" style="146" customWidth="1"/>
    <col min="13775" max="13775" width="8" style="146" bestFit="1" customWidth="1"/>
    <col min="13776" max="13776" width="6.1796875" style="146" bestFit="1" customWidth="1"/>
    <col min="13777" max="13777" width="5.453125" style="146" bestFit="1" customWidth="1"/>
    <col min="13778" max="13778" width="5.81640625" style="146" bestFit="1" customWidth="1"/>
    <col min="13779" max="13780" width="8.36328125" style="146" customWidth="1"/>
    <col min="13781" max="14029" width="8.81640625" style="146"/>
    <col min="14030" max="14030" width="26.36328125" style="146" customWidth="1"/>
    <col min="14031" max="14031" width="8" style="146" bestFit="1" customWidth="1"/>
    <col min="14032" max="14032" width="6.1796875" style="146" bestFit="1" customWidth="1"/>
    <col min="14033" max="14033" width="5.453125" style="146" bestFit="1" customWidth="1"/>
    <col min="14034" max="14034" width="5.81640625" style="146" bestFit="1" customWidth="1"/>
    <col min="14035" max="14036" width="8.36328125" style="146" customWidth="1"/>
    <col min="14037" max="14285" width="8.81640625" style="146"/>
    <col min="14286" max="14286" width="26.36328125" style="146" customWidth="1"/>
    <col min="14287" max="14287" width="8" style="146" bestFit="1" customWidth="1"/>
    <col min="14288" max="14288" width="6.1796875" style="146" bestFit="1" customWidth="1"/>
    <col min="14289" max="14289" width="5.453125" style="146" bestFit="1" customWidth="1"/>
    <col min="14290" max="14290" width="5.81640625" style="146" bestFit="1" customWidth="1"/>
    <col min="14291" max="14292" width="8.36328125" style="146" customWidth="1"/>
    <col min="14293" max="14541" width="8.81640625" style="146"/>
    <col min="14542" max="14542" width="26.36328125" style="146" customWidth="1"/>
    <col min="14543" max="14543" width="8" style="146" bestFit="1" customWidth="1"/>
    <col min="14544" max="14544" width="6.1796875" style="146" bestFit="1" customWidth="1"/>
    <col min="14545" max="14545" width="5.453125" style="146" bestFit="1" customWidth="1"/>
    <col min="14546" max="14546" width="5.81640625" style="146" bestFit="1" customWidth="1"/>
    <col min="14547" max="14548" width="8.36328125" style="146" customWidth="1"/>
    <col min="14549" max="14797" width="8.81640625" style="146"/>
    <col min="14798" max="14798" width="26.36328125" style="146" customWidth="1"/>
    <col min="14799" max="14799" width="8" style="146" bestFit="1" customWidth="1"/>
    <col min="14800" max="14800" width="6.1796875" style="146" bestFit="1" customWidth="1"/>
    <col min="14801" max="14801" width="5.453125" style="146" bestFit="1" customWidth="1"/>
    <col min="14802" max="14802" width="5.81640625" style="146" bestFit="1" customWidth="1"/>
    <col min="14803" max="14804" width="8.36328125" style="146" customWidth="1"/>
    <col min="14805" max="15053" width="8.81640625" style="146"/>
    <col min="15054" max="15054" width="26.36328125" style="146" customWidth="1"/>
    <col min="15055" max="15055" width="8" style="146" bestFit="1" customWidth="1"/>
    <col min="15056" max="15056" width="6.1796875" style="146" bestFit="1" customWidth="1"/>
    <col min="15057" max="15057" width="5.453125" style="146" bestFit="1" customWidth="1"/>
    <col min="15058" max="15058" width="5.81640625" style="146" bestFit="1" customWidth="1"/>
    <col min="15059" max="15060" width="8.36328125" style="146" customWidth="1"/>
    <col min="15061" max="15309" width="8.81640625" style="146"/>
    <col min="15310" max="15310" width="26.36328125" style="146" customWidth="1"/>
    <col min="15311" max="15311" width="8" style="146" bestFit="1" customWidth="1"/>
    <col min="15312" max="15312" width="6.1796875" style="146" bestFit="1" customWidth="1"/>
    <col min="15313" max="15313" width="5.453125" style="146" bestFit="1" customWidth="1"/>
    <col min="15314" max="15314" width="5.81640625" style="146" bestFit="1" customWidth="1"/>
    <col min="15315" max="15316" width="8.36328125" style="146" customWidth="1"/>
    <col min="15317" max="15565" width="8.81640625" style="146"/>
    <col min="15566" max="15566" width="26.36328125" style="146" customWidth="1"/>
    <col min="15567" max="15567" width="8" style="146" bestFit="1" customWidth="1"/>
    <col min="15568" max="15568" width="6.1796875" style="146" bestFit="1" customWidth="1"/>
    <col min="15569" max="15569" width="5.453125" style="146" bestFit="1" customWidth="1"/>
    <col min="15570" max="15570" width="5.81640625" style="146" bestFit="1" customWidth="1"/>
    <col min="15571" max="15572" width="8.36328125" style="146" customWidth="1"/>
    <col min="15573" max="15821" width="8.81640625" style="146"/>
    <col min="15822" max="15822" width="26.36328125" style="146" customWidth="1"/>
    <col min="15823" max="15823" width="8" style="146" bestFit="1" customWidth="1"/>
    <col min="15824" max="15824" width="6.1796875" style="146" bestFit="1" customWidth="1"/>
    <col min="15825" max="15825" width="5.453125" style="146" bestFit="1" customWidth="1"/>
    <col min="15826" max="15826" width="5.81640625" style="146" bestFit="1" customWidth="1"/>
    <col min="15827" max="15828" width="8.36328125" style="146" customWidth="1"/>
    <col min="15829" max="16077" width="8.81640625" style="146"/>
    <col min="16078" max="16078" width="26.36328125" style="146" customWidth="1"/>
    <col min="16079" max="16079" width="8" style="146" bestFit="1" customWidth="1"/>
    <col min="16080" max="16080" width="6.1796875" style="146" bestFit="1" customWidth="1"/>
    <col min="16081" max="16081" width="5.453125" style="146" bestFit="1" customWidth="1"/>
    <col min="16082" max="16082" width="5.81640625" style="146" bestFit="1" customWidth="1"/>
    <col min="16083" max="16084" width="8.36328125" style="146" customWidth="1"/>
    <col min="16085" max="16368" width="8.81640625" style="146"/>
    <col min="16369" max="16384" width="8.81640625" style="146" customWidth="1"/>
  </cols>
  <sheetData>
    <row r="1" spans="1:7" ht="24" customHeight="1">
      <c r="A1" s="963" t="s">
        <v>244</v>
      </c>
      <c r="B1" s="217"/>
      <c r="C1" s="217"/>
      <c r="D1" s="217"/>
      <c r="E1" s="217"/>
      <c r="F1" s="217"/>
      <c r="G1" s="217"/>
    </row>
    <row r="2" spans="1:7" ht="9.6" customHeight="1">
      <c r="A2" s="150"/>
      <c r="B2" s="216"/>
    </row>
    <row r="3" spans="1:7" ht="20.100000000000001" customHeight="1">
      <c r="A3" s="148"/>
      <c r="B3" s="148"/>
      <c r="G3" s="215"/>
    </row>
    <row r="4" spans="1:7" ht="28.8" customHeight="1">
      <c r="A4" s="149"/>
      <c r="B4" s="175" t="s">
        <v>245</v>
      </c>
      <c r="C4" s="175" t="s">
        <v>246</v>
      </c>
      <c r="D4" s="175" t="s">
        <v>35</v>
      </c>
      <c r="E4" s="175"/>
      <c r="F4" s="1063" t="s">
        <v>710</v>
      </c>
      <c r="G4" s="1064"/>
    </row>
    <row r="5" spans="1:7" ht="18" customHeight="1">
      <c r="A5" s="148"/>
      <c r="B5" s="176"/>
      <c r="C5" s="469" t="s">
        <v>207</v>
      </c>
      <c r="D5" s="964" t="s">
        <v>208</v>
      </c>
      <c r="E5" s="469" t="s">
        <v>38</v>
      </c>
      <c r="F5" s="469" t="s">
        <v>208</v>
      </c>
      <c r="G5" s="469" t="s">
        <v>38</v>
      </c>
    </row>
    <row r="6" spans="1:7" ht="18" customHeight="1">
      <c r="A6" s="148"/>
      <c r="B6" s="176"/>
      <c r="C6" s="965">
        <v>2022</v>
      </c>
      <c r="D6" s="965">
        <v>2022</v>
      </c>
      <c r="E6" s="965">
        <v>2022</v>
      </c>
      <c r="F6" s="965">
        <v>2022</v>
      </c>
      <c r="G6" s="965">
        <v>2022</v>
      </c>
    </row>
    <row r="7" spans="1:7" ht="18" customHeight="1">
      <c r="A7" s="148"/>
      <c r="B7" s="214"/>
      <c r="C7" s="213"/>
      <c r="D7" s="213"/>
      <c r="E7" s="213"/>
      <c r="F7" s="213"/>
      <c r="G7" s="213"/>
    </row>
    <row r="8" spans="1:7" ht="18" customHeight="1">
      <c r="A8" s="210" t="s">
        <v>247</v>
      </c>
      <c r="B8" s="1044" t="s">
        <v>248</v>
      </c>
      <c r="C8" s="396">
        <v>4659.9596640973696</v>
      </c>
      <c r="D8" s="396">
        <v>4562.5470429670904</v>
      </c>
      <c r="E8" s="397">
        <v>26318.111607181268</v>
      </c>
      <c r="F8" s="396">
        <v>101.36018092726391</v>
      </c>
      <c r="G8" s="396">
        <v>109.86100460548573</v>
      </c>
    </row>
    <row r="9" spans="1:7" ht="18" customHeight="1">
      <c r="A9" s="210" t="s">
        <v>249</v>
      </c>
      <c r="B9" s="1045" t="s">
        <v>2</v>
      </c>
      <c r="C9" s="396">
        <v>759.3</v>
      </c>
      <c r="D9" s="396">
        <v>748.78</v>
      </c>
      <c r="E9" s="397">
        <v>4517.5499999999993</v>
      </c>
      <c r="F9" s="396">
        <v>99.837333333333333</v>
      </c>
      <c r="G9" s="396">
        <v>98.809055118110223</v>
      </c>
    </row>
    <row r="10" spans="1:7" ht="18" customHeight="1">
      <c r="A10" s="210" t="s">
        <v>250</v>
      </c>
      <c r="B10" s="1044" t="s">
        <v>251</v>
      </c>
      <c r="C10" s="396">
        <v>698.17</v>
      </c>
      <c r="D10" s="396">
        <v>659.26</v>
      </c>
      <c r="E10" s="397">
        <v>4144.8700000000008</v>
      </c>
      <c r="F10" s="396">
        <v>96.95</v>
      </c>
      <c r="G10" s="396">
        <v>98.78381276960846</v>
      </c>
    </row>
    <row r="11" spans="1:7" ht="18" customHeight="1">
      <c r="A11" s="210" t="s">
        <v>252</v>
      </c>
      <c r="B11" s="1044" t="s">
        <v>248</v>
      </c>
      <c r="C11" s="396">
        <v>76.074184000000002</v>
      </c>
      <c r="D11" s="396">
        <v>69.75</v>
      </c>
      <c r="E11" s="397">
        <v>443.05307100000005</v>
      </c>
      <c r="F11" s="396">
        <v>93.399493294023515</v>
      </c>
      <c r="G11" s="396">
        <v>98.981601546734041</v>
      </c>
    </row>
    <row r="12" spans="1:7" ht="18" customHeight="1">
      <c r="A12" s="210" t="s">
        <v>253</v>
      </c>
      <c r="B12" s="1044" t="s">
        <v>2</v>
      </c>
      <c r="C12" s="396">
        <v>1237.1669509999999</v>
      </c>
      <c r="D12" s="396">
        <v>1280.1921395511672</v>
      </c>
      <c r="E12" s="397">
        <v>6653.3322872116678</v>
      </c>
      <c r="F12" s="396">
        <v>107.47685071946901</v>
      </c>
      <c r="G12" s="396">
        <v>98.214841359711812</v>
      </c>
    </row>
    <row r="13" spans="1:7" ht="18" customHeight="1">
      <c r="A13" s="210" t="s">
        <v>254</v>
      </c>
      <c r="B13" s="1044" t="s">
        <v>2</v>
      </c>
      <c r="C13" s="396">
        <v>124.41928</v>
      </c>
      <c r="D13" s="396">
        <v>131</v>
      </c>
      <c r="E13" s="397">
        <v>734.09204999999997</v>
      </c>
      <c r="F13" s="396">
        <v>106.94663281383939</v>
      </c>
      <c r="G13" s="398">
        <v>108.59390333821955</v>
      </c>
    </row>
    <row r="14" spans="1:7" ht="18" customHeight="1">
      <c r="A14" s="210" t="s">
        <v>255</v>
      </c>
      <c r="B14" s="1044" t="s">
        <v>2</v>
      </c>
      <c r="C14" s="396">
        <v>346.93948492456929</v>
      </c>
      <c r="D14" s="396">
        <v>369.57774419216321</v>
      </c>
      <c r="E14" s="397">
        <v>1999</v>
      </c>
      <c r="F14" s="396">
        <v>121.53164886292771</v>
      </c>
      <c r="G14" s="396">
        <v>112.16816113558745</v>
      </c>
    </row>
    <row r="15" spans="1:7" ht="18" customHeight="1">
      <c r="A15" s="210" t="s">
        <v>256</v>
      </c>
      <c r="B15" s="1044" t="s">
        <v>257</v>
      </c>
      <c r="C15" s="396">
        <v>152.1992726671748</v>
      </c>
      <c r="D15" s="396">
        <v>156.36478914125621</v>
      </c>
      <c r="E15" s="397">
        <v>919.5</v>
      </c>
      <c r="F15" s="396">
        <v>104.13905370713034</v>
      </c>
      <c r="G15" s="396">
        <v>105.45276745025458</v>
      </c>
    </row>
    <row r="16" spans="1:7" ht="18" customHeight="1">
      <c r="A16" s="210" t="s">
        <v>258</v>
      </c>
      <c r="B16" s="1044" t="s">
        <v>248</v>
      </c>
      <c r="C16" s="396">
        <v>13.377618750569486</v>
      </c>
      <c r="D16" s="396">
        <v>13.826536696407958</v>
      </c>
      <c r="E16" s="397">
        <v>71.022473778880396</v>
      </c>
      <c r="F16" s="396">
        <v>126.79079960025639</v>
      </c>
      <c r="G16" s="396">
        <v>104.77291502422258</v>
      </c>
    </row>
    <row r="17" spans="1:7" ht="18" customHeight="1">
      <c r="A17" s="210" t="s">
        <v>259</v>
      </c>
      <c r="B17" s="1045" t="s">
        <v>2</v>
      </c>
      <c r="C17" s="396">
        <v>34.38973</v>
      </c>
      <c r="D17" s="396">
        <v>0.3</v>
      </c>
      <c r="E17" s="397">
        <v>728.73145624636504</v>
      </c>
      <c r="F17" s="396">
        <v>93.16770186335404</v>
      </c>
      <c r="G17" s="396">
        <v>103.94026973733976</v>
      </c>
    </row>
    <row r="18" spans="1:7" ht="18" customHeight="1">
      <c r="A18" s="210" t="s">
        <v>260</v>
      </c>
      <c r="B18" s="1045" t="s">
        <v>2</v>
      </c>
      <c r="C18" s="396">
        <v>30.324238696511301</v>
      </c>
      <c r="D18" s="396">
        <v>28.3566152649732</v>
      </c>
      <c r="E18" s="397">
        <v>194.85509238889082</v>
      </c>
      <c r="F18" s="396">
        <v>81.910203641896075</v>
      </c>
      <c r="G18" s="396">
        <v>104.03873217385346</v>
      </c>
    </row>
    <row r="19" spans="1:7" ht="18" customHeight="1">
      <c r="A19" s="210" t="s">
        <v>261</v>
      </c>
      <c r="B19" s="1045" t="s">
        <v>2</v>
      </c>
      <c r="C19" s="396">
        <v>980.3784541725912</v>
      </c>
      <c r="D19" s="396">
        <v>1020.5535621172527</v>
      </c>
      <c r="E19" s="397">
        <v>5934.3488147350154</v>
      </c>
      <c r="F19" s="396">
        <v>102.90950510408921</v>
      </c>
      <c r="G19" s="396">
        <v>102.43012966139422</v>
      </c>
    </row>
    <row r="20" spans="1:7" ht="18" customHeight="1">
      <c r="A20" s="210" t="s">
        <v>262</v>
      </c>
      <c r="B20" s="1045" t="s">
        <v>2</v>
      </c>
      <c r="C20" s="396">
        <v>598.02616293291703</v>
      </c>
      <c r="D20" s="396">
        <v>636.65703260082034</v>
      </c>
      <c r="E20" s="397">
        <v>3246.7919463559424</v>
      </c>
      <c r="F20" s="396">
        <v>98.584241653889819</v>
      </c>
      <c r="G20" s="396">
        <v>93.43982718928045</v>
      </c>
    </row>
    <row r="21" spans="1:7" ht="18" customHeight="1">
      <c r="A21" s="210" t="s">
        <v>263</v>
      </c>
      <c r="B21" s="1044" t="s">
        <v>257</v>
      </c>
      <c r="C21" s="396">
        <v>507.56274698600777</v>
      </c>
      <c r="D21" s="396">
        <v>551.07610111500765</v>
      </c>
      <c r="E21" s="397">
        <v>2601.5604447325227</v>
      </c>
      <c r="F21" s="396">
        <v>126.44337520180424</v>
      </c>
      <c r="G21" s="396">
        <v>114.24606038779248</v>
      </c>
    </row>
    <row r="22" spans="1:7" ht="18" customHeight="1">
      <c r="A22" s="211" t="s">
        <v>264</v>
      </c>
      <c r="B22" s="1044" t="s">
        <v>265</v>
      </c>
      <c r="C22" s="396">
        <v>505.26993625193938</v>
      </c>
      <c r="D22" s="396">
        <v>541.11115645583891</v>
      </c>
      <c r="E22" s="397">
        <v>2927.2868513650988</v>
      </c>
      <c r="F22" s="396">
        <v>104.42129611266671</v>
      </c>
      <c r="G22" s="396">
        <v>104.14925629995837</v>
      </c>
    </row>
    <row r="23" spans="1:7" ht="18" customHeight="1">
      <c r="A23" s="211" t="s">
        <v>266</v>
      </c>
      <c r="B23" s="1044" t="s">
        <v>707</v>
      </c>
      <c r="C23" s="396">
        <v>62.836477982514189</v>
      </c>
      <c r="D23" s="396">
        <v>62.134377116843105</v>
      </c>
      <c r="E23" s="397">
        <v>375.8887280616467</v>
      </c>
      <c r="F23" s="396">
        <v>100.62247306371353</v>
      </c>
      <c r="G23" s="396">
        <v>111.35973055833468</v>
      </c>
    </row>
    <row r="24" spans="1:7" ht="30" customHeight="1">
      <c r="A24" s="403" t="s">
        <v>267</v>
      </c>
      <c r="B24" s="1045" t="s">
        <v>2</v>
      </c>
      <c r="C24" s="402">
        <v>83.913776695686437</v>
      </c>
      <c r="D24" s="402">
        <v>88.620604603132662</v>
      </c>
      <c r="E24" s="400">
        <v>490.58941055276631</v>
      </c>
      <c r="F24" s="402">
        <v>95.837141346526082</v>
      </c>
      <c r="G24" s="402">
        <v>90.293492484957312</v>
      </c>
    </row>
    <row r="25" spans="1:7" ht="18" customHeight="1">
      <c r="A25" s="210" t="s">
        <v>268</v>
      </c>
      <c r="B25" s="1044" t="s">
        <v>269</v>
      </c>
      <c r="C25" s="396">
        <v>572.42145533754262</v>
      </c>
      <c r="D25" s="396">
        <v>574.7274372982306</v>
      </c>
      <c r="E25" s="397">
        <v>2997.2836385238024</v>
      </c>
      <c r="F25" s="396">
        <v>115.06054800765378</v>
      </c>
      <c r="G25" s="396">
        <v>112.10803060275785</v>
      </c>
    </row>
    <row r="26" spans="1:7" ht="18" customHeight="1">
      <c r="A26" s="212" t="s">
        <v>270</v>
      </c>
      <c r="B26" s="1044" t="s">
        <v>271</v>
      </c>
      <c r="C26" s="396">
        <v>25.978368644739572</v>
      </c>
      <c r="D26" s="396">
        <v>29.166922073394673</v>
      </c>
      <c r="E26" s="397">
        <v>144.72909319928493</v>
      </c>
      <c r="F26" s="396">
        <v>102.03576027075275</v>
      </c>
      <c r="G26" s="396">
        <v>106.2969849190431</v>
      </c>
    </row>
    <row r="27" spans="1:7" ht="18" customHeight="1">
      <c r="A27" s="210" t="s">
        <v>272</v>
      </c>
      <c r="B27" s="1044" t="s">
        <v>248</v>
      </c>
      <c r="C27" s="396">
        <v>200.44905132394368</v>
      </c>
      <c r="D27" s="396">
        <v>195.21118309859153</v>
      </c>
      <c r="E27" s="397">
        <v>1506.4235560469488</v>
      </c>
      <c r="F27" s="396">
        <v>94.350341334543046</v>
      </c>
      <c r="G27" s="396">
        <v>113.58987563504026</v>
      </c>
    </row>
    <row r="28" spans="1:7" ht="18" customHeight="1">
      <c r="A28" s="210" t="s">
        <v>273</v>
      </c>
      <c r="B28" s="1045" t="s">
        <v>2</v>
      </c>
      <c r="C28" s="396">
        <v>260.41689620110117</v>
      </c>
      <c r="D28" s="396">
        <v>270.69763773600351</v>
      </c>
      <c r="E28" s="397">
        <v>1530.2938884772911</v>
      </c>
      <c r="F28" s="396">
        <v>92.546200935385812</v>
      </c>
      <c r="G28" s="396">
        <v>96.153841505478283</v>
      </c>
    </row>
    <row r="29" spans="1:7" ht="18" customHeight="1">
      <c r="A29" s="210" t="s">
        <v>274</v>
      </c>
      <c r="B29" s="1045" t="s">
        <v>2</v>
      </c>
      <c r="C29" s="396">
        <v>68.269591760361109</v>
      </c>
      <c r="D29" s="396">
        <v>73.657295094920755</v>
      </c>
      <c r="E29" s="397">
        <v>422.95643202722152</v>
      </c>
      <c r="F29" s="396">
        <v>121.06721744727275</v>
      </c>
      <c r="G29" s="396">
        <v>102.26152096113435</v>
      </c>
    </row>
    <row r="30" spans="1:7" ht="18" customHeight="1">
      <c r="A30" s="210" t="s">
        <v>275</v>
      </c>
      <c r="B30" s="1044" t="s">
        <v>276</v>
      </c>
      <c r="C30" s="396">
        <v>10.467730065828778</v>
      </c>
      <c r="D30" s="396">
        <v>11.033580345695157</v>
      </c>
      <c r="E30" s="397">
        <v>59.832354183957371</v>
      </c>
      <c r="F30" s="396">
        <v>112.70255715725391</v>
      </c>
      <c r="G30" s="396">
        <v>106.86771806525508</v>
      </c>
    </row>
    <row r="31" spans="1:7" ht="18" customHeight="1">
      <c r="A31" s="210" t="s">
        <v>277</v>
      </c>
      <c r="B31" s="1044" t="s">
        <v>248</v>
      </c>
      <c r="C31" s="396">
        <v>2383.1848778755252</v>
      </c>
      <c r="D31" s="396">
        <v>2418.9679172926344</v>
      </c>
      <c r="E31" s="397">
        <v>12968.15195358997</v>
      </c>
      <c r="F31" s="396">
        <v>104.15362399537716</v>
      </c>
      <c r="G31" s="396">
        <v>97.596212092560279</v>
      </c>
    </row>
    <row r="32" spans="1:7" ht="18" customHeight="1">
      <c r="A32" s="211" t="s">
        <v>278</v>
      </c>
      <c r="B32" s="1045" t="s">
        <v>2</v>
      </c>
      <c r="C32" s="396">
        <v>919.87480453841852</v>
      </c>
      <c r="D32" s="396">
        <v>934.25609778820888</v>
      </c>
      <c r="E32" s="397">
        <v>5165.649927095933</v>
      </c>
      <c r="F32" s="396">
        <v>110.13274758790628</v>
      </c>
      <c r="G32" s="396">
        <v>108.21136230614769</v>
      </c>
    </row>
    <row r="33" spans="1:7" ht="18" customHeight="1">
      <c r="A33" s="210" t="s">
        <v>279</v>
      </c>
      <c r="B33" s="1045" t="s">
        <v>2</v>
      </c>
      <c r="C33" s="396">
        <v>907.73533669431765</v>
      </c>
      <c r="D33" s="396">
        <v>891.32770410036369</v>
      </c>
      <c r="E33" s="397">
        <v>5358.5206045449304</v>
      </c>
      <c r="F33" s="396">
        <v>110.7652173605522</v>
      </c>
      <c r="G33" s="396">
        <v>108.38961288903077</v>
      </c>
    </row>
    <row r="34" spans="1:7" ht="18" customHeight="1">
      <c r="A34" s="210" t="s">
        <v>280</v>
      </c>
      <c r="B34" s="1044" t="s">
        <v>269</v>
      </c>
      <c r="C34" s="396">
        <v>17.923427</v>
      </c>
      <c r="D34" s="396">
        <v>16.548207000000001</v>
      </c>
      <c r="E34" s="397">
        <v>102.92840299999997</v>
      </c>
      <c r="F34" s="396">
        <v>112.72874749423846</v>
      </c>
      <c r="G34" s="396">
        <v>95.675789697242806</v>
      </c>
    </row>
    <row r="35" spans="1:7" ht="30" customHeight="1">
      <c r="A35" s="399" t="s">
        <v>281</v>
      </c>
      <c r="B35" s="1044" t="s">
        <v>282</v>
      </c>
      <c r="C35" s="401">
        <v>42.558607237234305</v>
      </c>
      <c r="D35" s="401">
        <v>39.347024242988404</v>
      </c>
      <c r="E35" s="400">
        <v>270.60000000000002</v>
      </c>
      <c r="F35" s="402">
        <v>123.17747496241094</v>
      </c>
      <c r="G35" s="402">
        <v>122.17371473041396</v>
      </c>
    </row>
    <row r="36" spans="1:7" ht="18" customHeight="1">
      <c r="A36" s="210" t="s">
        <v>283</v>
      </c>
      <c r="B36" s="1044" t="s">
        <v>284</v>
      </c>
      <c r="C36" s="396">
        <v>895.61979377178193</v>
      </c>
      <c r="D36" s="396">
        <v>908.87794682137201</v>
      </c>
      <c r="E36" s="397">
        <v>5975.3591133337786</v>
      </c>
      <c r="F36" s="396">
        <v>89.05040423167776</v>
      </c>
      <c r="G36" s="396">
        <v>81.722833877016612</v>
      </c>
    </row>
    <row r="37" spans="1:7" ht="18" customHeight="1">
      <c r="A37" s="210" t="s">
        <v>285</v>
      </c>
      <c r="B37" s="1044" t="s">
        <v>2</v>
      </c>
      <c r="C37" s="396">
        <v>44.410569386325761</v>
      </c>
      <c r="D37" s="396">
        <v>42.027880312375302</v>
      </c>
      <c r="E37" s="397">
        <v>232.37097750719508</v>
      </c>
      <c r="F37" s="396">
        <v>119.91178154120033</v>
      </c>
      <c r="G37" s="396">
        <v>111.86618822030496</v>
      </c>
    </row>
    <row r="38" spans="1:7" ht="18" customHeight="1">
      <c r="A38" s="210" t="s">
        <v>286</v>
      </c>
      <c r="B38" s="1045" t="s">
        <v>2</v>
      </c>
      <c r="C38" s="396">
        <v>232.50976636881853</v>
      </c>
      <c r="D38" s="396">
        <v>210.4792255922772</v>
      </c>
      <c r="E38" s="397">
        <v>1548.450572329207</v>
      </c>
      <c r="F38" s="396">
        <v>74.479556118994054</v>
      </c>
      <c r="G38" s="396">
        <v>96.425661398910592</v>
      </c>
    </row>
    <row r="39" spans="1:7" ht="18" customHeight="1">
      <c r="A39" s="210" t="s">
        <v>287</v>
      </c>
      <c r="B39" s="1044" t="s">
        <v>288</v>
      </c>
      <c r="C39" s="396">
        <v>23.1130666</v>
      </c>
      <c r="D39" s="396">
        <v>24.190716000000002</v>
      </c>
      <c r="E39" s="397">
        <v>129.58702095199999</v>
      </c>
      <c r="F39" s="396">
        <v>105.49486595534918</v>
      </c>
      <c r="G39" s="396">
        <v>105.62716246440482</v>
      </c>
    </row>
    <row r="40" spans="1:7" ht="18" customHeight="1">
      <c r="A40" s="210" t="s">
        <v>289</v>
      </c>
      <c r="B40" s="1044" t="s">
        <v>708</v>
      </c>
      <c r="C40" s="396">
        <v>561.78048873919238</v>
      </c>
      <c r="D40" s="396">
        <v>577.12404280406361</v>
      </c>
      <c r="E40" s="397">
        <v>1932.1366216792253</v>
      </c>
      <c r="F40" s="396">
        <v>103.65015136567234</v>
      </c>
      <c r="G40" s="396">
        <v>103.05851243279223</v>
      </c>
    </row>
    <row r="41" spans="1:7" ht="15">
      <c r="A41" s="147"/>
    </row>
    <row r="42" spans="1:7" ht="15"/>
    <row r="43" spans="1:7" ht="15"/>
    <row r="44" spans="1:7" ht="15"/>
    <row r="45" spans="1:7" ht="15"/>
    <row r="46" spans="1:7" ht="15"/>
    <row r="47" spans="1:7" ht="15"/>
    <row r="48" spans="1:7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</sheetData>
  <mergeCells count="1">
    <mergeCell ref="F4:G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F64"/>
  <sheetViews>
    <sheetView workbookViewId="0">
      <selection activeCell="T14" sqref="T14"/>
    </sheetView>
  </sheetViews>
  <sheetFormatPr defaultRowHeight="18" customHeight="1"/>
  <cols>
    <col min="1" max="1" width="21.1796875" style="146" customWidth="1"/>
    <col min="2" max="2" width="10.36328125" style="146" customWidth="1"/>
    <col min="3" max="3" width="9.1796875" style="146" customWidth="1"/>
    <col min="4" max="4" width="8.81640625" style="146" customWidth="1"/>
    <col min="5" max="6" width="10.1796875" style="146" customWidth="1"/>
    <col min="7" max="223" width="8.81640625" style="146"/>
    <col min="224" max="224" width="26.36328125" style="146" customWidth="1"/>
    <col min="225" max="225" width="8" style="146" bestFit="1" customWidth="1"/>
    <col min="226" max="226" width="6.1796875" style="146" bestFit="1" customWidth="1"/>
    <col min="227" max="227" width="5.453125" style="146" bestFit="1" customWidth="1"/>
    <col min="228" max="228" width="5.81640625" style="146" bestFit="1" customWidth="1"/>
    <col min="229" max="230" width="8.36328125" style="146" customWidth="1"/>
    <col min="231" max="479" width="8.81640625" style="146"/>
    <col min="480" max="480" width="26.36328125" style="146" customWidth="1"/>
    <col min="481" max="481" width="8" style="146" bestFit="1" customWidth="1"/>
    <col min="482" max="482" width="6.1796875" style="146" bestFit="1" customWidth="1"/>
    <col min="483" max="483" width="5.453125" style="146" bestFit="1" customWidth="1"/>
    <col min="484" max="484" width="5.81640625" style="146" bestFit="1" customWidth="1"/>
    <col min="485" max="486" width="8.36328125" style="146" customWidth="1"/>
    <col min="487" max="735" width="8.81640625" style="146"/>
    <col min="736" max="736" width="26.36328125" style="146" customWidth="1"/>
    <col min="737" max="737" width="8" style="146" bestFit="1" customWidth="1"/>
    <col min="738" max="738" width="6.1796875" style="146" bestFit="1" customWidth="1"/>
    <col min="739" max="739" width="5.453125" style="146" bestFit="1" customWidth="1"/>
    <col min="740" max="740" width="5.81640625" style="146" bestFit="1" customWidth="1"/>
    <col min="741" max="742" width="8.36328125" style="146" customWidth="1"/>
    <col min="743" max="991" width="8.81640625" style="146"/>
    <col min="992" max="992" width="26.36328125" style="146" customWidth="1"/>
    <col min="993" max="993" width="8" style="146" bestFit="1" customWidth="1"/>
    <col min="994" max="994" width="6.1796875" style="146" bestFit="1" customWidth="1"/>
    <col min="995" max="995" width="5.453125" style="146" bestFit="1" customWidth="1"/>
    <col min="996" max="996" width="5.81640625" style="146" bestFit="1" customWidth="1"/>
    <col min="997" max="998" width="8.36328125" style="146" customWidth="1"/>
    <col min="999" max="1247" width="8.81640625" style="146"/>
    <col min="1248" max="1248" width="26.36328125" style="146" customWidth="1"/>
    <col min="1249" max="1249" width="8" style="146" bestFit="1" customWidth="1"/>
    <col min="1250" max="1250" width="6.1796875" style="146" bestFit="1" customWidth="1"/>
    <col min="1251" max="1251" width="5.453125" style="146" bestFit="1" customWidth="1"/>
    <col min="1252" max="1252" width="5.81640625" style="146" bestFit="1" customWidth="1"/>
    <col min="1253" max="1254" width="8.36328125" style="146" customWidth="1"/>
    <col min="1255" max="1503" width="8.81640625" style="146"/>
    <col min="1504" max="1504" width="26.36328125" style="146" customWidth="1"/>
    <col min="1505" max="1505" width="8" style="146" bestFit="1" customWidth="1"/>
    <col min="1506" max="1506" width="6.1796875" style="146" bestFit="1" customWidth="1"/>
    <col min="1507" max="1507" width="5.453125" style="146" bestFit="1" customWidth="1"/>
    <col min="1508" max="1508" width="5.81640625" style="146" bestFit="1" customWidth="1"/>
    <col min="1509" max="1510" width="8.36328125" style="146" customWidth="1"/>
    <col min="1511" max="1759" width="8.81640625" style="146"/>
    <col min="1760" max="1760" width="26.36328125" style="146" customWidth="1"/>
    <col min="1761" max="1761" width="8" style="146" bestFit="1" customWidth="1"/>
    <col min="1762" max="1762" width="6.1796875" style="146" bestFit="1" customWidth="1"/>
    <col min="1763" max="1763" width="5.453125" style="146" bestFit="1" customWidth="1"/>
    <col min="1764" max="1764" width="5.81640625" style="146" bestFit="1" customWidth="1"/>
    <col min="1765" max="1766" width="8.36328125" style="146" customWidth="1"/>
    <col min="1767" max="2015" width="8.81640625" style="146"/>
    <col min="2016" max="2016" width="26.36328125" style="146" customWidth="1"/>
    <col min="2017" max="2017" width="8" style="146" bestFit="1" customWidth="1"/>
    <col min="2018" max="2018" width="6.1796875" style="146" bestFit="1" customWidth="1"/>
    <col min="2019" max="2019" width="5.453125" style="146" bestFit="1" customWidth="1"/>
    <col min="2020" max="2020" width="5.81640625" style="146" bestFit="1" customWidth="1"/>
    <col min="2021" max="2022" width="8.36328125" style="146" customWidth="1"/>
    <col min="2023" max="2271" width="8.81640625" style="146"/>
    <col min="2272" max="2272" width="26.36328125" style="146" customWidth="1"/>
    <col min="2273" max="2273" width="8" style="146" bestFit="1" customWidth="1"/>
    <col min="2274" max="2274" width="6.1796875" style="146" bestFit="1" customWidth="1"/>
    <col min="2275" max="2275" width="5.453125" style="146" bestFit="1" customWidth="1"/>
    <col min="2276" max="2276" width="5.81640625" style="146" bestFit="1" customWidth="1"/>
    <col min="2277" max="2278" width="8.36328125" style="146" customWidth="1"/>
    <col min="2279" max="2527" width="8.81640625" style="146"/>
    <col min="2528" max="2528" width="26.36328125" style="146" customWidth="1"/>
    <col min="2529" max="2529" width="8" style="146" bestFit="1" customWidth="1"/>
    <col min="2530" max="2530" width="6.1796875" style="146" bestFit="1" customWidth="1"/>
    <col min="2531" max="2531" width="5.453125" style="146" bestFit="1" customWidth="1"/>
    <col min="2532" max="2532" width="5.81640625" style="146" bestFit="1" customWidth="1"/>
    <col min="2533" max="2534" width="8.36328125" style="146" customWidth="1"/>
    <col min="2535" max="2783" width="8.81640625" style="146"/>
    <col min="2784" max="2784" width="26.36328125" style="146" customWidth="1"/>
    <col min="2785" max="2785" width="8" style="146" bestFit="1" customWidth="1"/>
    <col min="2786" max="2786" width="6.1796875" style="146" bestFit="1" customWidth="1"/>
    <col min="2787" max="2787" width="5.453125" style="146" bestFit="1" customWidth="1"/>
    <col min="2788" max="2788" width="5.81640625" style="146" bestFit="1" customWidth="1"/>
    <col min="2789" max="2790" width="8.36328125" style="146" customWidth="1"/>
    <col min="2791" max="3039" width="8.81640625" style="146"/>
    <col min="3040" max="3040" width="26.36328125" style="146" customWidth="1"/>
    <col min="3041" max="3041" width="8" style="146" bestFit="1" customWidth="1"/>
    <col min="3042" max="3042" width="6.1796875" style="146" bestFit="1" customWidth="1"/>
    <col min="3043" max="3043" width="5.453125" style="146" bestFit="1" customWidth="1"/>
    <col min="3044" max="3044" width="5.81640625" style="146" bestFit="1" customWidth="1"/>
    <col min="3045" max="3046" width="8.36328125" style="146" customWidth="1"/>
    <col min="3047" max="3295" width="8.81640625" style="146"/>
    <col min="3296" max="3296" width="26.36328125" style="146" customWidth="1"/>
    <col min="3297" max="3297" width="8" style="146" bestFit="1" customWidth="1"/>
    <col min="3298" max="3298" width="6.1796875" style="146" bestFit="1" customWidth="1"/>
    <col min="3299" max="3299" width="5.453125" style="146" bestFit="1" customWidth="1"/>
    <col min="3300" max="3300" width="5.81640625" style="146" bestFit="1" customWidth="1"/>
    <col min="3301" max="3302" width="8.36328125" style="146" customWidth="1"/>
    <col min="3303" max="3551" width="8.81640625" style="146"/>
    <col min="3552" max="3552" width="26.36328125" style="146" customWidth="1"/>
    <col min="3553" max="3553" width="8" style="146" bestFit="1" customWidth="1"/>
    <col min="3554" max="3554" width="6.1796875" style="146" bestFit="1" customWidth="1"/>
    <col min="3555" max="3555" width="5.453125" style="146" bestFit="1" customWidth="1"/>
    <col min="3556" max="3556" width="5.81640625" style="146" bestFit="1" customWidth="1"/>
    <col min="3557" max="3558" width="8.36328125" style="146" customWidth="1"/>
    <col min="3559" max="3807" width="8.81640625" style="146"/>
    <col min="3808" max="3808" width="26.36328125" style="146" customWidth="1"/>
    <col min="3809" max="3809" width="8" style="146" bestFit="1" customWidth="1"/>
    <col min="3810" max="3810" width="6.1796875" style="146" bestFit="1" customWidth="1"/>
    <col min="3811" max="3811" width="5.453125" style="146" bestFit="1" customWidth="1"/>
    <col min="3812" max="3812" width="5.81640625" style="146" bestFit="1" customWidth="1"/>
    <col min="3813" max="3814" width="8.36328125" style="146" customWidth="1"/>
    <col min="3815" max="4063" width="8.81640625" style="146"/>
    <col min="4064" max="4064" width="26.36328125" style="146" customWidth="1"/>
    <col min="4065" max="4065" width="8" style="146" bestFit="1" customWidth="1"/>
    <col min="4066" max="4066" width="6.1796875" style="146" bestFit="1" customWidth="1"/>
    <col min="4067" max="4067" width="5.453125" style="146" bestFit="1" customWidth="1"/>
    <col min="4068" max="4068" width="5.81640625" style="146" bestFit="1" customWidth="1"/>
    <col min="4069" max="4070" width="8.36328125" style="146" customWidth="1"/>
    <col min="4071" max="4319" width="8.81640625" style="146"/>
    <col min="4320" max="4320" width="26.36328125" style="146" customWidth="1"/>
    <col min="4321" max="4321" width="8" style="146" bestFit="1" customWidth="1"/>
    <col min="4322" max="4322" width="6.1796875" style="146" bestFit="1" customWidth="1"/>
    <col min="4323" max="4323" width="5.453125" style="146" bestFit="1" customWidth="1"/>
    <col min="4324" max="4324" width="5.81640625" style="146" bestFit="1" customWidth="1"/>
    <col min="4325" max="4326" width="8.36328125" style="146" customWidth="1"/>
    <col min="4327" max="4575" width="8.81640625" style="146"/>
    <col min="4576" max="4576" width="26.36328125" style="146" customWidth="1"/>
    <col min="4577" max="4577" width="8" style="146" bestFit="1" customWidth="1"/>
    <col min="4578" max="4578" width="6.1796875" style="146" bestFit="1" customWidth="1"/>
    <col min="4579" max="4579" width="5.453125" style="146" bestFit="1" customWidth="1"/>
    <col min="4580" max="4580" width="5.81640625" style="146" bestFit="1" customWidth="1"/>
    <col min="4581" max="4582" width="8.36328125" style="146" customWidth="1"/>
    <col min="4583" max="4831" width="8.81640625" style="146"/>
    <col min="4832" max="4832" width="26.36328125" style="146" customWidth="1"/>
    <col min="4833" max="4833" width="8" style="146" bestFit="1" customWidth="1"/>
    <col min="4834" max="4834" width="6.1796875" style="146" bestFit="1" customWidth="1"/>
    <col min="4835" max="4835" width="5.453125" style="146" bestFit="1" customWidth="1"/>
    <col min="4836" max="4836" width="5.81640625" style="146" bestFit="1" customWidth="1"/>
    <col min="4837" max="4838" width="8.36328125" style="146" customWidth="1"/>
    <col min="4839" max="5087" width="8.81640625" style="146"/>
    <col min="5088" max="5088" width="26.36328125" style="146" customWidth="1"/>
    <col min="5089" max="5089" width="8" style="146" bestFit="1" customWidth="1"/>
    <col min="5090" max="5090" width="6.1796875" style="146" bestFit="1" customWidth="1"/>
    <col min="5091" max="5091" width="5.453125" style="146" bestFit="1" customWidth="1"/>
    <col min="5092" max="5092" width="5.81640625" style="146" bestFit="1" customWidth="1"/>
    <col min="5093" max="5094" width="8.36328125" style="146" customWidth="1"/>
    <col min="5095" max="5343" width="8.81640625" style="146"/>
    <col min="5344" max="5344" width="26.36328125" style="146" customWidth="1"/>
    <col min="5345" max="5345" width="8" style="146" bestFit="1" customWidth="1"/>
    <col min="5346" max="5346" width="6.1796875" style="146" bestFit="1" customWidth="1"/>
    <col min="5347" max="5347" width="5.453125" style="146" bestFit="1" customWidth="1"/>
    <col min="5348" max="5348" width="5.81640625" style="146" bestFit="1" customWidth="1"/>
    <col min="5349" max="5350" width="8.36328125" style="146" customWidth="1"/>
    <col min="5351" max="5599" width="8.81640625" style="146"/>
    <col min="5600" max="5600" width="26.36328125" style="146" customWidth="1"/>
    <col min="5601" max="5601" width="8" style="146" bestFit="1" customWidth="1"/>
    <col min="5602" max="5602" width="6.1796875" style="146" bestFit="1" customWidth="1"/>
    <col min="5603" max="5603" width="5.453125" style="146" bestFit="1" customWidth="1"/>
    <col min="5604" max="5604" width="5.81640625" style="146" bestFit="1" customWidth="1"/>
    <col min="5605" max="5606" width="8.36328125" style="146" customWidth="1"/>
    <col min="5607" max="5855" width="8.81640625" style="146"/>
    <col min="5856" max="5856" width="26.36328125" style="146" customWidth="1"/>
    <col min="5857" max="5857" width="8" style="146" bestFit="1" customWidth="1"/>
    <col min="5858" max="5858" width="6.1796875" style="146" bestFit="1" customWidth="1"/>
    <col min="5859" max="5859" width="5.453125" style="146" bestFit="1" customWidth="1"/>
    <col min="5860" max="5860" width="5.81640625" style="146" bestFit="1" customWidth="1"/>
    <col min="5861" max="5862" width="8.36328125" style="146" customWidth="1"/>
    <col min="5863" max="6111" width="8.81640625" style="146"/>
    <col min="6112" max="6112" width="26.36328125" style="146" customWidth="1"/>
    <col min="6113" max="6113" width="8" style="146" bestFit="1" customWidth="1"/>
    <col min="6114" max="6114" width="6.1796875" style="146" bestFit="1" customWidth="1"/>
    <col min="6115" max="6115" width="5.453125" style="146" bestFit="1" customWidth="1"/>
    <col min="6116" max="6116" width="5.81640625" style="146" bestFit="1" customWidth="1"/>
    <col min="6117" max="6118" width="8.36328125" style="146" customWidth="1"/>
    <col min="6119" max="6367" width="8.81640625" style="146"/>
    <col min="6368" max="6368" width="26.36328125" style="146" customWidth="1"/>
    <col min="6369" max="6369" width="8" style="146" bestFit="1" customWidth="1"/>
    <col min="6370" max="6370" width="6.1796875" style="146" bestFit="1" customWidth="1"/>
    <col min="6371" max="6371" width="5.453125" style="146" bestFit="1" customWidth="1"/>
    <col min="6372" max="6372" width="5.81640625" style="146" bestFit="1" customWidth="1"/>
    <col min="6373" max="6374" width="8.36328125" style="146" customWidth="1"/>
    <col min="6375" max="6623" width="8.81640625" style="146"/>
    <col min="6624" max="6624" width="26.36328125" style="146" customWidth="1"/>
    <col min="6625" max="6625" width="8" style="146" bestFit="1" customWidth="1"/>
    <col min="6626" max="6626" width="6.1796875" style="146" bestFit="1" customWidth="1"/>
    <col min="6627" max="6627" width="5.453125" style="146" bestFit="1" customWidth="1"/>
    <col min="6628" max="6628" width="5.81640625" style="146" bestFit="1" customWidth="1"/>
    <col min="6629" max="6630" width="8.36328125" style="146" customWidth="1"/>
    <col min="6631" max="6879" width="8.81640625" style="146"/>
    <col min="6880" max="6880" width="26.36328125" style="146" customWidth="1"/>
    <col min="6881" max="6881" width="8" style="146" bestFit="1" customWidth="1"/>
    <col min="6882" max="6882" width="6.1796875" style="146" bestFit="1" customWidth="1"/>
    <col min="6883" max="6883" width="5.453125" style="146" bestFit="1" customWidth="1"/>
    <col min="6884" max="6884" width="5.81640625" style="146" bestFit="1" customWidth="1"/>
    <col min="6885" max="6886" width="8.36328125" style="146" customWidth="1"/>
    <col min="6887" max="7135" width="8.81640625" style="146"/>
    <col min="7136" max="7136" width="26.36328125" style="146" customWidth="1"/>
    <col min="7137" max="7137" width="8" style="146" bestFit="1" customWidth="1"/>
    <col min="7138" max="7138" width="6.1796875" style="146" bestFit="1" customWidth="1"/>
    <col min="7139" max="7139" width="5.453125" style="146" bestFit="1" customWidth="1"/>
    <col min="7140" max="7140" width="5.81640625" style="146" bestFit="1" customWidth="1"/>
    <col min="7141" max="7142" width="8.36328125" style="146" customWidth="1"/>
    <col min="7143" max="7391" width="8.81640625" style="146"/>
    <col min="7392" max="7392" width="26.36328125" style="146" customWidth="1"/>
    <col min="7393" max="7393" width="8" style="146" bestFit="1" customWidth="1"/>
    <col min="7394" max="7394" width="6.1796875" style="146" bestFit="1" customWidth="1"/>
    <col min="7395" max="7395" width="5.453125" style="146" bestFit="1" customWidth="1"/>
    <col min="7396" max="7396" width="5.81640625" style="146" bestFit="1" customWidth="1"/>
    <col min="7397" max="7398" width="8.36328125" style="146" customWidth="1"/>
    <col min="7399" max="7647" width="8.81640625" style="146"/>
    <col min="7648" max="7648" width="26.36328125" style="146" customWidth="1"/>
    <col min="7649" max="7649" width="8" style="146" bestFit="1" customWidth="1"/>
    <col min="7650" max="7650" width="6.1796875" style="146" bestFit="1" customWidth="1"/>
    <col min="7651" max="7651" width="5.453125" style="146" bestFit="1" customWidth="1"/>
    <col min="7652" max="7652" width="5.81640625" style="146" bestFit="1" customWidth="1"/>
    <col min="7653" max="7654" width="8.36328125" style="146" customWidth="1"/>
    <col min="7655" max="7903" width="8.81640625" style="146"/>
    <col min="7904" max="7904" width="26.36328125" style="146" customWidth="1"/>
    <col min="7905" max="7905" width="8" style="146" bestFit="1" customWidth="1"/>
    <col min="7906" max="7906" width="6.1796875" style="146" bestFit="1" customWidth="1"/>
    <col min="7907" max="7907" width="5.453125" style="146" bestFit="1" customWidth="1"/>
    <col min="7908" max="7908" width="5.81640625" style="146" bestFit="1" customWidth="1"/>
    <col min="7909" max="7910" width="8.36328125" style="146" customWidth="1"/>
    <col min="7911" max="8159" width="8.81640625" style="146"/>
    <col min="8160" max="8160" width="26.36328125" style="146" customWidth="1"/>
    <col min="8161" max="8161" width="8" style="146" bestFit="1" customWidth="1"/>
    <col min="8162" max="8162" width="6.1796875" style="146" bestFit="1" customWidth="1"/>
    <col min="8163" max="8163" width="5.453125" style="146" bestFit="1" customWidth="1"/>
    <col min="8164" max="8164" width="5.81640625" style="146" bestFit="1" customWidth="1"/>
    <col min="8165" max="8166" width="8.36328125" style="146" customWidth="1"/>
    <col min="8167" max="8415" width="8.81640625" style="146"/>
    <col min="8416" max="8416" width="26.36328125" style="146" customWidth="1"/>
    <col min="8417" max="8417" width="8" style="146" bestFit="1" customWidth="1"/>
    <col min="8418" max="8418" width="6.1796875" style="146" bestFit="1" customWidth="1"/>
    <col min="8419" max="8419" width="5.453125" style="146" bestFit="1" customWidth="1"/>
    <col min="8420" max="8420" width="5.81640625" style="146" bestFit="1" customWidth="1"/>
    <col min="8421" max="8422" width="8.36328125" style="146" customWidth="1"/>
    <col min="8423" max="8671" width="8.81640625" style="146"/>
    <col min="8672" max="8672" width="26.36328125" style="146" customWidth="1"/>
    <col min="8673" max="8673" width="8" style="146" bestFit="1" customWidth="1"/>
    <col min="8674" max="8674" width="6.1796875" style="146" bestFit="1" customWidth="1"/>
    <col min="8675" max="8675" width="5.453125" style="146" bestFit="1" customWidth="1"/>
    <col min="8676" max="8676" width="5.81640625" style="146" bestFit="1" customWidth="1"/>
    <col min="8677" max="8678" width="8.36328125" style="146" customWidth="1"/>
    <col min="8679" max="8927" width="8.81640625" style="146"/>
    <col min="8928" max="8928" width="26.36328125" style="146" customWidth="1"/>
    <col min="8929" max="8929" width="8" style="146" bestFit="1" customWidth="1"/>
    <col min="8930" max="8930" width="6.1796875" style="146" bestFit="1" customWidth="1"/>
    <col min="8931" max="8931" width="5.453125" style="146" bestFit="1" customWidth="1"/>
    <col min="8932" max="8932" width="5.81640625" style="146" bestFit="1" customWidth="1"/>
    <col min="8933" max="8934" width="8.36328125" style="146" customWidth="1"/>
    <col min="8935" max="9183" width="8.81640625" style="146"/>
    <col min="9184" max="9184" width="26.36328125" style="146" customWidth="1"/>
    <col min="9185" max="9185" width="8" style="146" bestFit="1" customWidth="1"/>
    <col min="9186" max="9186" width="6.1796875" style="146" bestFit="1" customWidth="1"/>
    <col min="9187" max="9187" width="5.453125" style="146" bestFit="1" customWidth="1"/>
    <col min="9188" max="9188" width="5.81640625" style="146" bestFit="1" customWidth="1"/>
    <col min="9189" max="9190" width="8.36328125" style="146" customWidth="1"/>
    <col min="9191" max="9439" width="8.81640625" style="146"/>
    <col min="9440" max="9440" width="26.36328125" style="146" customWidth="1"/>
    <col min="9441" max="9441" width="8" style="146" bestFit="1" customWidth="1"/>
    <col min="9442" max="9442" width="6.1796875" style="146" bestFit="1" customWidth="1"/>
    <col min="9443" max="9443" width="5.453125" style="146" bestFit="1" customWidth="1"/>
    <col min="9444" max="9444" width="5.81640625" style="146" bestFit="1" customWidth="1"/>
    <col min="9445" max="9446" width="8.36328125" style="146" customWidth="1"/>
    <col min="9447" max="9695" width="8.81640625" style="146"/>
    <col min="9696" max="9696" width="26.36328125" style="146" customWidth="1"/>
    <col min="9697" max="9697" width="8" style="146" bestFit="1" customWidth="1"/>
    <col min="9698" max="9698" width="6.1796875" style="146" bestFit="1" customWidth="1"/>
    <col min="9699" max="9699" width="5.453125" style="146" bestFit="1" customWidth="1"/>
    <col min="9700" max="9700" width="5.81640625" style="146" bestFit="1" customWidth="1"/>
    <col min="9701" max="9702" width="8.36328125" style="146" customWidth="1"/>
    <col min="9703" max="9951" width="8.81640625" style="146"/>
    <col min="9952" max="9952" width="26.36328125" style="146" customWidth="1"/>
    <col min="9953" max="9953" width="8" style="146" bestFit="1" customWidth="1"/>
    <col min="9954" max="9954" width="6.1796875" style="146" bestFit="1" customWidth="1"/>
    <col min="9955" max="9955" width="5.453125" style="146" bestFit="1" customWidth="1"/>
    <col min="9956" max="9956" width="5.81640625" style="146" bestFit="1" customWidth="1"/>
    <col min="9957" max="9958" width="8.36328125" style="146" customWidth="1"/>
    <col min="9959" max="10207" width="8.81640625" style="146"/>
    <col min="10208" max="10208" width="26.36328125" style="146" customWidth="1"/>
    <col min="10209" max="10209" width="8" style="146" bestFit="1" customWidth="1"/>
    <col min="10210" max="10210" width="6.1796875" style="146" bestFit="1" customWidth="1"/>
    <col min="10211" max="10211" width="5.453125" style="146" bestFit="1" customWidth="1"/>
    <col min="10212" max="10212" width="5.81640625" style="146" bestFit="1" customWidth="1"/>
    <col min="10213" max="10214" width="8.36328125" style="146" customWidth="1"/>
    <col min="10215" max="10463" width="8.81640625" style="146"/>
    <col min="10464" max="10464" width="26.36328125" style="146" customWidth="1"/>
    <col min="10465" max="10465" width="8" style="146" bestFit="1" customWidth="1"/>
    <col min="10466" max="10466" width="6.1796875" style="146" bestFit="1" customWidth="1"/>
    <col min="10467" max="10467" width="5.453125" style="146" bestFit="1" customWidth="1"/>
    <col min="10468" max="10468" width="5.81640625" style="146" bestFit="1" customWidth="1"/>
    <col min="10469" max="10470" width="8.36328125" style="146" customWidth="1"/>
    <col min="10471" max="10719" width="8.81640625" style="146"/>
    <col min="10720" max="10720" width="26.36328125" style="146" customWidth="1"/>
    <col min="10721" max="10721" width="8" style="146" bestFit="1" customWidth="1"/>
    <col min="10722" max="10722" width="6.1796875" style="146" bestFit="1" customWidth="1"/>
    <col min="10723" max="10723" width="5.453125" style="146" bestFit="1" customWidth="1"/>
    <col min="10724" max="10724" width="5.81640625" style="146" bestFit="1" customWidth="1"/>
    <col min="10725" max="10726" width="8.36328125" style="146" customWidth="1"/>
    <col min="10727" max="10975" width="8.81640625" style="146"/>
    <col min="10976" max="10976" width="26.36328125" style="146" customWidth="1"/>
    <col min="10977" max="10977" width="8" style="146" bestFit="1" customWidth="1"/>
    <col min="10978" max="10978" width="6.1796875" style="146" bestFit="1" customWidth="1"/>
    <col min="10979" max="10979" width="5.453125" style="146" bestFit="1" customWidth="1"/>
    <col min="10980" max="10980" width="5.81640625" style="146" bestFit="1" customWidth="1"/>
    <col min="10981" max="10982" width="8.36328125" style="146" customWidth="1"/>
    <col min="10983" max="11231" width="8.81640625" style="146"/>
    <col min="11232" max="11232" width="26.36328125" style="146" customWidth="1"/>
    <col min="11233" max="11233" width="8" style="146" bestFit="1" customWidth="1"/>
    <col min="11234" max="11234" width="6.1796875" style="146" bestFit="1" customWidth="1"/>
    <col min="11235" max="11235" width="5.453125" style="146" bestFit="1" customWidth="1"/>
    <col min="11236" max="11236" width="5.81640625" style="146" bestFit="1" customWidth="1"/>
    <col min="11237" max="11238" width="8.36328125" style="146" customWidth="1"/>
    <col min="11239" max="11487" width="8.81640625" style="146"/>
    <col min="11488" max="11488" width="26.36328125" style="146" customWidth="1"/>
    <col min="11489" max="11489" width="8" style="146" bestFit="1" customWidth="1"/>
    <col min="11490" max="11490" width="6.1796875" style="146" bestFit="1" customWidth="1"/>
    <col min="11491" max="11491" width="5.453125" style="146" bestFit="1" customWidth="1"/>
    <col min="11492" max="11492" width="5.81640625" style="146" bestFit="1" customWidth="1"/>
    <col min="11493" max="11494" width="8.36328125" style="146" customWidth="1"/>
    <col min="11495" max="11743" width="8.81640625" style="146"/>
    <col min="11744" max="11744" width="26.36328125" style="146" customWidth="1"/>
    <col min="11745" max="11745" width="8" style="146" bestFit="1" customWidth="1"/>
    <col min="11746" max="11746" width="6.1796875" style="146" bestFit="1" customWidth="1"/>
    <col min="11747" max="11747" width="5.453125" style="146" bestFit="1" customWidth="1"/>
    <col min="11748" max="11748" width="5.81640625" style="146" bestFit="1" customWidth="1"/>
    <col min="11749" max="11750" width="8.36328125" style="146" customWidth="1"/>
    <col min="11751" max="11999" width="8.81640625" style="146"/>
    <col min="12000" max="12000" width="26.36328125" style="146" customWidth="1"/>
    <col min="12001" max="12001" width="8" style="146" bestFit="1" customWidth="1"/>
    <col min="12002" max="12002" width="6.1796875" style="146" bestFit="1" customWidth="1"/>
    <col min="12003" max="12003" width="5.453125" style="146" bestFit="1" customWidth="1"/>
    <col min="12004" max="12004" width="5.81640625" style="146" bestFit="1" customWidth="1"/>
    <col min="12005" max="12006" width="8.36328125" style="146" customWidth="1"/>
    <col min="12007" max="12255" width="8.81640625" style="146"/>
    <col min="12256" max="12256" width="26.36328125" style="146" customWidth="1"/>
    <col min="12257" max="12257" width="8" style="146" bestFit="1" customWidth="1"/>
    <col min="12258" max="12258" width="6.1796875" style="146" bestFit="1" customWidth="1"/>
    <col min="12259" max="12259" width="5.453125" style="146" bestFit="1" customWidth="1"/>
    <col min="12260" max="12260" width="5.81640625" style="146" bestFit="1" customWidth="1"/>
    <col min="12261" max="12262" width="8.36328125" style="146" customWidth="1"/>
    <col min="12263" max="12511" width="8.81640625" style="146"/>
    <col min="12512" max="12512" width="26.36328125" style="146" customWidth="1"/>
    <col min="12513" max="12513" width="8" style="146" bestFit="1" customWidth="1"/>
    <col min="12514" max="12514" width="6.1796875" style="146" bestFit="1" customWidth="1"/>
    <col min="12515" max="12515" width="5.453125" style="146" bestFit="1" customWidth="1"/>
    <col min="12516" max="12516" width="5.81640625" style="146" bestFit="1" customWidth="1"/>
    <col min="12517" max="12518" width="8.36328125" style="146" customWidth="1"/>
    <col min="12519" max="12767" width="8.81640625" style="146"/>
    <col min="12768" max="12768" width="26.36328125" style="146" customWidth="1"/>
    <col min="12769" max="12769" width="8" style="146" bestFit="1" customWidth="1"/>
    <col min="12770" max="12770" width="6.1796875" style="146" bestFit="1" customWidth="1"/>
    <col min="12771" max="12771" width="5.453125" style="146" bestFit="1" customWidth="1"/>
    <col min="12772" max="12772" width="5.81640625" style="146" bestFit="1" customWidth="1"/>
    <col min="12773" max="12774" width="8.36328125" style="146" customWidth="1"/>
    <col min="12775" max="13023" width="8.81640625" style="146"/>
    <col min="13024" max="13024" width="26.36328125" style="146" customWidth="1"/>
    <col min="13025" max="13025" width="8" style="146" bestFit="1" customWidth="1"/>
    <col min="13026" max="13026" width="6.1796875" style="146" bestFit="1" customWidth="1"/>
    <col min="13027" max="13027" width="5.453125" style="146" bestFit="1" customWidth="1"/>
    <col min="13028" max="13028" width="5.81640625" style="146" bestFit="1" customWidth="1"/>
    <col min="13029" max="13030" width="8.36328125" style="146" customWidth="1"/>
    <col min="13031" max="13279" width="8.81640625" style="146"/>
    <col min="13280" max="13280" width="26.36328125" style="146" customWidth="1"/>
    <col min="13281" max="13281" width="8" style="146" bestFit="1" customWidth="1"/>
    <col min="13282" max="13282" width="6.1796875" style="146" bestFit="1" customWidth="1"/>
    <col min="13283" max="13283" width="5.453125" style="146" bestFit="1" customWidth="1"/>
    <col min="13284" max="13284" width="5.81640625" style="146" bestFit="1" customWidth="1"/>
    <col min="13285" max="13286" width="8.36328125" style="146" customWidth="1"/>
    <col min="13287" max="13535" width="8.81640625" style="146"/>
    <col min="13536" max="13536" width="26.36328125" style="146" customWidth="1"/>
    <col min="13537" max="13537" width="8" style="146" bestFit="1" customWidth="1"/>
    <col min="13538" max="13538" width="6.1796875" style="146" bestFit="1" customWidth="1"/>
    <col min="13539" max="13539" width="5.453125" style="146" bestFit="1" customWidth="1"/>
    <col min="13540" max="13540" width="5.81640625" style="146" bestFit="1" customWidth="1"/>
    <col min="13541" max="13542" width="8.36328125" style="146" customWidth="1"/>
    <col min="13543" max="13791" width="8.81640625" style="146"/>
    <col min="13792" max="13792" width="26.36328125" style="146" customWidth="1"/>
    <col min="13793" max="13793" width="8" style="146" bestFit="1" customWidth="1"/>
    <col min="13794" max="13794" width="6.1796875" style="146" bestFit="1" customWidth="1"/>
    <col min="13795" max="13795" width="5.453125" style="146" bestFit="1" customWidth="1"/>
    <col min="13796" max="13796" width="5.81640625" style="146" bestFit="1" customWidth="1"/>
    <col min="13797" max="13798" width="8.36328125" style="146" customWidth="1"/>
    <col min="13799" max="14047" width="8.81640625" style="146"/>
    <col min="14048" max="14048" width="26.36328125" style="146" customWidth="1"/>
    <col min="14049" max="14049" width="8" style="146" bestFit="1" customWidth="1"/>
    <col min="14050" max="14050" width="6.1796875" style="146" bestFit="1" customWidth="1"/>
    <col min="14051" max="14051" width="5.453125" style="146" bestFit="1" customWidth="1"/>
    <col min="14052" max="14052" width="5.81640625" style="146" bestFit="1" customWidth="1"/>
    <col min="14053" max="14054" width="8.36328125" style="146" customWidth="1"/>
    <col min="14055" max="14303" width="8.81640625" style="146"/>
    <col min="14304" max="14304" width="26.36328125" style="146" customWidth="1"/>
    <col min="14305" max="14305" width="8" style="146" bestFit="1" customWidth="1"/>
    <col min="14306" max="14306" width="6.1796875" style="146" bestFit="1" customWidth="1"/>
    <col min="14307" max="14307" width="5.453125" style="146" bestFit="1" customWidth="1"/>
    <col min="14308" max="14308" width="5.81640625" style="146" bestFit="1" customWidth="1"/>
    <col min="14309" max="14310" width="8.36328125" style="146" customWidth="1"/>
    <col min="14311" max="14559" width="8.81640625" style="146"/>
    <col min="14560" max="14560" width="26.36328125" style="146" customWidth="1"/>
    <col min="14561" max="14561" width="8" style="146" bestFit="1" customWidth="1"/>
    <col min="14562" max="14562" width="6.1796875" style="146" bestFit="1" customWidth="1"/>
    <col min="14563" max="14563" width="5.453125" style="146" bestFit="1" customWidth="1"/>
    <col min="14564" max="14564" width="5.81640625" style="146" bestFit="1" customWidth="1"/>
    <col min="14565" max="14566" width="8.36328125" style="146" customWidth="1"/>
    <col min="14567" max="14815" width="8.81640625" style="146"/>
    <col min="14816" max="14816" width="26.36328125" style="146" customWidth="1"/>
    <col min="14817" max="14817" width="8" style="146" bestFit="1" customWidth="1"/>
    <col min="14818" max="14818" width="6.1796875" style="146" bestFit="1" customWidth="1"/>
    <col min="14819" max="14819" width="5.453125" style="146" bestFit="1" customWidth="1"/>
    <col min="14820" max="14820" width="5.81640625" style="146" bestFit="1" customWidth="1"/>
    <col min="14821" max="14822" width="8.36328125" style="146" customWidth="1"/>
    <col min="14823" max="15071" width="8.81640625" style="146"/>
    <col min="15072" max="15072" width="26.36328125" style="146" customWidth="1"/>
    <col min="15073" max="15073" width="8" style="146" bestFit="1" customWidth="1"/>
    <col min="15074" max="15074" width="6.1796875" style="146" bestFit="1" customWidth="1"/>
    <col min="15075" max="15075" width="5.453125" style="146" bestFit="1" customWidth="1"/>
    <col min="15076" max="15076" width="5.81640625" style="146" bestFit="1" customWidth="1"/>
    <col min="15077" max="15078" width="8.36328125" style="146" customWidth="1"/>
    <col min="15079" max="15327" width="8.81640625" style="146"/>
    <col min="15328" max="15328" width="26.36328125" style="146" customWidth="1"/>
    <col min="15329" max="15329" width="8" style="146" bestFit="1" customWidth="1"/>
    <col min="15330" max="15330" width="6.1796875" style="146" bestFit="1" customWidth="1"/>
    <col min="15331" max="15331" width="5.453125" style="146" bestFit="1" customWidth="1"/>
    <col min="15332" max="15332" width="5.81640625" style="146" bestFit="1" customWidth="1"/>
    <col min="15333" max="15334" width="8.36328125" style="146" customWidth="1"/>
    <col min="15335" max="15583" width="8.81640625" style="146"/>
    <col min="15584" max="15584" width="26.36328125" style="146" customWidth="1"/>
    <col min="15585" max="15585" width="8" style="146" bestFit="1" customWidth="1"/>
    <col min="15586" max="15586" width="6.1796875" style="146" bestFit="1" customWidth="1"/>
    <col min="15587" max="15587" width="5.453125" style="146" bestFit="1" customWidth="1"/>
    <col min="15588" max="15588" width="5.81640625" style="146" bestFit="1" customWidth="1"/>
    <col min="15589" max="15590" width="8.36328125" style="146" customWidth="1"/>
    <col min="15591" max="15839" width="8.81640625" style="146"/>
    <col min="15840" max="15840" width="26.36328125" style="146" customWidth="1"/>
    <col min="15841" max="15841" width="8" style="146" bestFit="1" customWidth="1"/>
    <col min="15842" max="15842" width="6.1796875" style="146" bestFit="1" customWidth="1"/>
    <col min="15843" max="15843" width="5.453125" style="146" bestFit="1" customWidth="1"/>
    <col min="15844" max="15844" width="5.81640625" style="146" bestFit="1" customWidth="1"/>
    <col min="15845" max="15846" width="8.36328125" style="146" customWidth="1"/>
    <col min="15847" max="16095" width="8.81640625" style="146"/>
    <col min="16096" max="16096" width="26.36328125" style="146" customWidth="1"/>
    <col min="16097" max="16097" width="8" style="146" bestFit="1" customWidth="1"/>
    <col min="16098" max="16098" width="6.1796875" style="146" bestFit="1" customWidth="1"/>
    <col min="16099" max="16099" width="5.453125" style="146" bestFit="1" customWidth="1"/>
    <col min="16100" max="16100" width="5.81640625" style="146" bestFit="1" customWidth="1"/>
    <col min="16101" max="16102" width="8.36328125" style="146" customWidth="1"/>
    <col min="16103" max="16370" width="8.81640625" style="146"/>
    <col min="16371" max="16384" width="8.81640625" style="146" customWidth="1"/>
  </cols>
  <sheetData>
    <row r="1" spans="1:6" ht="24" customHeight="1">
      <c r="A1" s="963" t="s">
        <v>709</v>
      </c>
      <c r="B1" s="217"/>
      <c r="C1" s="217"/>
      <c r="D1" s="217"/>
      <c r="E1" s="217"/>
      <c r="F1" s="217"/>
    </row>
    <row r="2" spans="1:6" ht="20.100000000000001" customHeight="1">
      <c r="A2" s="150"/>
      <c r="B2" s="216"/>
    </row>
    <row r="3" spans="1:6" ht="20.100000000000001" customHeight="1">
      <c r="A3" s="148"/>
      <c r="B3" s="148"/>
    </row>
    <row r="4" spans="1:6" ht="27" customHeight="1">
      <c r="A4" s="149"/>
      <c r="B4" s="809"/>
      <c r="C4" s="175" t="s">
        <v>246</v>
      </c>
      <c r="D4" s="175" t="s">
        <v>35</v>
      </c>
      <c r="E4" s="1065" t="s">
        <v>192</v>
      </c>
      <c r="F4" s="1065"/>
    </row>
    <row r="5" spans="1:6" ht="16.2" customHeight="1">
      <c r="A5" s="148"/>
      <c r="B5" s="469" t="s">
        <v>245</v>
      </c>
      <c r="C5" s="176" t="s">
        <v>398</v>
      </c>
      <c r="D5" s="176" t="s">
        <v>686</v>
      </c>
      <c r="E5" s="176" t="s">
        <v>398</v>
      </c>
      <c r="F5" s="176" t="s">
        <v>686</v>
      </c>
    </row>
    <row r="6" spans="1:6" ht="16.2" customHeight="1">
      <c r="A6" s="148"/>
      <c r="B6" s="810"/>
      <c r="C6" s="803">
        <v>2022</v>
      </c>
      <c r="D6" s="803">
        <v>2022</v>
      </c>
      <c r="E6" s="946">
        <v>2022</v>
      </c>
      <c r="F6" s="946">
        <v>2022</v>
      </c>
    </row>
    <row r="7" spans="1:6" ht="18" customHeight="1">
      <c r="A7" s="148"/>
      <c r="B7" s="214"/>
      <c r="C7" s="192"/>
      <c r="D7" s="192"/>
      <c r="E7" s="192"/>
      <c r="F7" s="192"/>
    </row>
    <row r="8" spans="1:6" s="218" customFormat="1" ht="18.75" customHeight="1">
      <c r="A8" s="567" t="s">
        <v>247</v>
      </c>
      <c r="B8" s="568" t="s">
        <v>248</v>
      </c>
      <c r="C8" s="569">
        <v>11743.797443887952</v>
      </c>
      <c r="D8" s="569">
        <v>14574.314163293317</v>
      </c>
      <c r="E8" s="570">
        <v>104.80531627531562</v>
      </c>
      <c r="F8" s="571">
        <v>114.30403161951992</v>
      </c>
    </row>
    <row r="9" spans="1:6" s="218" customFormat="1" ht="18.75" customHeight="1">
      <c r="A9" s="567" t="s">
        <v>249</v>
      </c>
      <c r="B9" s="568" t="s">
        <v>2</v>
      </c>
      <c r="C9" s="569">
        <v>2263.4699999999993</v>
      </c>
      <c r="D9" s="569">
        <v>2254.08</v>
      </c>
      <c r="E9" s="570">
        <v>99.6245598591549</v>
      </c>
      <c r="F9" s="571">
        <v>98.003478260869556</v>
      </c>
    </row>
    <row r="10" spans="1:6" s="218" customFormat="1" ht="18.75" customHeight="1">
      <c r="A10" s="567" t="s">
        <v>250</v>
      </c>
      <c r="B10" s="568" t="s">
        <v>711</v>
      </c>
      <c r="C10" s="569">
        <v>2036.1</v>
      </c>
      <c r="D10" s="569">
        <v>2108.7700000000009</v>
      </c>
      <c r="E10" s="570">
        <v>100.0098236652095</v>
      </c>
      <c r="F10" s="571">
        <v>97.628240740740779</v>
      </c>
    </row>
    <row r="11" spans="1:6" s="218" customFormat="1" ht="18.75" customHeight="1">
      <c r="A11" s="567" t="s">
        <v>252</v>
      </c>
      <c r="B11" s="568" t="s">
        <v>248</v>
      </c>
      <c r="C11" s="569">
        <v>223.50071500000001</v>
      </c>
      <c r="D11" s="569">
        <v>219.55235600000003</v>
      </c>
      <c r="E11" s="570">
        <v>99.688097680642301</v>
      </c>
      <c r="F11" s="571">
        <v>98.272612059341256</v>
      </c>
    </row>
    <row r="12" spans="1:6" s="218" customFormat="1" ht="18.75" customHeight="1">
      <c r="A12" s="567" t="s">
        <v>253</v>
      </c>
      <c r="B12" s="568" t="s">
        <v>2</v>
      </c>
      <c r="C12" s="569">
        <v>2877.8251196605001</v>
      </c>
      <c r="D12" s="569">
        <v>3775.5071675511676</v>
      </c>
      <c r="E12" s="570">
        <v>87.651912800083394</v>
      </c>
      <c r="F12" s="571">
        <v>108.14908719059464</v>
      </c>
    </row>
    <row r="13" spans="1:6" s="218" customFormat="1" ht="18.75" customHeight="1">
      <c r="A13" s="567" t="s">
        <v>254</v>
      </c>
      <c r="B13" s="568" t="s">
        <v>2</v>
      </c>
      <c r="C13" s="569">
        <v>359.17193999999995</v>
      </c>
      <c r="D13" s="569">
        <v>374.92011000000002</v>
      </c>
      <c r="E13" s="570">
        <v>113.55660711118445</v>
      </c>
      <c r="F13" s="571">
        <v>104.23012320846536</v>
      </c>
    </row>
    <row r="14" spans="1:6" s="218" customFormat="1" ht="18.75" customHeight="1">
      <c r="A14" s="567" t="s">
        <v>255</v>
      </c>
      <c r="B14" s="568" t="s">
        <v>2</v>
      </c>
      <c r="C14" s="569">
        <v>948.72328285796789</v>
      </c>
      <c r="D14" s="569">
        <v>1050.3336023773797</v>
      </c>
      <c r="E14" s="570">
        <v>110.91037170937426</v>
      </c>
      <c r="F14" s="571">
        <v>113.32904643692056</v>
      </c>
    </row>
    <row r="15" spans="1:6" s="218" customFormat="1" ht="18.75" customHeight="1">
      <c r="A15" s="567" t="s">
        <v>256</v>
      </c>
      <c r="B15" s="568" t="s">
        <v>257</v>
      </c>
      <c r="C15" s="569">
        <v>460.13087690093334</v>
      </c>
      <c r="D15" s="569">
        <v>459.43032434637951</v>
      </c>
      <c r="E15" s="570">
        <v>107.26601774058422</v>
      </c>
      <c r="F15" s="571">
        <v>103.69717285777666</v>
      </c>
    </row>
    <row r="16" spans="1:6" s="218" customFormat="1" ht="18.75" customHeight="1">
      <c r="A16" s="567" t="s">
        <v>258</v>
      </c>
      <c r="B16" s="568" t="s">
        <v>248</v>
      </c>
      <c r="C16" s="569">
        <v>31.201059073835157</v>
      </c>
      <c r="D16" s="569">
        <v>39.821414705045242</v>
      </c>
      <c r="E16" s="570">
        <v>97.956187892909981</v>
      </c>
      <c r="F16" s="571">
        <v>110.81512370960134</v>
      </c>
    </row>
    <row r="17" spans="1:6" s="218" customFormat="1" ht="18.75" customHeight="1">
      <c r="A17" s="567" t="s">
        <v>259</v>
      </c>
      <c r="B17" s="568" t="s">
        <v>2</v>
      </c>
      <c r="C17" s="569">
        <v>611.02202624636504</v>
      </c>
      <c r="D17" s="569">
        <v>117.70943</v>
      </c>
      <c r="E17" s="570">
        <v>102.54612043447938</v>
      </c>
      <c r="F17" s="571">
        <v>111.83257716599897</v>
      </c>
    </row>
    <row r="18" spans="1:6" s="218" customFormat="1" ht="18.75" customHeight="1">
      <c r="A18" s="567" t="s">
        <v>260</v>
      </c>
      <c r="B18" s="568" t="s">
        <v>2</v>
      </c>
      <c r="C18" s="569">
        <v>105.70236348938312</v>
      </c>
      <c r="D18" s="569">
        <v>89.152728899507707</v>
      </c>
      <c r="E18" s="570">
        <v>113.29653672248202</v>
      </c>
      <c r="F18" s="571">
        <v>94.849553016225272</v>
      </c>
    </row>
    <row r="19" spans="1:6" s="218" customFormat="1" ht="18.75" customHeight="1">
      <c r="A19" s="567" t="s">
        <v>261</v>
      </c>
      <c r="B19" s="568" t="s">
        <v>2</v>
      </c>
      <c r="C19" s="569">
        <v>2980.4255675850227</v>
      </c>
      <c r="D19" s="569">
        <v>2953.9232471499927</v>
      </c>
      <c r="E19" s="570">
        <v>103.78401405442006</v>
      </c>
      <c r="F19" s="571">
        <v>101.09943347080544</v>
      </c>
    </row>
    <row r="20" spans="1:6" s="218" customFormat="1" ht="18.75" customHeight="1">
      <c r="A20" s="567" t="s">
        <v>262</v>
      </c>
      <c r="B20" s="568" t="s">
        <v>2</v>
      </c>
      <c r="C20" s="569">
        <v>1465.9601904505805</v>
      </c>
      <c r="D20" s="569">
        <v>1780.8317559053619</v>
      </c>
      <c r="E20" s="570">
        <v>89.16810638981562</v>
      </c>
      <c r="F20" s="571">
        <v>97.276001305804471</v>
      </c>
    </row>
    <row r="21" spans="1:6" s="218" customFormat="1" ht="18.75" customHeight="1">
      <c r="A21" s="567" t="s">
        <v>263</v>
      </c>
      <c r="B21" s="568" t="s">
        <v>257</v>
      </c>
      <c r="C21" s="569">
        <v>1085.6134256387991</v>
      </c>
      <c r="D21" s="569">
        <v>1515.9470190937236</v>
      </c>
      <c r="E21" s="570">
        <v>104.47381726730727</v>
      </c>
      <c r="F21" s="571">
        <v>122.44826538246068</v>
      </c>
    </row>
    <row r="22" spans="1:6" s="218" customFormat="1" ht="18.75" customHeight="1">
      <c r="A22" s="572" t="s">
        <v>264</v>
      </c>
      <c r="B22" s="568" t="s">
        <v>265</v>
      </c>
      <c r="C22" s="569">
        <v>1394.3057459878914</v>
      </c>
      <c r="D22" s="569">
        <v>1532.9811053772073</v>
      </c>
      <c r="E22" s="570">
        <v>106.96916180803098</v>
      </c>
      <c r="F22" s="571">
        <v>101.71052981536674</v>
      </c>
    </row>
    <row r="23" spans="1:6" s="218" customFormat="1" ht="18.75" customHeight="1">
      <c r="A23" s="572" t="s">
        <v>266</v>
      </c>
      <c r="B23" s="568" t="s">
        <v>712</v>
      </c>
      <c r="C23" s="569">
        <v>186.18555672884486</v>
      </c>
      <c r="D23" s="569">
        <v>189.70317133280184</v>
      </c>
      <c r="E23" s="570">
        <v>108.29490657121077</v>
      </c>
      <c r="F23" s="571">
        <v>114.54122167177989</v>
      </c>
    </row>
    <row r="24" spans="1:6" s="218" customFormat="1" ht="30" customHeight="1">
      <c r="A24" s="573" t="s">
        <v>267</v>
      </c>
      <c r="B24" s="574" t="s">
        <v>2</v>
      </c>
      <c r="C24" s="575">
        <v>237.03455898710291</v>
      </c>
      <c r="D24" s="575">
        <v>253.5548515656634</v>
      </c>
      <c r="E24" s="576">
        <v>89.235686902743367</v>
      </c>
      <c r="F24" s="577">
        <v>91.30531205101309</v>
      </c>
    </row>
    <row r="25" spans="1:6" s="218" customFormat="1" ht="18.75" customHeight="1">
      <c r="A25" s="567" t="s">
        <v>268</v>
      </c>
      <c r="B25" s="568" t="s">
        <v>269</v>
      </c>
      <c r="C25" s="569">
        <v>1347.3636807079861</v>
      </c>
      <c r="D25" s="569">
        <v>1649.9199578158164</v>
      </c>
      <c r="E25" s="570">
        <v>110.89711541729289</v>
      </c>
      <c r="F25" s="571">
        <v>113.11668434223341</v>
      </c>
    </row>
    <row r="26" spans="1:6" s="218" customFormat="1" ht="18.75" customHeight="1">
      <c r="A26" s="578" t="s">
        <v>290</v>
      </c>
      <c r="B26" s="568" t="s">
        <v>271</v>
      </c>
      <c r="C26" s="569">
        <v>66.378831599469905</v>
      </c>
      <c r="D26" s="569">
        <v>78.3</v>
      </c>
      <c r="E26" s="570">
        <v>106.08662150292385</v>
      </c>
      <c r="F26" s="571">
        <v>106.47586002556912</v>
      </c>
    </row>
    <row r="27" spans="1:6" s="218" customFormat="1" ht="18.75" customHeight="1">
      <c r="A27" s="567" t="s">
        <v>272</v>
      </c>
      <c r="B27" s="568" t="s">
        <v>248</v>
      </c>
      <c r="C27" s="569">
        <v>683.14263535211239</v>
      </c>
      <c r="D27" s="569">
        <v>823.28092069483637</v>
      </c>
      <c r="E27" s="570">
        <v>110.75341705831741</v>
      </c>
      <c r="F27" s="571">
        <v>116.05620466633204</v>
      </c>
    </row>
    <row r="28" spans="1:6" s="218" customFormat="1" ht="18.75" customHeight="1">
      <c r="A28" s="567" t="s">
        <v>273</v>
      </c>
      <c r="B28" s="568" t="s">
        <v>2</v>
      </c>
      <c r="C28" s="569">
        <v>736.06846105108184</v>
      </c>
      <c r="D28" s="569">
        <v>794.22542742620931</v>
      </c>
      <c r="E28" s="570">
        <v>96.786709260670705</v>
      </c>
      <c r="F28" s="571">
        <v>95.574660340097395</v>
      </c>
    </row>
    <row r="29" spans="1:6" s="218" customFormat="1" ht="18.75" customHeight="1">
      <c r="A29" s="567" t="s">
        <v>274</v>
      </c>
      <c r="B29" s="568" t="s">
        <v>2</v>
      </c>
      <c r="C29" s="569">
        <v>212.7</v>
      </c>
      <c r="D29" s="569">
        <v>210.3112924482445</v>
      </c>
      <c r="E29" s="570">
        <v>94.650834703183875</v>
      </c>
      <c r="F29" s="571">
        <v>111.31115298414547</v>
      </c>
    </row>
    <row r="30" spans="1:6" s="218" customFormat="1" ht="18.75" customHeight="1">
      <c r="A30" s="567" t="s">
        <v>275</v>
      </c>
      <c r="B30" s="966" t="s">
        <v>276</v>
      </c>
      <c r="C30" s="569">
        <v>27.301306822911428</v>
      </c>
      <c r="D30" s="569">
        <v>32.531047361045943</v>
      </c>
      <c r="E30" s="570">
        <v>110.64671502086705</v>
      </c>
      <c r="F30" s="571">
        <v>103.88990949779947</v>
      </c>
    </row>
    <row r="31" spans="1:6" s="218" customFormat="1" ht="18.75" customHeight="1">
      <c r="A31" s="567" t="s">
        <v>277</v>
      </c>
      <c r="B31" s="966" t="s">
        <v>248</v>
      </c>
      <c r="C31" s="569">
        <v>5864.1037266958447</v>
      </c>
      <c r="D31" s="569">
        <v>7104.1</v>
      </c>
      <c r="E31" s="570">
        <v>91.354603360699414</v>
      </c>
      <c r="F31" s="571">
        <v>103.42939836782597</v>
      </c>
    </row>
    <row r="32" spans="1:6" s="218" customFormat="1" ht="18.75" customHeight="1">
      <c r="A32" s="572" t="s">
        <v>278</v>
      </c>
      <c r="B32" s="568" t="s">
        <v>2</v>
      </c>
      <c r="C32" s="569">
        <v>2386.692645544922</v>
      </c>
      <c r="D32" s="569">
        <v>2778.957281551011</v>
      </c>
      <c r="E32" s="570">
        <v>109.56339373377422</v>
      </c>
      <c r="F32" s="571">
        <v>107.07653379382</v>
      </c>
    </row>
    <row r="33" spans="1:6" s="218" customFormat="1" ht="18.75" customHeight="1">
      <c r="A33" s="567" t="s">
        <v>279</v>
      </c>
      <c r="B33" s="568" t="s">
        <v>2</v>
      </c>
      <c r="C33" s="569">
        <v>2638.7408470232403</v>
      </c>
      <c r="D33" s="569">
        <v>2719.77975752169</v>
      </c>
      <c r="E33" s="570">
        <v>114.84978286755721</v>
      </c>
      <c r="F33" s="571">
        <v>102.7805818729382</v>
      </c>
    </row>
    <row r="34" spans="1:6" s="218" customFormat="1" ht="18.75" customHeight="1">
      <c r="A34" s="567" t="s">
        <v>280</v>
      </c>
      <c r="B34" s="568" t="s">
        <v>269</v>
      </c>
      <c r="C34" s="569">
        <v>50.193470000000005</v>
      </c>
      <c r="D34" s="569">
        <v>52.73493299999997</v>
      </c>
      <c r="E34" s="570">
        <v>90.014763803797877</v>
      </c>
      <c r="F34" s="571">
        <v>101.76750121012486</v>
      </c>
    </row>
    <row r="35" spans="1:6" s="218" customFormat="1" ht="30" customHeight="1">
      <c r="A35" s="579" t="s">
        <v>281</v>
      </c>
      <c r="B35" s="580" t="s">
        <v>282</v>
      </c>
      <c r="C35" s="581">
        <v>143.94049484301752</v>
      </c>
      <c r="D35" s="581">
        <v>126.7</v>
      </c>
      <c r="E35" s="576">
        <v>116.15925113882017</v>
      </c>
      <c r="F35" s="577">
        <v>129.80892758912697</v>
      </c>
    </row>
    <row r="36" spans="1:6" s="218" customFormat="1" ht="18.75" customHeight="1">
      <c r="A36" s="567" t="s">
        <v>283</v>
      </c>
      <c r="B36" s="568" t="s">
        <v>284</v>
      </c>
      <c r="C36" s="569">
        <v>3213.2998454624703</v>
      </c>
      <c r="D36" s="569">
        <v>2762.0592678713083</v>
      </c>
      <c r="E36" s="570">
        <v>73.94258733816072</v>
      </c>
      <c r="F36" s="571">
        <v>93.121885985151096</v>
      </c>
    </row>
    <row r="37" spans="1:6" s="218" customFormat="1" ht="18.75" customHeight="1">
      <c r="A37" s="567" t="s">
        <v>285</v>
      </c>
      <c r="B37" s="966" t="s">
        <v>2</v>
      </c>
      <c r="C37" s="569">
        <v>106.59465462081644</v>
      </c>
      <c r="D37" s="569">
        <v>125.77632288637864</v>
      </c>
      <c r="E37" s="570">
        <v>110.64967437162477</v>
      </c>
      <c r="F37" s="571">
        <v>112.91831442302839</v>
      </c>
    </row>
    <row r="38" spans="1:6" s="218" customFormat="1" ht="18.75" customHeight="1">
      <c r="A38" s="567" t="s">
        <v>286</v>
      </c>
      <c r="B38" s="568" t="s">
        <v>2</v>
      </c>
      <c r="C38" s="569">
        <v>830.99293632731542</v>
      </c>
      <c r="D38" s="569">
        <v>717.45763600189161</v>
      </c>
      <c r="E38" s="570">
        <v>106.94214618824671</v>
      </c>
      <c r="F38" s="571">
        <v>86.565834459687679</v>
      </c>
    </row>
    <row r="39" spans="1:6" s="218" customFormat="1" ht="18.75" customHeight="1">
      <c r="A39" s="567" t="s">
        <v>287</v>
      </c>
      <c r="B39" s="966" t="s">
        <v>288</v>
      </c>
      <c r="C39" s="569">
        <v>60.140238351999983</v>
      </c>
      <c r="D39" s="569">
        <v>69.5</v>
      </c>
      <c r="E39" s="570">
        <v>108.16757072135958</v>
      </c>
      <c r="F39" s="571">
        <v>103.52168410102553</v>
      </c>
    </row>
    <row r="40" spans="1:6" s="218" customFormat="1" ht="18.75" customHeight="1">
      <c r="A40" s="567" t="s">
        <v>289</v>
      </c>
      <c r="B40" s="568" t="s">
        <v>711</v>
      </c>
      <c r="C40" s="569">
        <v>793.2320901359692</v>
      </c>
      <c r="D40" s="569">
        <v>1138.9045315432561</v>
      </c>
      <c r="E40" s="570">
        <v>103.29944911600681</v>
      </c>
      <c r="F40" s="571">
        <v>102.89136611647447</v>
      </c>
    </row>
    <row r="41" spans="1:6" ht="15">
      <c r="A41" s="147"/>
    </row>
    <row r="42" spans="1:6" ht="15">
      <c r="A42" s="147"/>
    </row>
    <row r="43" spans="1:6" ht="15"/>
    <row r="44" spans="1:6" ht="15"/>
    <row r="45" spans="1:6" ht="15"/>
    <row r="46" spans="1:6" ht="15"/>
    <row r="47" spans="1:6" ht="15"/>
    <row r="48" spans="1:6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</sheetData>
  <mergeCells count="1">
    <mergeCell ref="E4:F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H82"/>
  <sheetViews>
    <sheetView workbookViewId="0">
      <selection activeCell="K13" sqref="K13"/>
    </sheetView>
  </sheetViews>
  <sheetFormatPr defaultColWidth="12.81640625" defaultRowHeight="11.4"/>
  <cols>
    <col min="1" max="1" width="31.1796875" style="219" customWidth="1"/>
    <col min="2" max="2" width="7.1796875" style="29" customWidth="1"/>
    <col min="3" max="3" width="7.36328125" style="29" customWidth="1"/>
    <col min="4" max="4" width="7.1796875" style="29" customWidth="1"/>
    <col min="5" max="5" width="0.6328125" style="29" customWidth="1"/>
    <col min="6" max="6" width="8" style="29" customWidth="1"/>
    <col min="7" max="7" width="8.36328125" style="29" customWidth="1"/>
    <col min="8" max="8" width="6.453125" style="29" customWidth="1"/>
    <col min="9" max="16384" width="12.81640625" style="29"/>
  </cols>
  <sheetData>
    <row r="1" spans="1:8" ht="20.100000000000001" customHeight="1">
      <c r="A1" s="967" t="s">
        <v>291</v>
      </c>
      <c r="B1" s="737"/>
      <c r="C1" s="737"/>
      <c r="D1" s="737"/>
      <c r="E1" s="737"/>
      <c r="F1" s="737"/>
      <c r="G1" s="737"/>
      <c r="H1" s="737"/>
    </row>
    <row r="2" spans="1:8" ht="20.100000000000001" customHeight="1">
      <c r="A2" s="737"/>
      <c r="B2" s="737"/>
      <c r="C2" s="737"/>
      <c r="D2" s="737"/>
      <c r="E2" s="737"/>
      <c r="F2" s="737"/>
      <c r="G2" s="737"/>
      <c r="H2" s="737"/>
    </row>
    <row r="3" spans="1:8" ht="20.100000000000001" customHeight="1">
      <c r="A3" s="29"/>
      <c r="G3" s="221" t="s">
        <v>9</v>
      </c>
    </row>
    <row r="4" spans="1:8" ht="18" customHeight="1">
      <c r="A4" s="31"/>
      <c r="B4" s="1066" t="s">
        <v>292</v>
      </c>
      <c r="C4" s="1066"/>
      <c r="D4" s="1066"/>
      <c r="E4" s="968"/>
      <c r="F4" s="1067" t="s">
        <v>293</v>
      </c>
      <c r="G4" s="1067"/>
    </row>
    <row r="5" spans="1:8" ht="18" customHeight="1">
      <c r="A5" s="30"/>
      <c r="B5" s="969" t="s">
        <v>208</v>
      </c>
      <c r="C5" s="969" t="s">
        <v>208</v>
      </c>
      <c r="D5" s="969" t="s">
        <v>38</v>
      </c>
      <c r="E5" s="173"/>
      <c r="F5" s="1069" t="s">
        <v>294</v>
      </c>
      <c r="G5" s="1069"/>
    </row>
    <row r="6" spans="1:8" ht="18" customHeight="1">
      <c r="A6" s="30"/>
      <c r="B6" s="1068" t="s">
        <v>713</v>
      </c>
      <c r="C6" s="1068"/>
      <c r="D6" s="1068"/>
      <c r="E6" s="173"/>
      <c r="F6" s="1070" t="s">
        <v>714</v>
      </c>
      <c r="G6" s="1070"/>
    </row>
    <row r="7" spans="1:8" ht="18" customHeight="1">
      <c r="A7" s="30"/>
      <c r="B7" s="969" t="s">
        <v>207</v>
      </c>
      <c r="C7" s="969" t="s">
        <v>208</v>
      </c>
      <c r="D7" s="969" t="s">
        <v>38</v>
      </c>
      <c r="E7" s="173"/>
      <c r="F7" s="1046">
        <v>44711</v>
      </c>
      <c r="G7" s="969" t="s">
        <v>295</v>
      </c>
    </row>
    <row r="8" spans="1:8" ht="3" customHeight="1">
      <c r="A8" s="30"/>
      <c r="B8" s="174"/>
      <c r="C8" s="174"/>
      <c r="D8" s="174"/>
      <c r="E8" s="174"/>
      <c r="F8" s="174"/>
      <c r="G8" s="174"/>
    </row>
    <row r="9" spans="1:8" ht="16.5" customHeight="1">
      <c r="A9" s="30"/>
      <c r="B9" s="153"/>
      <c r="C9" s="153"/>
      <c r="D9" s="153"/>
      <c r="E9" s="153"/>
      <c r="F9" s="153"/>
      <c r="G9" s="153"/>
    </row>
    <row r="10" spans="1:8" ht="20.100000000000001" customHeight="1">
      <c r="A10" s="152" t="s">
        <v>47</v>
      </c>
      <c r="B10" s="404">
        <v>99.04</v>
      </c>
      <c r="C10" s="404">
        <v>109.31</v>
      </c>
      <c r="D10" s="404">
        <v>109.4</v>
      </c>
      <c r="E10" s="405"/>
      <c r="F10" s="405">
        <v>106.08</v>
      </c>
      <c r="G10" s="405">
        <v>114.1</v>
      </c>
    </row>
    <row r="11" spans="1:8" ht="20.100000000000001" customHeight="1">
      <c r="A11" s="582" t="s">
        <v>217</v>
      </c>
      <c r="B11" s="583">
        <v>103.5</v>
      </c>
      <c r="C11" s="583">
        <v>91.63</v>
      </c>
      <c r="D11" s="583">
        <v>98.84</v>
      </c>
      <c r="E11" s="584"/>
      <c r="F11" s="584">
        <v>105.25</v>
      </c>
      <c r="G11" s="584">
        <v>97.31</v>
      </c>
    </row>
    <row r="12" spans="1:8" ht="20.100000000000001" customHeight="1">
      <c r="A12" s="582" t="s">
        <v>218</v>
      </c>
      <c r="B12" s="583">
        <v>100.26</v>
      </c>
      <c r="C12" s="583">
        <v>111.65</v>
      </c>
      <c r="D12" s="583">
        <v>109.69</v>
      </c>
      <c r="E12" s="584"/>
      <c r="F12" s="584">
        <v>107.91</v>
      </c>
      <c r="G12" s="584">
        <v>100.11</v>
      </c>
    </row>
    <row r="13" spans="1:8" ht="20.100000000000001" customHeight="1">
      <c r="A13" s="582" t="s">
        <v>219</v>
      </c>
      <c r="B13" s="583">
        <v>109.71</v>
      </c>
      <c r="C13" s="583">
        <v>103.82</v>
      </c>
      <c r="D13" s="583">
        <v>100.68</v>
      </c>
      <c r="E13" s="584"/>
      <c r="F13" s="584">
        <v>104.95</v>
      </c>
      <c r="G13" s="584">
        <v>106.3</v>
      </c>
    </row>
    <row r="14" spans="1:8" ht="20.100000000000001" customHeight="1">
      <c r="A14" s="582" t="s">
        <v>220</v>
      </c>
      <c r="B14" s="583">
        <v>106.64</v>
      </c>
      <c r="C14" s="583">
        <v>90.15</v>
      </c>
      <c r="D14" s="583">
        <v>100.69</v>
      </c>
      <c r="E14" s="584"/>
      <c r="F14" s="584">
        <v>96.89</v>
      </c>
      <c r="G14" s="584">
        <v>97.58</v>
      </c>
    </row>
    <row r="15" spans="1:8" ht="20.100000000000001" customHeight="1">
      <c r="A15" s="582" t="s">
        <v>221</v>
      </c>
      <c r="B15" s="583">
        <v>101.03</v>
      </c>
      <c r="C15" s="583">
        <v>100.07</v>
      </c>
      <c r="D15" s="583">
        <v>115.14</v>
      </c>
      <c r="E15" s="584"/>
      <c r="F15" s="584">
        <v>117.94</v>
      </c>
      <c r="G15" s="584">
        <v>108.41</v>
      </c>
    </row>
    <row r="16" spans="1:8" ht="20.100000000000001" customHeight="1">
      <c r="A16" s="582" t="s">
        <v>222</v>
      </c>
      <c r="B16" s="583">
        <v>108.49</v>
      </c>
      <c r="C16" s="583">
        <v>102.1</v>
      </c>
      <c r="D16" s="583">
        <v>112.07</v>
      </c>
      <c r="E16" s="584"/>
      <c r="F16" s="584">
        <v>102.7</v>
      </c>
      <c r="G16" s="584">
        <v>173.83</v>
      </c>
    </row>
    <row r="17" spans="1:7" ht="40.200000000000003" customHeight="1">
      <c r="A17" s="582" t="s">
        <v>223</v>
      </c>
      <c r="B17" s="585">
        <v>97.36</v>
      </c>
      <c r="C17" s="585">
        <v>107.25</v>
      </c>
      <c r="D17" s="585">
        <v>100.52</v>
      </c>
      <c r="E17" s="586"/>
      <c r="F17" s="586">
        <v>99.49</v>
      </c>
      <c r="G17" s="586">
        <v>72.28</v>
      </c>
    </row>
    <row r="18" spans="1:7" ht="20.100000000000001" customHeight="1">
      <c r="A18" s="582" t="s">
        <v>224</v>
      </c>
      <c r="B18" s="583">
        <v>105.65</v>
      </c>
      <c r="C18" s="583">
        <v>104.27</v>
      </c>
      <c r="D18" s="583">
        <v>104.12</v>
      </c>
      <c r="E18" s="584"/>
      <c r="F18" s="584">
        <v>102.14</v>
      </c>
      <c r="G18" s="584">
        <v>129.19999999999999</v>
      </c>
    </row>
    <row r="19" spans="1:7" ht="20.100000000000001" customHeight="1">
      <c r="A19" s="582" t="s">
        <v>225</v>
      </c>
      <c r="B19" s="583">
        <v>114.15</v>
      </c>
      <c r="C19" s="583">
        <v>102.48</v>
      </c>
      <c r="D19" s="583">
        <v>99.74</v>
      </c>
      <c r="E19" s="584"/>
      <c r="F19" s="584">
        <v>102.94</v>
      </c>
      <c r="G19" s="584">
        <v>84.31</v>
      </c>
    </row>
    <row r="20" spans="1:7" ht="30.6" customHeight="1">
      <c r="A20" s="582" t="s">
        <v>226</v>
      </c>
      <c r="B20" s="583">
        <v>119.83</v>
      </c>
      <c r="C20" s="583">
        <v>100.64</v>
      </c>
      <c r="D20" s="583">
        <v>106</v>
      </c>
      <c r="E20" s="584"/>
      <c r="F20" s="584">
        <v>78.94</v>
      </c>
      <c r="G20" s="584">
        <v>115.11</v>
      </c>
    </row>
    <row r="21" spans="1:7" ht="27" customHeight="1">
      <c r="A21" s="582" t="s">
        <v>227</v>
      </c>
      <c r="B21" s="583">
        <v>118.12</v>
      </c>
      <c r="C21" s="583">
        <v>91.27</v>
      </c>
      <c r="D21" s="583">
        <v>92.77</v>
      </c>
      <c r="E21" s="584"/>
      <c r="F21" s="584">
        <v>102.72</v>
      </c>
      <c r="G21" s="584">
        <v>126.33</v>
      </c>
    </row>
    <row r="22" spans="1:7" ht="28.8" customHeight="1">
      <c r="A22" s="582" t="s">
        <v>228</v>
      </c>
      <c r="B22" s="583">
        <v>99.18</v>
      </c>
      <c r="C22" s="583">
        <v>172.54</v>
      </c>
      <c r="D22" s="583">
        <v>121.31</v>
      </c>
      <c r="E22" s="584"/>
      <c r="F22" s="584">
        <v>100.12</v>
      </c>
      <c r="G22" s="584">
        <v>41.22</v>
      </c>
    </row>
    <row r="23" spans="1:7" ht="20.100000000000001" customHeight="1">
      <c r="A23" s="582" t="s">
        <v>229</v>
      </c>
      <c r="B23" s="583">
        <v>100.52</v>
      </c>
      <c r="C23" s="583">
        <v>109.18</v>
      </c>
      <c r="D23" s="583">
        <v>124.99</v>
      </c>
      <c r="E23" s="584"/>
      <c r="F23" s="584">
        <v>101.64</v>
      </c>
      <c r="G23" s="584">
        <v>72.05</v>
      </c>
    </row>
    <row r="24" spans="1:7" ht="28.2" customHeight="1">
      <c r="A24" s="582" t="s">
        <v>230</v>
      </c>
      <c r="B24" s="583">
        <v>90.71</v>
      </c>
      <c r="C24" s="583">
        <v>94.62</v>
      </c>
      <c r="D24" s="583">
        <v>104.4</v>
      </c>
      <c r="E24" s="584"/>
      <c r="F24" s="584">
        <v>156.11000000000001</v>
      </c>
      <c r="G24" s="584">
        <v>138.05000000000001</v>
      </c>
    </row>
    <row r="25" spans="1:7" ht="20.100000000000001" customHeight="1">
      <c r="A25" s="582" t="s">
        <v>231</v>
      </c>
      <c r="B25" s="583">
        <v>100.96</v>
      </c>
      <c r="C25" s="583">
        <v>117.18</v>
      </c>
      <c r="D25" s="583">
        <v>115.48</v>
      </c>
      <c r="E25" s="584"/>
      <c r="F25" s="584">
        <v>116.6</v>
      </c>
      <c r="G25" s="584">
        <v>174.38</v>
      </c>
    </row>
    <row r="26" spans="1:7" ht="30" customHeight="1">
      <c r="A26" s="582" t="s">
        <v>232</v>
      </c>
      <c r="B26" s="583">
        <v>102.71</v>
      </c>
      <c r="C26" s="583">
        <v>122.81</v>
      </c>
      <c r="D26" s="583">
        <v>121.18</v>
      </c>
      <c r="E26" s="584"/>
      <c r="F26" s="584">
        <v>107.74</v>
      </c>
      <c r="G26" s="584">
        <v>119.56</v>
      </c>
    </row>
    <row r="27" spans="1:7" ht="30" customHeight="1">
      <c r="A27" s="582" t="s">
        <v>233</v>
      </c>
      <c r="B27" s="583">
        <v>74.91</v>
      </c>
      <c r="C27" s="583">
        <v>115.9</v>
      </c>
      <c r="D27" s="583">
        <v>97.47</v>
      </c>
      <c r="E27" s="584"/>
      <c r="F27" s="584">
        <v>102.43</v>
      </c>
      <c r="G27" s="584">
        <v>138.34</v>
      </c>
    </row>
    <row r="28" spans="1:7" ht="20.100000000000001" customHeight="1">
      <c r="A28" s="582" t="s">
        <v>234</v>
      </c>
      <c r="B28" s="583">
        <v>108.5</v>
      </c>
      <c r="C28" s="583">
        <v>115.41</v>
      </c>
      <c r="D28" s="583">
        <v>100.81</v>
      </c>
      <c r="E28" s="584"/>
      <c r="F28" s="584">
        <v>89.71</v>
      </c>
      <c r="G28" s="584">
        <v>190.89</v>
      </c>
    </row>
    <row r="29" spans="1:7" ht="30" customHeight="1">
      <c r="A29" s="582" t="s">
        <v>235</v>
      </c>
      <c r="B29" s="583">
        <v>106.33</v>
      </c>
      <c r="C29" s="583">
        <v>106.17</v>
      </c>
      <c r="D29" s="583">
        <v>113.15</v>
      </c>
      <c r="E29" s="584"/>
      <c r="F29" s="584">
        <v>81.48</v>
      </c>
      <c r="G29" s="584">
        <v>66.88</v>
      </c>
    </row>
    <row r="30" spans="1:7" ht="27.6" customHeight="1">
      <c r="A30" s="582" t="s">
        <v>236</v>
      </c>
      <c r="B30" s="583">
        <v>81.69</v>
      </c>
      <c r="C30" s="583">
        <v>117.53</v>
      </c>
      <c r="D30" s="583">
        <v>114.16</v>
      </c>
      <c r="E30" s="584"/>
      <c r="F30" s="584">
        <v>120.85</v>
      </c>
      <c r="G30" s="584">
        <v>70.150000000000006</v>
      </c>
    </row>
    <row r="31" spans="1:7" ht="20.100000000000001" customHeight="1">
      <c r="A31" s="582" t="s">
        <v>237</v>
      </c>
      <c r="B31" s="583">
        <v>92.99</v>
      </c>
      <c r="C31" s="583">
        <v>100.73</v>
      </c>
      <c r="D31" s="583">
        <v>107.39</v>
      </c>
      <c r="E31" s="584"/>
      <c r="F31" s="584">
        <v>94.46</v>
      </c>
      <c r="G31" s="584">
        <v>72.239999999999995</v>
      </c>
    </row>
    <row r="32" spans="1:7" ht="20.100000000000001" customHeight="1">
      <c r="A32" s="582" t="s">
        <v>238</v>
      </c>
      <c r="B32" s="583">
        <v>102.91</v>
      </c>
      <c r="C32" s="583">
        <v>102.75</v>
      </c>
      <c r="D32" s="583">
        <v>100.63</v>
      </c>
      <c r="E32" s="584"/>
      <c r="F32" s="584">
        <v>104.07</v>
      </c>
      <c r="G32" s="584">
        <v>112.21</v>
      </c>
    </row>
    <row r="33" spans="1:7" ht="20.100000000000001" customHeight="1">
      <c r="A33" s="582" t="s">
        <v>239</v>
      </c>
      <c r="B33" s="583">
        <v>101.47</v>
      </c>
      <c r="C33" s="583">
        <v>107.07</v>
      </c>
      <c r="D33" s="583">
        <v>113.24</v>
      </c>
      <c r="E33" s="584"/>
      <c r="F33" s="584">
        <v>101.93</v>
      </c>
      <c r="G33" s="584">
        <v>90.67</v>
      </c>
    </row>
    <row r="34" spans="1:7" ht="20.100000000000001" customHeight="1">
      <c r="A34" s="29"/>
      <c r="B34" s="151"/>
      <c r="C34" s="151"/>
      <c r="D34" s="151"/>
      <c r="E34" s="220"/>
      <c r="F34" s="151"/>
      <c r="G34" s="151"/>
    </row>
    <row r="35" spans="1:7" ht="20.100000000000001" customHeight="1">
      <c r="A35" s="29"/>
    </row>
    <row r="36" spans="1:7" ht="20.100000000000001" customHeight="1">
      <c r="A36" s="29"/>
    </row>
    <row r="37" spans="1:7" ht="19.5" customHeight="1">
      <c r="A37" s="29"/>
    </row>
    <row r="38" spans="1:7">
      <c r="A38" s="29"/>
    </row>
    <row r="39" spans="1:7">
      <c r="A39" s="29"/>
    </row>
    <row r="40" spans="1:7">
      <c r="A40" s="29"/>
    </row>
    <row r="41" spans="1:7">
      <c r="A41" s="29"/>
    </row>
    <row r="42" spans="1:7">
      <c r="A42" s="29"/>
    </row>
    <row r="43" spans="1:7">
      <c r="A43" s="29"/>
    </row>
    <row r="44" spans="1:7">
      <c r="A44" s="29"/>
    </row>
    <row r="45" spans="1:7">
      <c r="A45" s="29"/>
    </row>
    <row r="46" spans="1:7">
      <c r="A46" s="29"/>
    </row>
    <row r="47" spans="1:7">
      <c r="A47" s="29"/>
    </row>
    <row r="48" spans="1:7">
      <c r="A48" s="29"/>
    </row>
    <row r="49" spans="1:1">
      <c r="A49" s="29"/>
    </row>
    <row r="50" spans="1:1">
      <c r="A50" s="29"/>
    </row>
    <row r="51" spans="1:1">
      <c r="A51" s="29"/>
    </row>
    <row r="52" spans="1:1">
      <c r="A52" s="29"/>
    </row>
    <row r="53" spans="1:1">
      <c r="A53" s="29"/>
    </row>
    <row r="54" spans="1:1">
      <c r="A54" s="29"/>
    </row>
    <row r="55" spans="1:1">
      <c r="A55" s="29"/>
    </row>
    <row r="56" spans="1:1">
      <c r="A56" s="29"/>
    </row>
    <row r="57" spans="1:1">
      <c r="A57" s="29"/>
    </row>
    <row r="58" spans="1:1">
      <c r="A58" s="29"/>
    </row>
    <row r="59" spans="1:1">
      <c r="A59" s="29"/>
    </row>
    <row r="60" spans="1:1">
      <c r="A60" s="29"/>
    </row>
    <row r="61" spans="1:1">
      <c r="A61" s="29"/>
    </row>
    <row r="62" spans="1:1">
      <c r="A62" s="29"/>
    </row>
    <row r="63" spans="1:1">
      <c r="A63" s="29"/>
    </row>
    <row r="64" spans="1:1">
      <c r="A64" s="29"/>
    </row>
    <row r="65" spans="1:1">
      <c r="A65" s="29"/>
    </row>
    <row r="66" spans="1:1">
      <c r="A66" s="29"/>
    </row>
    <row r="67" spans="1:1">
      <c r="A67" s="29"/>
    </row>
    <row r="68" spans="1:1">
      <c r="A68" s="29"/>
    </row>
    <row r="69" spans="1:1">
      <c r="A69" s="29"/>
    </row>
    <row r="70" spans="1:1">
      <c r="A70" s="29"/>
    </row>
    <row r="71" spans="1:1">
      <c r="A71" s="29"/>
    </row>
    <row r="72" spans="1:1">
      <c r="A72" s="29"/>
    </row>
    <row r="73" spans="1:1">
      <c r="A73" s="29"/>
    </row>
    <row r="74" spans="1:1">
      <c r="A74" s="29"/>
    </row>
    <row r="75" spans="1:1">
      <c r="A75" s="29"/>
    </row>
    <row r="76" spans="1:1">
      <c r="A76" s="29"/>
    </row>
    <row r="77" spans="1:1">
      <c r="A77" s="29"/>
    </row>
    <row r="78" spans="1:1">
      <c r="A78" s="29"/>
    </row>
    <row r="79" spans="1:1">
      <c r="A79" s="29"/>
    </row>
    <row r="80" spans="1:1">
      <c r="A80" s="29"/>
    </row>
    <row r="81" spans="1:1">
      <c r="A81" s="29"/>
    </row>
    <row r="82" spans="1:1">
      <c r="A82" s="29"/>
    </row>
  </sheetData>
  <mergeCells count="5">
    <mergeCell ref="B4:D4"/>
    <mergeCell ref="F4:G4"/>
    <mergeCell ref="B6:D6"/>
    <mergeCell ref="F5:G5"/>
    <mergeCell ref="F6:G6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DL52"/>
  <sheetViews>
    <sheetView workbookViewId="0">
      <selection activeCell="B6" sqref="B6:C6"/>
    </sheetView>
  </sheetViews>
  <sheetFormatPr defaultColWidth="8.81640625" defaultRowHeight="16.5" customHeight="1"/>
  <cols>
    <col min="1" max="1" width="45.81640625" style="32" customWidth="1"/>
    <col min="2" max="3" width="12.1796875" style="33" customWidth="1"/>
    <col min="4" max="16384" width="8.81640625" style="32"/>
  </cols>
  <sheetData>
    <row r="1" spans="1:116" ht="20.100000000000001" customHeight="1">
      <c r="A1" s="1071" t="s">
        <v>296</v>
      </c>
      <c r="B1" s="1071"/>
      <c r="C1" s="1071"/>
    </row>
    <row r="2" spans="1:116" ht="15" customHeight="1">
      <c r="A2" s="812"/>
      <c r="B2" s="812"/>
      <c r="C2" s="812"/>
    </row>
    <row r="3" spans="1:116" ht="15" customHeight="1">
      <c r="A3" s="224"/>
      <c r="C3" s="223" t="s">
        <v>9</v>
      </c>
    </row>
    <row r="4" spans="1:116" s="222" customFormat="1" ht="15" customHeight="1">
      <c r="A4" s="31"/>
      <c r="B4" s="1072" t="s">
        <v>297</v>
      </c>
      <c r="C4" s="1072"/>
    </row>
    <row r="5" spans="1:116" s="222" customFormat="1" ht="15" customHeight="1">
      <c r="A5" s="30"/>
      <c r="B5" s="1073" t="s">
        <v>715</v>
      </c>
      <c r="C5" s="1073"/>
    </row>
    <row r="6" spans="1:116" s="222" customFormat="1" ht="15" customHeight="1">
      <c r="A6" s="30"/>
      <c r="B6" s="1070" t="s">
        <v>714</v>
      </c>
      <c r="C6" s="1070"/>
    </row>
    <row r="7" spans="1:116" s="222" customFormat="1" ht="15" customHeight="1">
      <c r="A7" s="30"/>
      <c r="B7" s="173" t="s">
        <v>716</v>
      </c>
      <c r="C7" s="173" t="s">
        <v>716</v>
      </c>
    </row>
    <row r="8" spans="1:116" s="222" customFormat="1" ht="15" customHeight="1">
      <c r="A8" s="30"/>
      <c r="B8" s="174" t="s">
        <v>717</v>
      </c>
      <c r="C8" s="174" t="s">
        <v>76</v>
      </c>
    </row>
    <row r="9" spans="1:116" s="222" customFormat="1" ht="15" customHeight="1">
      <c r="A9" s="30"/>
      <c r="B9" s="173"/>
      <c r="C9" s="173"/>
    </row>
    <row r="10" spans="1:116" ht="18" customHeight="1">
      <c r="A10" s="24" t="s">
        <v>210</v>
      </c>
      <c r="B10" s="406">
        <v>101.26</v>
      </c>
      <c r="C10" s="406">
        <v>105.79</v>
      </c>
    </row>
    <row r="11" spans="1:116" s="38" customFormat="1" ht="16.5" customHeight="1">
      <c r="A11" s="587" t="s">
        <v>211</v>
      </c>
      <c r="B11" s="588">
        <v>100.16</v>
      </c>
      <c r="C11" s="588">
        <v>98.16</v>
      </c>
    </row>
    <row r="12" spans="1:116" s="36" customFormat="1" ht="16.5" customHeight="1">
      <c r="A12" s="582" t="s">
        <v>212</v>
      </c>
      <c r="B12" s="589">
        <v>100.19</v>
      </c>
      <c r="C12" s="589">
        <v>99.73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</row>
    <row r="13" spans="1:116" s="33" customFormat="1" ht="16.5" customHeight="1">
      <c r="A13" s="582" t="s">
        <v>213</v>
      </c>
      <c r="B13" s="589">
        <v>100.15</v>
      </c>
      <c r="C13" s="589">
        <v>91.74</v>
      </c>
    </row>
    <row r="14" spans="1:116" s="33" customFormat="1" ht="16.5" customHeight="1">
      <c r="A14" s="582" t="s">
        <v>214</v>
      </c>
      <c r="B14" s="589">
        <v>100.68</v>
      </c>
      <c r="C14" s="589">
        <v>97.91</v>
      </c>
    </row>
    <row r="15" spans="1:116" s="33" customFormat="1" ht="16.5" customHeight="1">
      <c r="A15" s="582" t="s">
        <v>215</v>
      </c>
      <c r="B15" s="589">
        <v>99.88</v>
      </c>
      <c r="C15" s="589">
        <v>93.87</v>
      </c>
    </row>
    <row r="16" spans="1:116" s="33" customFormat="1" ht="16.5" customHeight="1">
      <c r="A16" s="582" t="s">
        <v>216</v>
      </c>
      <c r="B16" s="589">
        <v>100.17</v>
      </c>
      <c r="C16" s="589">
        <v>102.19</v>
      </c>
    </row>
    <row r="17" spans="1:116" s="33" customFormat="1" ht="16.5" customHeight="1">
      <c r="A17" s="590" t="s">
        <v>47</v>
      </c>
      <c r="B17" s="588">
        <v>101.39</v>
      </c>
      <c r="C17" s="588">
        <v>106.19</v>
      </c>
    </row>
    <row r="18" spans="1:116" s="34" customFormat="1" ht="16.5" customHeight="1">
      <c r="A18" s="582" t="s">
        <v>217</v>
      </c>
      <c r="B18" s="589">
        <v>101.45</v>
      </c>
      <c r="C18" s="589">
        <v>99.79</v>
      </c>
    </row>
    <row r="19" spans="1:116" s="33" customFormat="1" ht="16.5" customHeight="1">
      <c r="A19" s="582" t="s">
        <v>218</v>
      </c>
      <c r="B19" s="589">
        <v>99.94</v>
      </c>
      <c r="C19" s="589">
        <v>96.37</v>
      </c>
    </row>
    <row r="20" spans="1:116" s="33" customFormat="1" ht="16.5" customHeight="1">
      <c r="A20" s="582" t="s">
        <v>219</v>
      </c>
      <c r="B20" s="589">
        <v>100.1</v>
      </c>
      <c r="C20" s="589">
        <v>99.05</v>
      </c>
    </row>
    <row r="21" spans="1:116" s="33" customFormat="1" ht="16.5" customHeight="1">
      <c r="A21" s="582" t="s">
        <v>220</v>
      </c>
      <c r="B21" s="589">
        <v>101.04</v>
      </c>
      <c r="C21" s="589">
        <v>106.32</v>
      </c>
    </row>
    <row r="22" spans="1:116" s="33" customFormat="1" ht="16.5" customHeight="1">
      <c r="A22" s="582" t="s">
        <v>221</v>
      </c>
      <c r="B22" s="589">
        <v>101.35</v>
      </c>
      <c r="C22" s="589">
        <v>103.24</v>
      </c>
    </row>
    <row r="23" spans="1:116" s="33" customFormat="1" ht="16.5" customHeight="1">
      <c r="A23" s="582" t="s">
        <v>222</v>
      </c>
      <c r="B23" s="589">
        <v>101.72</v>
      </c>
      <c r="C23" s="589">
        <v>112.34</v>
      </c>
    </row>
    <row r="24" spans="1:116" s="33" customFormat="1" ht="27" customHeight="1">
      <c r="A24" s="582" t="s">
        <v>223</v>
      </c>
      <c r="B24" s="589">
        <v>100.67</v>
      </c>
      <c r="C24" s="589">
        <v>106.72</v>
      </c>
    </row>
    <row r="25" spans="1:116" s="33" customFormat="1" ht="16.2" customHeight="1">
      <c r="A25" s="582" t="s">
        <v>224</v>
      </c>
      <c r="B25" s="589">
        <v>101.11</v>
      </c>
      <c r="C25" s="589">
        <v>105.03</v>
      </c>
    </row>
    <row r="26" spans="1:116" s="33" customFormat="1" ht="16.2" customHeight="1">
      <c r="A26" s="582" t="s">
        <v>225</v>
      </c>
      <c r="B26" s="589">
        <v>101.39</v>
      </c>
      <c r="C26" s="589">
        <v>88.2</v>
      </c>
    </row>
    <row r="27" spans="1:116" s="33" customFormat="1" ht="16.2" customHeight="1">
      <c r="A27" s="582" t="s">
        <v>226</v>
      </c>
      <c r="B27" s="589">
        <v>100.09</v>
      </c>
      <c r="C27" s="589">
        <v>107.82</v>
      </c>
    </row>
    <row r="28" spans="1:116" s="33" customFormat="1" ht="16.2" customHeight="1">
      <c r="A28" s="582" t="s">
        <v>227</v>
      </c>
      <c r="B28" s="589">
        <v>100.49</v>
      </c>
      <c r="C28" s="589">
        <v>105.44</v>
      </c>
    </row>
    <row r="29" spans="1:116" s="35" customFormat="1" ht="25.8" customHeight="1">
      <c r="A29" s="582" t="s">
        <v>228</v>
      </c>
      <c r="B29" s="589">
        <v>99.82</v>
      </c>
      <c r="C29" s="589">
        <v>95.74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</row>
    <row r="30" spans="1:116" s="33" customFormat="1" ht="16.2" customHeight="1">
      <c r="A30" s="582" t="s">
        <v>229</v>
      </c>
      <c r="B30" s="589">
        <v>101.05</v>
      </c>
      <c r="C30" s="589">
        <v>104.09</v>
      </c>
    </row>
    <row r="31" spans="1:116" s="33" customFormat="1" ht="16.2" customHeight="1">
      <c r="A31" s="582" t="s">
        <v>230</v>
      </c>
      <c r="B31" s="589">
        <v>100.32</v>
      </c>
      <c r="C31" s="589">
        <v>95.93</v>
      </c>
    </row>
    <row r="32" spans="1:116" s="33" customFormat="1" ht="16.2" customHeight="1">
      <c r="A32" s="582" t="s">
        <v>231</v>
      </c>
      <c r="B32" s="589">
        <v>101.01</v>
      </c>
      <c r="C32" s="589">
        <v>111.86</v>
      </c>
    </row>
    <row r="33" spans="1:3" s="33" customFormat="1" ht="28.2" customHeight="1">
      <c r="A33" s="582" t="s">
        <v>232</v>
      </c>
      <c r="B33" s="591">
        <v>100.79</v>
      </c>
      <c r="C33" s="591">
        <v>101.33</v>
      </c>
    </row>
    <row r="34" spans="1:3" s="33" customFormat="1" ht="16.2" customHeight="1">
      <c r="A34" s="582" t="s">
        <v>233</v>
      </c>
      <c r="B34" s="589">
        <v>102.26</v>
      </c>
      <c r="C34" s="589">
        <v>114.81</v>
      </c>
    </row>
    <row r="35" spans="1:3" s="33" customFormat="1" ht="16.2" customHeight="1">
      <c r="A35" s="582" t="s">
        <v>234</v>
      </c>
      <c r="B35" s="589">
        <v>100.7</v>
      </c>
      <c r="C35" s="589">
        <v>103.66</v>
      </c>
    </row>
    <row r="36" spans="1:3" s="33" customFormat="1" ht="16.2" customHeight="1">
      <c r="A36" s="582" t="s">
        <v>235</v>
      </c>
      <c r="B36" s="589">
        <v>100.7</v>
      </c>
      <c r="C36" s="589">
        <v>110.34</v>
      </c>
    </row>
    <row r="37" spans="1:3" s="34" customFormat="1" ht="16.2" customHeight="1">
      <c r="A37" s="582" t="s">
        <v>236</v>
      </c>
      <c r="B37" s="589">
        <v>100.13</v>
      </c>
      <c r="C37" s="589">
        <v>105.51</v>
      </c>
    </row>
    <row r="38" spans="1:3" s="34" customFormat="1" ht="16.2" customHeight="1">
      <c r="A38" s="582" t="s">
        <v>237</v>
      </c>
      <c r="B38" s="589">
        <v>101.46</v>
      </c>
      <c r="C38" s="589">
        <v>105.32</v>
      </c>
    </row>
    <row r="39" spans="1:3" s="33" customFormat="1" ht="16.2" customHeight="1">
      <c r="A39" s="582" t="s">
        <v>238</v>
      </c>
      <c r="B39" s="589">
        <v>101.62</v>
      </c>
      <c r="C39" s="589">
        <v>92.3</v>
      </c>
    </row>
    <row r="40" spans="1:3" ht="16.2" customHeight="1">
      <c r="A40" s="582" t="s">
        <v>239</v>
      </c>
      <c r="B40" s="589">
        <v>101.8</v>
      </c>
      <c r="C40" s="589">
        <v>108.11</v>
      </c>
    </row>
    <row r="41" spans="1:3" ht="16.2" customHeight="1">
      <c r="A41" s="582" t="s">
        <v>240</v>
      </c>
      <c r="B41" s="589">
        <v>100.16</v>
      </c>
      <c r="C41" s="589">
        <v>99.9</v>
      </c>
    </row>
    <row r="42" spans="1:3" ht="16.2" customHeight="1">
      <c r="A42" s="592" t="s">
        <v>48</v>
      </c>
      <c r="B42" s="588">
        <v>100.06</v>
      </c>
      <c r="C42" s="588">
        <v>101.93</v>
      </c>
    </row>
    <row r="43" spans="1:3" ht="25.2" customHeight="1">
      <c r="A43" s="592" t="s">
        <v>49</v>
      </c>
      <c r="B43" s="588">
        <v>97.93</v>
      </c>
      <c r="C43" s="588">
        <v>104.14</v>
      </c>
    </row>
    <row r="44" spans="1:3" ht="16.2" customHeight="1">
      <c r="A44" s="582" t="s">
        <v>241</v>
      </c>
      <c r="B44" s="589">
        <v>100.07</v>
      </c>
      <c r="C44" s="589">
        <v>99.17</v>
      </c>
    </row>
    <row r="45" spans="1:3" ht="16.2" customHeight="1">
      <c r="A45" s="582" t="s">
        <v>242</v>
      </c>
      <c r="B45" s="589">
        <v>100.12</v>
      </c>
      <c r="C45" s="589">
        <v>102.17</v>
      </c>
    </row>
    <row r="46" spans="1:3" ht="24" customHeight="1">
      <c r="A46" s="582" t="s">
        <v>243</v>
      </c>
      <c r="B46" s="591">
        <v>95.99</v>
      </c>
      <c r="C46" s="591">
        <v>108.71</v>
      </c>
    </row>
    <row r="47" spans="1:3" ht="16.2" customHeight="1">
      <c r="A47" s="582" t="s">
        <v>298</v>
      </c>
      <c r="B47" s="589">
        <v>101.54</v>
      </c>
      <c r="C47" s="589">
        <v>100</v>
      </c>
    </row>
    <row r="48" spans="1:3" ht="18" customHeight="1"/>
    <row r="49" ht="18" customHeight="1"/>
    <row r="50" ht="18" customHeight="1"/>
    <row r="51" ht="18" customHeight="1"/>
    <row r="52" ht="18" customHeight="1"/>
  </sheetData>
  <mergeCells count="4">
    <mergeCell ref="A1:C1"/>
    <mergeCell ref="B4:C4"/>
    <mergeCell ref="B5:C5"/>
    <mergeCell ref="B6:C6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E86"/>
  <sheetViews>
    <sheetView workbookViewId="0">
      <selection activeCell="L11" sqref="L11"/>
    </sheetView>
  </sheetViews>
  <sheetFormatPr defaultColWidth="7.6328125" defaultRowHeight="13.2"/>
  <cols>
    <col min="1" max="1" width="30.6328125" style="560" customWidth="1"/>
    <col min="2" max="2" width="19" style="560" customWidth="1"/>
    <col min="3" max="3" width="19.453125" style="560" customWidth="1"/>
    <col min="4" max="16384" width="7.6328125" style="560"/>
  </cols>
  <sheetData>
    <row r="1" spans="1:5" s="538" customFormat="1" ht="19.5" customHeight="1">
      <c r="A1" s="970" t="s">
        <v>299</v>
      </c>
      <c r="B1" s="736"/>
      <c r="C1" s="736"/>
      <c r="D1" s="879"/>
      <c r="E1" s="879"/>
    </row>
    <row r="2" spans="1:5" s="538" customFormat="1" ht="19.5" customHeight="1">
      <c r="A2" s="541"/>
      <c r="B2" s="541"/>
      <c r="C2" s="541"/>
    </row>
    <row r="3" spans="1:5" s="538" customFormat="1" ht="19.5" customHeight="1">
      <c r="A3" s="540"/>
      <c r="B3" s="539"/>
      <c r="C3" s="221" t="s">
        <v>9</v>
      </c>
    </row>
    <row r="4" spans="1:5" s="565" customFormat="1" ht="17.7" customHeight="1">
      <c r="A4" s="537"/>
      <c r="B4" s="1074" t="s">
        <v>297</v>
      </c>
      <c r="C4" s="1074"/>
    </row>
    <row r="5" spans="1:5" s="565" customFormat="1" ht="17.7" customHeight="1">
      <c r="A5" s="536"/>
      <c r="B5" s="1075" t="s">
        <v>718</v>
      </c>
      <c r="C5" s="1075"/>
    </row>
    <row r="6" spans="1:5" s="565" customFormat="1" ht="17.7" customHeight="1">
      <c r="A6" s="536"/>
      <c r="B6" s="174" t="s">
        <v>719</v>
      </c>
      <c r="C6" s="174" t="s">
        <v>69</v>
      </c>
    </row>
    <row r="7" spans="1:5" s="565" customFormat="1" ht="17.7" customHeight="1">
      <c r="A7" s="536"/>
      <c r="B7" s="546"/>
      <c r="C7" s="546"/>
    </row>
    <row r="8" spans="1:5" s="538" customFormat="1" ht="19.95" customHeight="1">
      <c r="A8" s="545" t="s">
        <v>113</v>
      </c>
      <c r="B8" s="547">
        <v>101.26</v>
      </c>
      <c r="C8" s="547">
        <v>105.79</v>
      </c>
    </row>
    <row r="9" spans="1:5" ht="19.5" customHeight="1">
      <c r="A9" s="562" t="s">
        <v>115</v>
      </c>
      <c r="B9" s="561">
        <v>100.87</v>
      </c>
      <c r="C9" s="561">
        <v>100.23</v>
      </c>
    </row>
    <row r="10" spans="1:5" ht="19.5" customHeight="1">
      <c r="A10" s="562" t="s">
        <v>116</v>
      </c>
      <c r="B10" s="561">
        <v>104.11</v>
      </c>
      <c r="C10" s="561">
        <v>108.82</v>
      </c>
    </row>
    <row r="11" spans="1:5" ht="19.5" customHeight="1">
      <c r="A11" s="562" t="s">
        <v>117</v>
      </c>
      <c r="B11" s="561">
        <v>100.47</v>
      </c>
      <c r="C11" s="561">
        <v>119.97</v>
      </c>
    </row>
    <row r="12" spans="1:5" ht="19.5" customHeight="1">
      <c r="A12" s="562" t="s">
        <v>118</v>
      </c>
      <c r="B12" s="561">
        <v>99.61</v>
      </c>
      <c r="C12" s="561">
        <v>104.61</v>
      </c>
    </row>
    <row r="13" spans="1:5" ht="19.5" customHeight="1">
      <c r="A13" s="562" t="s">
        <v>119</v>
      </c>
      <c r="B13" s="561">
        <v>100.5</v>
      </c>
      <c r="C13" s="561">
        <v>119.7</v>
      </c>
    </row>
    <row r="14" spans="1:5" ht="19.5" customHeight="1">
      <c r="A14" s="562" t="s">
        <v>120</v>
      </c>
      <c r="B14" s="561">
        <v>100.57</v>
      </c>
      <c r="C14" s="561">
        <v>112.42</v>
      </c>
    </row>
    <row r="15" spans="1:5" ht="19.5" customHeight="1">
      <c r="A15" s="562" t="s">
        <v>121</v>
      </c>
      <c r="B15" s="561">
        <v>101.06</v>
      </c>
      <c r="C15" s="561">
        <v>116.94</v>
      </c>
    </row>
    <row r="16" spans="1:5" ht="19.5" customHeight="1">
      <c r="A16" s="562" t="s">
        <v>122</v>
      </c>
      <c r="B16" s="561">
        <v>102.1</v>
      </c>
      <c r="C16" s="561">
        <v>104.42</v>
      </c>
    </row>
    <row r="17" spans="1:3" ht="19.5" customHeight="1">
      <c r="A17" s="562" t="s">
        <v>123</v>
      </c>
      <c r="B17" s="561">
        <v>101.02</v>
      </c>
      <c r="C17" s="561">
        <v>100.02</v>
      </c>
    </row>
    <row r="18" spans="1:3" ht="19.5" customHeight="1">
      <c r="A18" s="562" t="s">
        <v>124</v>
      </c>
      <c r="B18" s="561">
        <v>100.64</v>
      </c>
      <c r="C18" s="561">
        <v>103.36</v>
      </c>
    </row>
    <row r="19" spans="1:3" ht="19.5" customHeight="1">
      <c r="A19" s="562" t="s">
        <v>125</v>
      </c>
      <c r="B19" s="561">
        <v>100.63</v>
      </c>
      <c r="C19" s="561">
        <v>122.95</v>
      </c>
    </row>
    <row r="20" spans="1:3" ht="19.5" customHeight="1">
      <c r="A20" s="562" t="s">
        <v>127</v>
      </c>
      <c r="B20" s="561">
        <v>100.62</v>
      </c>
      <c r="C20" s="561">
        <v>97.28</v>
      </c>
    </row>
    <row r="21" spans="1:3" ht="19.5" customHeight="1">
      <c r="A21" s="562" t="s">
        <v>128</v>
      </c>
      <c r="B21" s="561">
        <v>100.07</v>
      </c>
      <c r="C21" s="561">
        <v>96.61</v>
      </c>
    </row>
    <row r="22" spans="1:3" ht="19.5" customHeight="1">
      <c r="A22" s="562" t="s">
        <v>129</v>
      </c>
      <c r="B22" s="561">
        <v>100.97</v>
      </c>
      <c r="C22" s="561">
        <v>88.14</v>
      </c>
    </row>
    <row r="23" spans="1:3" ht="19.5" customHeight="1">
      <c r="A23" s="562" t="s">
        <v>130</v>
      </c>
      <c r="B23" s="561">
        <v>100.57</v>
      </c>
      <c r="C23" s="561">
        <v>95.07</v>
      </c>
    </row>
    <row r="24" spans="1:3" ht="19.5" customHeight="1">
      <c r="A24" s="562" t="s">
        <v>131</v>
      </c>
      <c r="B24" s="561">
        <v>100.24</v>
      </c>
      <c r="C24" s="561">
        <v>101.52</v>
      </c>
    </row>
    <row r="25" spans="1:3" ht="19.5" customHeight="1">
      <c r="A25" s="562" t="s">
        <v>132</v>
      </c>
      <c r="B25" s="561">
        <v>100.9</v>
      </c>
      <c r="C25" s="561">
        <v>113.28</v>
      </c>
    </row>
    <row r="26" spans="1:3" ht="19.5" customHeight="1">
      <c r="A26" s="562" t="s">
        <v>133</v>
      </c>
      <c r="B26" s="561">
        <v>100.55</v>
      </c>
      <c r="C26" s="561">
        <v>104.06</v>
      </c>
    </row>
    <row r="27" spans="1:3" ht="19.5" customHeight="1">
      <c r="A27" s="562" t="s">
        <v>134</v>
      </c>
      <c r="B27" s="561">
        <v>99.71</v>
      </c>
      <c r="C27" s="561">
        <v>95.14</v>
      </c>
    </row>
    <row r="28" spans="1:3" ht="19.5" customHeight="1">
      <c r="A28" s="562" t="s">
        <v>135</v>
      </c>
      <c r="B28" s="561">
        <v>104.98</v>
      </c>
      <c r="C28" s="561">
        <v>137.07</v>
      </c>
    </row>
    <row r="29" spans="1:3" ht="19.5" customHeight="1">
      <c r="A29" s="562" t="s">
        <v>136</v>
      </c>
      <c r="B29" s="561">
        <v>102.24</v>
      </c>
      <c r="C29" s="561">
        <v>97.36</v>
      </c>
    </row>
    <row r="30" spans="1:3" ht="19.5" customHeight="1">
      <c r="A30" s="562" t="s">
        <v>137</v>
      </c>
      <c r="B30" s="561">
        <v>100</v>
      </c>
      <c r="C30" s="561">
        <v>102.23</v>
      </c>
    </row>
    <row r="31" spans="1:3" ht="19.5" customHeight="1">
      <c r="A31" s="562" t="s">
        <v>138</v>
      </c>
      <c r="B31" s="561">
        <v>100.29</v>
      </c>
      <c r="C31" s="561">
        <v>123.8</v>
      </c>
    </row>
    <row r="32" spans="1:3" ht="19.5" customHeight="1">
      <c r="A32" s="562" t="s">
        <v>139</v>
      </c>
      <c r="B32" s="561">
        <v>99.49</v>
      </c>
      <c r="C32" s="561">
        <v>95.87</v>
      </c>
    </row>
    <row r="33" spans="1:3" ht="19.5" customHeight="1">
      <c r="A33" s="562" t="s">
        <v>140</v>
      </c>
      <c r="B33" s="561">
        <v>101.06</v>
      </c>
      <c r="C33" s="561">
        <v>99.07</v>
      </c>
    </row>
    <row r="34" spans="1:3" ht="19.5" customHeight="1">
      <c r="A34" s="562" t="s">
        <v>143</v>
      </c>
      <c r="B34" s="561">
        <v>101.7</v>
      </c>
      <c r="C34" s="561">
        <v>122.71</v>
      </c>
    </row>
    <row r="35" spans="1:3" ht="19.5" customHeight="1">
      <c r="A35" s="562" t="s">
        <v>144</v>
      </c>
      <c r="B35" s="561">
        <v>100.52</v>
      </c>
      <c r="C35" s="561">
        <v>99.9</v>
      </c>
    </row>
    <row r="36" spans="1:3" ht="19.5" customHeight="1">
      <c r="A36" s="562" t="s">
        <v>145</v>
      </c>
      <c r="B36" s="561">
        <v>100.33</v>
      </c>
      <c r="C36" s="561">
        <v>94.58</v>
      </c>
    </row>
    <row r="37" spans="1:3" ht="19.5" customHeight="1">
      <c r="A37" s="562" t="s">
        <v>146</v>
      </c>
      <c r="B37" s="561">
        <v>101.02</v>
      </c>
      <c r="C37" s="561">
        <v>102.63</v>
      </c>
    </row>
    <row r="38" spans="1:3" ht="19.5" customHeight="1">
      <c r="A38" s="562" t="s">
        <v>147</v>
      </c>
      <c r="B38" s="561">
        <v>100.44</v>
      </c>
      <c r="C38" s="561">
        <v>111.63</v>
      </c>
    </row>
    <row r="39" spans="1:3" ht="19.5" customHeight="1">
      <c r="A39" s="562" t="s">
        <v>148</v>
      </c>
      <c r="B39" s="561">
        <v>99.33</v>
      </c>
      <c r="C39" s="561">
        <v>106.43</v>
      </c>
    </row>
    <row r="40" spans="1:3" s="538" customFormat="1" ht="21" customHeight="1">
      <c r="A40" s="544" t="s">
        <v>720</v>
      </c>
      <c r="B40" s="543"/>
      <c r="C40" s="543"/>
    </row>
    <row r="41" spans="1:3" s="538" customFormat="1" ht="19.2" customHeight="1">
      <c r="A41" s="542"/>
      <c r="B41" s="541"/>
      <c r="C41" s="541"/>
    </row>
    <row r="42" spans="1:3" s="538" customFormat="1" ht="19.2" customHeight="1">
      <c r="A42" s="541"/>
      <c r="B42" s="541"/>
      <c r="C42" s="541"/>
    </row>
    <row r="43" spans="1:3" s="538" customFormat="1" ht="19.2" customHeight="1">
      <c r="A43" s="540"/>
      <c r="B43" s="539"/>
      <c r="C43" s="221" t="s">
        <v>9</v>
      </c>
    </row>
    <row r="44" spans="1:3" s="565" customFormat="1" ht="17.7" customHeight="1">
      <c r="A44" s="537"/>
      <c r="B44" s="593" t="s">
        <v>24</v>
      </c>
      <c r="C44" s="593" t="s">
        <v>24</v>
      </c>
    </row>
    <row r="45" spans="1:3" s="565" customFormat="1" ht="17.7" customHeight="1">
      <c r="A45" s="536"/>
      <c r="B45" s="594" t="s">
        <v>30</v>
      </c>
      <c r="C45" s="594" t="s">
        <v>30</v>
      </c>
    </row>
    <row r="46" spans="1:3" s="565" customFormat="1" ht="17.7" customHeight="1">
      <c r="A46" s="536"/>
      <c r="B46" s="595" t="s">
        <v>23</v>
      </c>
      <c r="C46" s="595" t="s">
        <v>22</v>
      </c>
    </row>
    <row r="47" spans="1:3" ht="17.7" customHeight="1">
      <c r="A47" s="564"/>
      <c r="B47" s="563"/>
      <c r="C47" s="563"/>
    </row>
    <row r="48" spans="1:3" ht="20.100000000000001" customHeight="1">
      <c r="A48" s="562" t="s">
        <v>300</v>
      </c>
      <c r="B48" s="561">
        <v>100.03</v>
      </c>
      <c r="C48" s="561">
        <v>105.83</v>
      </c>
    </row>
    <row r="49" spans="1:3" ht="19.5" customHeight="1">
      <c r="A49" s="562" t="s">
        <v>151</v>
      </c>
      <c r="B49" s="561">
        <v>100.12</v>
      </c>
      <c r="C49" s="561">
        <v>114.7</v>
      </c>
    </row>
    <row r="50" spans="1:3" ht="19.5" customHeight="1">
      <c r="A50" s="562" t="s">
        <v>152</v>
      </c>
      <c r="B50" s="561">
        <v>101.63</v>
      </c>
      <c r="C50" s="561">
        <v>122.06</v>
      </c>
    </row>
    <row r="51" spans="1:3" ht="19.5" customHeight="1">
      <c r="A51" s="562" t="s">
        <v>153</v>
      </c>
      <c r="B51" s="561">
        <v>99.45</v>
      </c>
      <c r="C51" s="561">
        <v>102.43</v>
      </c>
    </row>
    <row r="52" spans="1:3" ht="19.5" customHeight="1">
      <c r="A52" s="562" t="s">
        <v>154</v>
      </c>
      <c r="B52" s="561">
        <v>100.17</v>
      </c>
      <c r="C52" s="561">
        <v>111.14</v>
      </c>
    </row>
    <row r="53" spans="1:3" ht="19.5" customHeight="1">
      <c r="A53" s="562" t="s">
        <v>155</v>
      </c>
      <c r="B53" s="561">
        <v>100.84</v>
      </c>
      <c r="C53" s="561">
        <v>100.57</v>
      </c>
    </row>
    <row r="54" spans="1:3" ht="19.5" customHeight="1">
      <c r="A54" s="562" t="s">
        <v>156</v>
      </c>
      <c r="B54" s="561">
        <v>101.06</v>
      </c>
      <c r="C54" s="561">
        <v>101.14</v>
      </c>
    </row>
    <row r="55" spans="1:3" ht="19.5" customHeight="1">
      <c r="A55" s="562" t="s">
        <v>157</v>
      </c>
      <c r="B55" s="561">
        <v>105.86</v>
      </c>
      <c r="C55" s="561">
        <v>112.39</v>
      </c>
    </row>
    <row r="56" spans="1:3" ht="19.5" customHeight="1">
      <c r="A56" s="562" t="s">
        <v>17</v>
      </c>
      <c r="B56" s="561">
        <v>100.08</v>
      </c>
      <c r="C56" s="561">
        <v>99.67</v>
      </c>
    </row>
    <row r="57" spans="1:3" ht="19.5" customHeight="1">
      <c r="A57" s="562" t="s">
        <v>18</v>
      </c>
      <c r="B57" s="561">
        <v>101.94</v>
      </c>
      <c r="C57" s="561">
        <v>94.72</v>
      </c>
    </row>
    <row r="58" spans="1:3" ht="19.5" customHeight="1">
      <c r="A58" s="562" t="s">
        <v>159</v>
      </c>
      <c r="B58" s="561">
        <v>99.97</v>
      </c>
      <c r="C58" s="561">
        <v>107.25</v>
      </c>
    </row>
    <row r="59" spans="1:3" ht="19.5" customHeight="1">
      <c r="A59" s="562" t="s">
        <v>160</v>
      </c>
      <c r="B59" s="561">
        <v>96.99</v>
      </c>
      <c r="C59" s="561">
        <v>90.84</v>
      </c>
    </row>
    <row r="60" spans="1:3" ht="19.5" customHeight="1">
      <c r="A60" s="562" t="s">
        <v>161</v>
      </c>
      <c r="B60" s="561">
        <v>100.46</v>
      </c>
      <c r="C60" s="561">
        <v>96.47</v>
      </c>
    </row>
    <row r="61" spans="1:3" ht="19.5" customHeight="1">
      <c r="A61" s="562" t="s">
        <v>163</v>
      </c>
      <c r="B61" s="561">
        <v>102.4</v>
      </c>
      <c r="C61" s="561">
        <v>105.64</v>
      </c>
    </row>
    <row r="62" spans="1:3" ht="19.5" customHeight="1">
      <c r="A62" s="562" t="s">
        <v>164</v>
      </c>
      <c r="B62" s="561">
        <v>101.66</v>
      </c>
      <c r="C62" s="561">
        <v>106.91</v>
      </c>
    </row>
    <row r="63" spans="1:3" ht="19.5" customHeight="1">
      <c r="A63" s="562" t="s">
        <v>165</v>
      </c>
      <c r="B63" s="561">
        <v>101.68</v>
      </c>
      <c r="C63" s="561">
        <v>87.39</v>
      </c>
    </row>
    <row r="64" spans="1:3" ht="19.5" customHeight="1">
      <c r="A64" s="562" t="s">
        <v>166</v>
      </c>
      <c r="B64" s="561">
        <v>101.03</v>
      </c>
      <c r="C64" s="561">
        <v>99.6</v>
      </c>
    </row>
    <row r="65" spans="1:3" ht="19.5" customHeight="1">
      <c r="A65" s="562" t="s">
        <v>301</v>
      </c>
      <c r="B65" s="561">
        <v>101.46</v>
      </c>
      <c r="C65" s="561">
        <v>118.23</v>
      </c>
    </row>
    <row r="66" spans="1:3" ht="19.5" customHeight="1">
      <c r="A66" s="562" t="s">
        <v>168</v>
      </c>
      <c r="B66" s="561">
        <v>101.38</v>
      </c>
      <c r="C66" s="561">
        <v>96.02</v>
      </c>
    </row>
    <row r="67" spans="1:3" ht="19.5" customHeight="1">
      <c r="A67" s="562" t="s">
        <v>1</v>
      </c>
      <c r="B67" s="561">
        <v>100.84</v>
      </c>
      <c r="C67" s="561">
        <v>104.37</v>
      </c>
    </row>
    <row r="68" spans="1:3" ht="19.5" customHeight="1">
      <c r="A68" s="562" t="s">
        <v>170</v>
      </c>
      <c r="B68" s="561">
        <v>101.36</v>
      </c>
      <c r="C68" s="561">
        <v>117.39</v>
      </c>
    </row>
    <row r="69" spans="1:3" ht="19.5" customHeight="1">
      <c r="A69" s="562" t="s">
        <v>171</v>
      </c>
      <c r="B69" s="561">
        <v>101.13</v>
      </c>
      <c r="C69" s="561">
        <v>102.28</v>
      </c>
    </row>
    <row r="70" spans="1:3" ht="19.5" customHeight="1">
      <c r="A70" s="562" t="s">
        <v>172</v>
      </c>
      <c r="B70" s="561">
        <v>103.58</v>
      </c>
      <c r="C70" s="561">
        <v>149.19999999999999</v>
      </c>
    </row>
    <row r="71" spans="1:3" ht="19.5" customHeight="1">
      <c r="A71" s="562" t="s">
        <v>173</v>
      </c>
      <c r="B71" s="561">
        <v>100.07</v>
      </c>
      <c r="C71" s="561">
        <v>101.68</v>
      </c>
    </row>
    <row r="72" spans="1:3" ht="19.5" customHeight="1">
      <c r="A72" s="562" t="s">
        <v>174</v>
      </c>
      <c r="B72" s="561">
        <v>102.68</v>
      </c>
      <c r="C72" s="561">
        <v>103.48</v>
      </c>
    </row>
    <row r="73" spans="1:3" ht="19.5" customHeight="1">
      <c r="A73" s="562" t="s">
        <v>21</v>
      </c>
      <c r="B73" s="561">
        <v>101.96</v>
      </c>
      <c r="C73" s="561">
        <v>120.66</v>
      </c>
    </row>
    <row r="74" spans="1:3" ht="19.5" customHeight="1">
      <c r="A74" s="562" t="s">
        <v>175</v>
      </c>
      <c r="B74" s="561">
        <v>101.35</v>
      </c>
      <c r="C74" s="561">
        <v>117.32</v>
      </c>
    </row>
    <row r="75" spans="1:3" ht="19.5" customHeight="1">
      <c r="A75" s="562" t="s">
        <v>176</v>
      </c>
      <c r="B75" s="561">
        <v>101.26</v>
      </c>
      <c r="C75" s="561">
        <v>122.43</v>
      </c>
    </row>
    <row r="76" spans="1:3" ht="19.5" customHeight="1">
      <c r="A76" s="562" t="s">
        <v>177</v>
      </c>
      <c r="B76" s="561">
        <v>100.92</v>
      </c>
      <c r="C76" s="561">
        <v>103.67</v>
      </c>
    </row>
    <row r="77" spans="1:3" ht="19.5" customHeight="1">
      <c r="A77" s="562" t="s">
        <v>178</v>
      </c>
      <c r="B77" s="561">
        <v>102.73</v>
      </c>
      <c r="C77" s="561">
        <v>99.22</v>
      </c>
    </row>
    <row r="78" spans="1:3" ht="19.5" customHeight="1">
      <c r="A78" s="562" t="s">
        <v>179</v>
      </c>
      <c r="B78" s="561">
        <v>102.65</v>
      </c>
      <c r="C78" s="561">
        <v>98.94</v>
      </c>
    </row>
    <row r="79" spans="1:3" ht="19.5" customHeight="1">
      <c r="A79" s="562" t="s">
        <v>180</v>
      </c>
      <c r="B79" s="561">
        <v>102.1</v>
      </c>
      <c r="C79" s="561">
        <v>108.78</v>
      </c>
    </row>
    <row r="80" spans="1:3" ht="17.7" customHeight="1"/>
    <row r="81" ht="17.7" customHeight="1"/>
    <row r="82" ht="17.7" customHeight="1"/>
    <row r="83" ht="17.7" customHeight="1"/>
    <row r="84" ht="17.7" customHeight="1"/>
    <row r="85" ht="17.7" customHeight="1"/>
    <row r="86" ht="17.7" customHeight="1"/>
  </sheetData>
  <mergeCells count="2">
    <mergeCell ref="B4:C4"/>
    <mergeCell ref="B5:C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</sheetPr>
  <dimension ref="A1:J75"/>
  <sheetViews>
    <sheetView zoomScale="90" zoomScaleNormal="90" workbookViewId="0">
      <selection activeCell="P15" sqref="P15"/>
    </sheetView>
  </sheetViews>
  <sheetFormatPr defaultColWidth="6.1796875" defaultRowHeight="13.8"/>
  <cols>
    <col min="1" max="1" width="28.90625" style="850" customWidth="1"/>
    <col min="2" max="3" width="6.1796875" style="850" hidden="1" customWidth="1"/>
    <col min="4" max="6" width="8.1796875" style="850" customWidth="1"/>
    <col min="7" max="8" width="6.453125" style="850" customWidth="1"/>
    <col min="9" max="9" width="15.90625" style="850" customWidth="1"/>
    <col min="10" max="16384" width="6.1796875" style="850"/>
  </cols>
  <sheetData>
    <row r="1" spans="1:10" s="767" customFormat="1" ht="20.100000000000001" customHeight="1">
      <c r="A1" s="787" t="s">
        <v>302</v>
      </c>
      <c r="B1" s="878"/>
      <c r="C1" s="878"/>
      <c r="D1" s="878"/>
      <c r="E1" s="878"/>
      <c r="F1" s="878"/>
      <c r="G1" s="878"/>
      <c r="H1" s="878"/>
    </row>
    <row r="2" spans="1:10" s="768" customFormat="1" ht="20.100000000000001" customHeight="1">
      <c r="A2" s="766"/>
      <c r="B2" s="878"/>
      <c r="C2" s="878"/>
      <c r="D2" s="878"/>
      <c r="E2" s="878"/>
      <c r="F2" s="878"/>
      <c r="G2" s="878"/>
      <c r="H2" s="878"/>
    </row>
    <row r="3" spans="1:10" s="770" customFormat="1" ht="20.100000000000001" customHeight="1">
      <c r="A3" s="769"/>
      <c r="G3" s="771"/>
      <c r="H3" s="772"/>
    </row>
    <row r="4" spans="1:10" s="765" customFormat="1" ht="16.95" customHeight="1">
      <c r="A4" s="773"/>
      <c r="B4" s="821" t="s">
        <v>8</v>
      </c>
      <c r="C4" s="549" t="s">
        <v>4</v>
      </c>
      <c r="D4" s="971" t="s">
        <v>207</v>
      </c>
      <c r="E4" s="971" t="s">
        <v>208</v>
      </c>
      <c r="F4" s="972" t="s">
        <v>38</v>
      </c>
      <c r="G4" s="1076" t="s">
        <v>303</v>
      </c>
      <c r="H4" s="1076"/>
      <c r="I4" s="1109" t="s">
        <v>304</v>
      </c>
    </row>
    <row r="5" spans="1:10" s="765" customFormat="1" ht="16.95" customHeight="1">
      <c r="A5" s="764"/>
      <c r="B5" s="822" t="s">
        <v>3</v>
      </c>
      <c r="C5" s="548" t="s">
        <v>3</v>
      </c>
      <c r="D5" s="973">
        <v>2022</v>
      </c>
      <c r="E5" s="974">
        <v>2022</v>
      </c>
      <c r="F5" s="973">
        <v>2022</v>
      </c>
      <c r="G5" s="1077" t="s">
        <v>305</v>
      </c>
      <c r="H5" s="1077"/>
      <c r="I5" s="1110" t="s">
        <v>306</v>
      </c>
    </row>
    <row r="6" spans="1:10" s="765" customFormat="1" ht="16.95" customHeight="1">
      <c r="A6" s="764"/>
      <c r="B6" s="822">
        <v>2021</v>
      </c>
      <c r="C6" s="548">
        <v>2021</v>
      </c>
      <c r="D6" s="973"/>
      <c r="E6" s="973"/>
      <c r="F6" s="973"/>
      <c r="G6" s="974" t="s">
        <v>207</v>
      </c>
      <c r="H6" s="975" t="s">
        <v>208</v>
      </c>
      <c r="I6" s="1111" t="s">
        <v>307</v>
      </c>
    </row>
    <row r="7" spans="1:10" s="765" customFormat="1" ht="16.95" customHeight="1">
      <c r="A7" s="764"/>
      <c r="B7" s="822"/>
      <c r="C7" s="548"/>
      <c r="D7" s="976"/>
      <c r="E7" s="976"/>
      <c r="F7" s="976"/>
      <c r="G7" s="976">
        <v>2022</v>
      </c>
      <c r="H7" s="977">
        <v>2021</v>
      </c>
      <c r="I7" s="978" t="s">
        <v>308</v>
      </c>
    </row>
    <row r="8" spans="1:10" s="765" customFormat="1" ht="15.9" customHeight="1">
      <c r="B8" s="763"/>
      <c r="C8" s="763"/>
      <c r="D8" s="763"/>
      <c r="E8" s="763"/>
      <c r="F8" s="763"/>
      <c r="G8" s="764"/>
      <c r="H8" s="764"/>
    </row>
    <row r="9" spans="1:10" s="765" customFormat="1" ht="30" customHeight="1">
      <c r="A9" s="1112" t="s">
        <v>309</v>
      </c>
      <c r="B9" s="824">
        <v>11314</v>
      </c>
      <c r="C9" s="824">
        <v>67081</v>
      </c>
      <c r="D9" s="824">
        <v>13370</v>
      </c>
      <c r="E9" s="824">
        <v>13272</v>
      </c>
      <c r="F9" s="824">
        <v>76233</v>
      </c>
      <c r="G9" s="867">
        <f t="shared" ref="G9:G16" si="0">+E9/D9*100</f>
        <v>99.267015706806276</v>
      </c>
      <c r="H9" s="867">
        <f t="shared" ref="H9:I16" si="1">+E9/B9*100</f>
        <v>117.30599257557009</v>
      </c>
      <c r="I9" s="825">
        <f t="shared" si="1"/>
        <v>113.64320746560128</v>
      </c>
    </row>
    <row r="10" spans="1:10" s="765" customFormat="1" ht="24" customHeight="1">
      <c r="A10" s="823" t="s">
        <v>310</v>
      </c>
      <c r="B10" s="826">
        <v>164321</v>
      </c>
      <c r="C10" s="826">
        <v>942648</v>
      </c>
      <c r="D10" s="826">
        <v>125753</v>
      </c>
      <c r="E10" s="826">
        <v>121087.11429875597</v>
      </c>
      <c r="F10" s="826">
        <v>882122.11982830602</v>
      </c>
      <c r="G10" s="867">
        <f t="shared" si="0"/>
        <v>96.289642631790869</v>
      </c>
      <c r="H10" s="867">
        <f t="shared" si="1"/>
        <v>73.689372812212667</v>
      </c>
      <c r="I10" s="825">
        <f t="shared" si="1"/>
        <v>93.579164208517497</v>
      </c>
      <c r="J10" s="852"/>
    </row>
    <row r="11" spans="1:10" s="765" customFormat="1" ht="24.6" customHeight="1">
      <c r="A11" s="823" t="s">
        <v>311</v>
      </c>
      <c r="B11" s="824">
        <v>71881</v>
      </c>
      <c r="C11" s="824">
        <v>484296</v>
      </c>
      <c r="D11" s="824">
        <v>89466</v>
      </c>
      <c r="E11" s="824">
        <v>77131</v>
      </c>
      <c r="F11" s="824">
        <v>514820</v>
      </c>
      <c r="G11" s="867">
        <f t="shared" si="0"/>
        <v>86.212639438445891</v>
      </c>
      <c r="H11" s="867">
        <f t="shared" si="1"/>
        <v>107.30373812273062</v>
      </c>
      <c r="I11" s="825">
        <f t="shared" si="1"/>
        <v>106.30275699159193</v>
      </c>
      <c r="J11" s="852"/>
    </row>
    <row r="12" spans="1:10" s="765" customFormat="1" ht="30" customHeight="1">
      <c r="A12" s="774" t="s">
        <v>312</v>
      </c>
      <c r="B12" s="827">
        <v>14.523687466855224</v>
      </c>
      <c r="C12" s="827">
        <v>14.052384430762809</v>
      </c>
      <c r="D12" s="827">
        <f>+D10/D9</f>
        <v>9.4056095736724004</v>
      </c>
      <c r="E12" s="827">
        <f>+E10/E9</f>
        <v>9.1235016801353197</v>
      </c>
      <c r="F12" s="827">
        <f>+F10/F9</f>
        <v>11.571394538169901</v>
      </c>
      <c r="G12" s="868">
        <f t="shared" si="0"/>
        <v>97.000642102700724</v>
      </c>
      <c r="H12" s="868">
        <f t="shared" si="1"/>
        <v>62.81808046996489</v>
      </c>
      <c r="I12" s="828">
        <f t="shared" si="1"/>
        <v>82.344705236204305</v>
      </c>
      <c r="J12" s="852"/>
    </row>
    <row r="13" spans="1:10" s="765" customFormat="1" ht="30" customHeight="1">
      <c r="A13" s="823" t="s">
        <v>313</v>
      </c>
      <c r="B13" s="824">
        <v>4867</v>
      </c>
      <c r="C13" s="826">
        <v>26142</v>
      </c>
      <c r="D13" s="824">
        <v>5207</v>
      </c>
      <c r="E13" s="824">
        <v>2253</v>
      </c>
      <c r="F13" s="826">
        <v>40667</v>
      </c>
      <c r="G13" s="867">
        <f t="shared" si="0"/>
        <v>43.268676781255998</v>
      </c>
      <c r="H13" s="867">
        <f t="shared" si="1"/>
        <v>46.291349907540578</v>
      </c>
      <c r="I13" s="825">
        <f t="shared" si="1"/>
        <v>155.56193099227298</v>
      </c>
      <c r="J13" s="852"/>
    </row>
    <row r="14" spans="1:10" s="793" customFormat="1" ht="30" customHeight="1">
      <c r="A14" s="774" t="s">
        <v>314</v>
      </c>
      <c r="B14" s="829">
        <v>3867</v>
      </c>
      <c r="C14" s="829">
        <v>35607</v>
      </c>
      <c r="D14" s="829">
        <v>4964</v>
      </c>
      <c r="E14" s="829">
        <v>5129</v>
      </c>
      <c r="F14" s="829">
        <v>50909</v>
      </c>
      <c r="G14" s="868">
        <f t="shared" si="0"/>
        <v>103.3239323126511</v>
      </c>
      <c r="H14" s="868">
        <f t="shared" si="1"/>
        <v>132.63511766227049</v>
      </c>
      <c r="I14" s="828">
        <f t="shared" si="1"/>
        <v>142.97469598674417</v>
      </c>
      <c r="J14" s="852"/>
    </row>
    <row r="15" spans="1:10" s="793" customFormat="1" ht="40.200000000000003" customHeight="1">
      <c r="A15" s="774" t="s">
        <v>315</v>
      </c>
      <c r="B15" s="829">
        <v>5238</v>
      </c>
      <c r="C15" s="829">
        <v>24660</v>
      </c>
      <c r="D15" s="829">
        <v>4186</v>
      </c>
      <c r="E15" s="829">
        <v>5148</v>
      </c>
      <c r="F15" s="829">
        <v>24073</v>
      </c>
      <c r="G15" s="868">
        <f t="shared" si="0"/>
        <v>122.98136645962734</v>
      </c>
      <c r="H15" s="868">
        <f t="shared" si="1"/>
        <v>98.281786941580748</v>
      </c>
      <c r="I15" s="828">
        <f t="shared" si="1"/>
        <v>97.619626926196261</v>
      </c>
      <c r="J15" s="852"/>
    </row>
    <row r="16" spans="1:10" s="793" customFormat="1" ht="25.2" customHeight="1">
      <c r="A16" s="830" t="s">
        <v>316</v>
      </c>
      <c r="B16" s="829">
        <v>1919</v>
      </c>
      <c r="C16" s="829">
        <v>9942</v>
      </c>
      <c r="D16" s="829">
        <v>1339</v>
      </c>
      <c r="E16" s="829">
        <v>1687</v>
      </c>
      <c r="F16" s="829">
        <v>8588</v>
      </c>
      <c r="G16" s="868">
        <f t="shared" si="0"/>
        <v>125.98954443614639</v>
      </c>
      <c r="H16" s="868">
        <f t="shared" si="1"/>
        <v>87.910369984366852</v>
      </c>
      <c r="I16" s="828">
        <f t="shared" si="1"/>
        <v>86.381009857171591</v>
      </c>
      <c r="J16" s="852"/>
    </row>
    <row r="17" spans="1:10" s="793" customFormat="1" ht="20.100000000000001" customHeight="1">
      <c r="A17" s="850"/>
      <c r="B17" s="851"/>
      <c r="C17" s="850"/>
      <c r="D17" s="850"/>
      <c r="E17" s="850"/>
      <c r="F17" s="850"/>
      <c r="G17" s="850"/>
      <c r="H17" s="850"/>
      <c r="I17" s="850"/>
      <c r="J17" s="852"/>
    </row>
    <row r="18" spans="1:10">
      <c r="B18" s="851"/>
    </row>
    <row r="19" spans="1:10">
      <c r="B19" s="851"/>
    </row>
    <row r="20" spans="1:10">
      <c r="B20" s="851"/>
    </row>
    <row r="21" spans="1:10" ht="20.100000000000001" customHeight="1">
      <c r="B21" s="851"/>
    </row>
    <row r="22" spans="1:10" ht="20.100000000000001" customHeight="1">
      <c r="B22" s="851"/>
    </row>
    <row r="23" spans="1:10" ht="20.100000000000001" customHeight="1">
      <c r="B23" s="851"/>
    </row>
    <row r="24" spans="1:10" ht="20.100000000000001" customHeight="1">
      <c r="B24" s="851"/>
    </row>
    <row r="25" spans="1:10" ht="20.100000000000001" customHeight="1">
      <c r="B25" s="851"/>
    </row>
    <row r="26" spans="1:10" ht="20.100000000000001" customHeight="1">
      <c r="B26" s="851"/>
    </row>
    <row r="27" spans="1:10" ht="21.6" customHeight="1">
      <c r="B27" s="851"/>
    </row>
    <row r="28" spans="1:10" ht="21.6" customHeight="1">
      <c r="B28" s="851"/>
    </row>
    <row r="29" spans="1:10" ht="21.6" customHeight="1">
      <c r="B29" s="851"/>
    </row>
    <row r="30" spans="1:10">
      <c r="B30" s="851"/>
    </row>
    <row r="31" spans="1:10">
      <c r="B31" s="851"/>
    </row>
    <row r="32" spans="1:10">
      <c r="B32" s="851"/>
    </row>
    <row r="33" spans="1:9">
      <c r="B33" s="851"/>
    </row>
    <row r="34" spans="1:9">
      <c r="B34" s="851"/>
    </row>
    <row r="35" spans="1:9">
      <c r="B35" s="851"/>
    </row>
    <row r="36" spans="1:9">
      <c r="B36" s="851"/>
    </row>
    <row r="37" spans="1:9">
      <c r="B37" s="851"/>
    </row>
    <row r="38" spans="1:9">
      <c r="B38" s="851"/>
    </row>
    <row r="39" spans="1:9" ht="14.4">
      <c r="A39" s="831"/>
      <c r="B39" s="832"/>
      <c r="C39" s="831"/>
      <c r="D39" s="831"/>
      <c r="E39" s="831"/>
      <c r="F39" s="831"/>
      <c r="G39" s="831"/>
      <c r="H39" s="831"/>
      <c r="I39" s="831"/>
    </row>
    <row r="40" spans="1:9" ht="14.4">
      <c r="A40" s="831"/>
      <c r="B40" s="832"/>
      <c r="C40" s="831"/>
      <c r="D40" s="831"/>
      <c r="E40" s="831"/>
      <c r="F40" s="831"/>
      <c r="G40" s="831"/>
      <c r="H40" s="831"/>
      <c r="I40" s="831"/>
    </row>
    <row r="41" spans="1:9" ht="14.4">
      <c r="A41" s="831"/>
      <c r="B41" s="832"/>
      <c r="C41" s="831"/>
      <c r="D41" s="831"/>
      <c r="E41" s="831"/>
      <c r="F41" s="831"/>
      <c r="G41" s="831"/>
      <c r="H41" s="831"/>
      <c r="I41" s="831"/>
    </row>
    <row r="42" spans="1:9" ht="14.4">
      <c r="A42" s="831"/>
      <c r="B42" s="832"/>
      <c r="C42" s="831"/>
      <c r="D42" s="831"/>
      <c r="E42" s="831"/>
      <c r="F42" s="831"/>
      <c r="G42" s="831"/>
      <c r="H42" s="831"/>
      <c r="I42" s="831"/>
    </row>
    <row r="43" spans="1:9" ht="14.4">
      <c r="A43" s="831"/>
      <c r="B43" s="832"/>
      <c r="C43" s="831"/>
      <c r="D43" s="831"/>
      <c r="E43" s="831"/>
      <c r="F43" s="831"/>
      <c r="G43" s="831"/>
      <c r="H43" s="831"/>
      <c r="I43" s="831"/>
    </row>
    <row r="44" spans="1:9" ht="14.4">
      <c r="A44" s="831"/>
      <c r="B44" s="832"/>
      <c r="C44" s="831"/>
      <c r="D44" s="831"/>
      <c r="E44" s="831"/>
      <c r="F44" s="831"/>
      <c r="G44" s="831"/>
      <c r="H44" s="831"/>
      <c r="I44" s="831"/>
    </row>
    <row r="45" spans="1:9" ht="14.4">
      <c r="A45" s="831"/>
      <c r="B45" s="832"/>
      <c r="C45" s="831"/>
      <c r="D45" s="831"/>
      <c r="E45" s="831"/>
      <c r="F45" s="831"/>
      <c r="G45" s="831"/>
      <c r="H45" s="831"/>
      <c r="I45" s="831"/>
    </row>
    <row r="46" spans="1:9" ht="14.4">
      <c r="A46" s="831"/>
      <c r="B46" s="832"/>
      <c r="C46" s="831"/>
      <c r="D46" s="831"/>
      <c r="E46" s="831"/>
      <c r="F46" s="831"/>
      <c r="G46" s="831"/>
      <c r="H46" s="831"/>
      <c r="I46" s="831"/>
    </row>
    <row r="47" spans="1:9" ht="14.4">
      <c r="A47" s="831"/>
      <c r="B47" s="832"/>
      <c r="C47" s="831"/>
      <c r="D47" s="831"/>
      <c r="E47" s="831"/>
      <c r="F47" s="831"/>
      <c r="G47" s="831"/>
      <c r="H47" s="831"/>
      <c r="I47" s="831"/>
    </row>
    <row r="48" spans="1:9">
      <c r="A48" s="831"/>
      <c r="B48" s="832"/>
      <c r="C48" s="831"/>
      <c r="D48" s="831"/>
      <c r="E48" s="831"/>
      <c r="F48" s="831"/>
      <c r="G48" s="831"/>
      <c r="H48" s="831"/>
      <c r="I48" s="831"/>
    </row>
    <row r="49" spans="1:9" ht="14.4">
      <c r="A49" s="831"/>
      <c r="B49" s="832"/>
      <c r="C49" s="831"/>
      <c r="D49" s="831"/>
      <c r="E49" s="831"/>
      <c r="F49" s="831"/>
      <c r="G49" s="831"/>
      <c r="H49" s="831"/>
      <c r="I49" s="831"/>
    </row>
    <row r="50" spans="1:9" ht="14.4">
      <c r="A50" s="831"/>
      <c r="B50" s="832"/>
      <c r="C50" s="831"/>
      <c r="D50" s="831"/>
      <c r="E50" s="831"/>
      <c r="F50" s="831"/>
      <c r="G50" s="831"/>
      <c r="H50" s="831"/>
      <c r="I50" s="831"/>
    </row>
    <row r="51" spans="1:9">
      <c r="B51" s="851"/>
    </row>
    <row r="52" spans="1:9">
      <c r="B52" s="851"/>
    </row>
    <row r="53" spans="1:9">
      <c r="B53" s="851"/>
    </row>
    <row r="54" spans="1:9">
      <c r="B54" s="851"/>
    </row>
    <row r="55" spans="1:9">
      <c r="B55" s="851"/>
    </row>
    <row r="56" spans="1:9">
      <c r="B56" s="851"/>
    </row>
    <row r="57" spans="1:9">
      <c r="B57" s="851"/>
    </row>
    <row r="58" spans="1:9">
      <c r="B58" s="851"/>
    </row>
    <row r="59" spans="1:9">
      <c r="B59" s="851"/>
    </row>
    <row r="60" spans="1:9">
      <c r="B60" s="851"/>
    </row>
    <row r="61" spans="1:9">
      <c r="B61" s="851"/>
    </row>
    <row r="62" spans="1:9">
      <c r="B62" s="851"/>
    </row>
    <row r="63" spans="1:9">
      <c r="B63" s="851"/>
    </row>
    <row r="64" spans="1:9">
      <c r="B64" s="851"/>
    </row>
    <row r="65" spans="2:2">
      <c r="B65" s="851"/>
    </row>
    <row r="66" spans="2:2">
      <c r="B66" s="851"/>
    </row>
    <row r="67" spans="2:2">
      <c r="B67" s="851"/>
    </row>
    <row r="68" spans="2:2">
      <c r="B68" s="851"/>
    </row>
    <row r="69" spans="2:2">
      <c r="B69" s="851"/>
    </row>
    <row r="70" spans="2:2">
      <c r="B70" s="851"/>
    </row>
    <row r="71" spans="2:2">
      <c r="B71" s="851"/>
    </row>
    <row r="72" spans="2:2">
      <c r="B72" s="851"/>
    </row>
    <row r="73" spans="2:2">
      <c r="B73" s="851"/>
    </row>
    <row r="74" spans="2:2">
      <c r="B74" s="851"/>
    </row>
    <row r="75" spans="2:2">
      <c r="B75" s="851"/>
    </row>
  </sheetData>
  <mergeCells count="2">
    <mergeCell ref="G4:H4"/>
    <mergeCell ref="G5:H5"/>
  </mergeCells>
  <pageMargins left="0.86614173228346458" right="0.47244094488188981" top="0.74803149606299213" bottom="0.51181102362204722" header="0.43307086614173229" footer="0.23622047244094491"/>
  <pageSetup paperSize="9" firstPageNumber="25" orientation="portrait" r:id="rId1"/>
  <headerFooter alignWithMargins="0">
    <oddHeader>&amp;C&amp;13&amp;P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A1:I78"/>
  <sheetViews>
    <sheetView workbookViewId="0">
      <selection activeCell="X9" sqref="X9"/>
    </sheetView>
  </sheetViews>
  <sheetFormatPr defaultColWidth="7.36328125" defaultRowHeight="13.2"/>
  <cols>
    <col min="1" max="1" width="1.08984375" style="768" customWidth="1"/>
    <col min="2" max="2" width="32.1796875" style="768" customWidth="1"/>
    <col min="3" max="5" width="8.36328125" style="768" customWidth="1"/>
    <col min="6" max="6" width="0.81640625" style="768" customWidth="1"/>
    <col min="7" max="9" width="7.08984375" style="768" customWidth="1"/>
    <col min="10" max="16384" width="7.36328125" style="768"/>
  </cols>
  <sheetData>
    <row r="1" spans="1:9" s="767" customFormat="1" ht="20.100000000000001" customHeight="1">
      <c r="A1" s="1113" t="s">
        <v>721</v>
      </c>
      <c r="B1" s="1113"/>
      <c r="C1" s="1113"/>
      <c r="D1" s="875"/>
      <c r="E1" s="775"/>
      <c r="F1" s="775"/>
      <c r="G1" s="775"/>
    </row>
    <row r="2" spans="1:9" ht="20.100000000000001" customHeight="1">
      <c r="A2" s="766"/>
      <c r="B2" s="766"/>
      <c r="C2" s="875"/>
      <c r="D2" s="875"/>
      <c r="E2" s="776"/>
      <c r="F2" s="776"/>
      <c r="G2" s="776"/>
    </row>
    <row r="3" spans="1:9" s="770" customFormat="1" ht="20.100000000000001" customHeight="1">
      <c r="A3" s="769"/>
      <c r="B3" s="769"/>
      <c r="C3" s="769"/>
      <c r="D3" s="769"/>
      <c r="E3" s="769"/>
      <c r="F3" s="769"/>
      <c r="G3" s="777"/>
    </row>
    <row r="4" spans="1:9" s="770" customFormat="1" ht="15" customHeight="1">
      <c r="A4" s="778"/>
      <c r="B4" s="778"/>
      <c r="C4" s="1114" t="s">
        <v>317</v>
      </c>
      <c r="D4" s="1114"/>
      <c r="E4" s="1114"/>
      <c r="F4" s="175"/>
      <c r="G4" s="1115" t="s">
        <v>318</v>
      </c>
      <c r="H4" s="1115"/>
      <c r="I4" s="1115"/>
    </row>
    <row r="5" spans="1:9" s="770" customFormat="1" ht="15" customHeight="1">
      <c r="A5" s="779"/>
      <c r="B5" s="779"/>
      <c r="C5" s="1116"/>
      <c r="D5" s="1116"/>
      <c r="E5" s="1116"/>
      <c r="F5" s="469"/>
      <c r="G5" s="1117" t="s">
        <v>319</v>
      </c>
      <c r="H5" s="1117"/>
      <c r="I5" s="1117"/>
    </row>
    <row r="6" spans="1:9" s="770" customFormat="1" ht="15" customHeight="1">
      <c r="A6" s="779"/>
      <c r="B6" s="779"/>
      <c r="C6" s="1118" t="s">
        <v>320</v>
      </c>
      <c r="D6" s="1118" t="s">
        <v>321</v>
      </c>
      <c r="E6" s="1118" t="s">
        <v>320</v>
      </c>
      <c r="F6" s="469"/>
      <c r="G6" s="1118" t="s">
        <v>322</v>
      </c>
      <c r="H6" s="1118" t="s">
        <v>321</v>
      </c>
      <c r="I6" s="1118" t="s">
        <v>322</v>
      </c>
    </row>
    <row r="7" spans="1:9" s="770" customFormat="1" ht="15" customHeight="1">
      <c r="A7" s="779"/>
      <c r="B7" s="779"/>
      <c r="C7" s="1119" t="s">
        <v>323</v>
      </c>
      <c r="D7" s="1119" t="s">
        <v>324</v>
      </c>
      <c r="E7" s="1119" t="s">
        <v>325</v>
      </c>
      <c r="F7" s="469"/>
      <c r="G7" s="1119" t="s">
        <v>326</v>
      </c>
      <c r="H7" s="1119" t="s">
        <v>324</v>
      </c>
      <c r="I7" s="1119" t="s">
        <v>326</v>
      </c>
    </row>
    <row r="8" spans="1:9" s="770" customFormat="1" ht="15" customHeight="1">
      <c r="A8" s="779"/>
      <c r="B8" s="779"/>
      <c r="C8" s="1120" t="s">
        <v>327</v>
      </c>
      <c r="D8" s="1120" t="s">
        <v>328</v>
      </c>
      <c r="E8" s="1120" t="s">
        <v>329</v>
      </c>
      <c r="F8" s="965"/>
      <c r="G8" s="1120" t="s">
        <v>323</v>
      </c>
      <c r="H8" s="1120"/>
      <c r="I8" s="1120" t="s">
        <v>325</v>
      </c>
    </row>
    <row r="9" spans="1:9" s="770" customFormat="1" ht="20.100000000000001" customHeight="1">
      <c r="A9" s="780"/>
      <c r="B9" s="780"/>
      <c r="C9" s="176"/>
      <c r="D9" s="176"/>
      <c r="E9" s="176"/>
      <c r="F9" s="176"/>
      <c r="G9" s="176"/>
    </row>
    <row r="10" spans="1:9" s="781" customFormat="1" ht="20.100000000000001" customHeight="1">
      <c r="A10" s="550" t="s">
        <v>39</v>
      </c>
      <c r="B10" s="550"/>
      <c r="C10" s="854">
        <v>76233</v>
      </c>
      <c r="D10" s="854">
        <v>882122.49727856694</v>
      </c>
      <c r="E10" s="854">
        <v>514820</v>
      </c>
      <c r="F10" s="854"/>
      <c r="G10" s="855">
        <v>113.64320746560128</v>
      </c>
      <c r="H10" s="855">
        <v>93.579164275521279</v>
      </c>
      <c r="I10" s="855">
        <v>106.30275699159193</v>
      </c>
    </row>
    <row r="11" spans="1:9" s="781" customFormat="1" ht="18" customHeight="1">
      <c r="A11" s="550" t="s">
        <v>330</v>
      </c>
      <c r="B11" s="550"/>
      <c r="C11" s="856"/>
      <c r="D11" s="854"/>
      <c r="E11" s="854"/>
      <c r="F11" s="854"/>
      <c r="G11" s="855"/>
      <c r="H11" s="857"/>
      <c r="I11" s="857"/>
    </row>
    <row r="12" spans="1:9" s="781" customFormat="1" ht="18" customHeight="1">
      <c r="B12" s="782" t="s">
        <v>331</v>
      </c>
      <c r="C12" s="858">
        <v>1073</v>
      </c>
      <c r="D12" s="854">
        <v>23458.955865696</v>
      </c>
      <c r="E12" s="854">
        <v>8749</v>
      </c>
      <c r="F12" s="854"/>
      <c r="G12" s="855">
        <v>98.440366972477065</v>
      </c>
      <c r="H12" s="855">
        <v>106.3479624862842</v>
      </c>
      <c r="I12" s="855">
        <v>103.6979969183359</v>
      </c>
    </row>
    <row r="13" spans="1:9" s="781" customFormat="1" ht="18" customHeight="1">
      <c r="B13" s="782" t="s">
        <v>332</v>
      </c>
      <c r="C13" s="859">
        <v>19318</v>
      </c>
      <c r="D13" s="859">
        <v>234084.66979834699</v>
      </c>
      <c r="E13" s="859">
        <v>237214</v>
      </c>
      <c r="F13" s="859">
        <v>0</v>
      </c>
      <c r="G13" s="855">
        <v>106.28885832187069</v>
      </c>
      <c r="H13" s="855">
        <v>77.345155017594493</v>
      </c>
      <c r="I13" s="855">
        <v>97.275064689021121</v>
      </c>
    </row>
    <row r="14" spans="1:9" s="770" customFormat="1" ht="18" customHeight="1">
      <c r="A14" s="765"/>
      <c r="B14" s="783" t="s">
        <v>46</v>
      </c>
      <c r="C14" s="860">
        <v>393</v>
      </c>
      <c r="D14" s="861">
        <v>13459.7058</v>
      </c>
      <c r="E14" s="861">
        <v>3176</v>
      </c>
      <c r="F14" s="861"/>
      <c r="G14" s="862">
        <v>114.24418604651163</v>
      </c>
      <c r="H14" s="862">
        <v>193.81667795848691</v>
      </c>
      <c r="I14" s="862">
        <v>116.63606316562615</v>
      </c>
    </row>
    <row r="15" spans="1:9" s="770" customFormat="1" ht="18" customHeight="1">
      <c r="A15" s="765"/>
      <c r="B15" s="783" t="s">
        <v>47</v>
      </c>
      <c r="C15" s="860">
        <v>9845</v>
      </c>
      <c r="D15" s="861">
        <v>112274.51295642101</v>
      </c>
      <c r="E15" s="861">
        <v>179617</v>
      </c>
      <c r="F15" s="861"/>
      <c r="G15" s="862">
        <v>113.61800346220427</v>
      </c>
      <c r="H15" s="862">
        <v>77.319458404696704</v>
      </c>
      <c r="I15" s="862">
        <v>94.938501953032087</v>
      </c>
    </row>
    <row r="16" spans="1:9" s="770" customFormat="1" ht="26.4" customHeight="1">
      <c r="A16" s="765"/>
      <c r="B16" s="783" t="s">
        <v>333</v>
      </c>
      <c r="C16" s="860">
        <v>570</v>
      </c>
      <c r="D16" s="861">
        <v>21255.595000000001</v>
      </c>
      <c r="E16" s="861">
        <v>3330</v>
      </c>
      <c r="F16" s="861"/>
      <c r="G16" s="862">
        <v>74.705111402359108</v>
      </c>
      <c r="H16" s="862">
        <v>53.750039448465934</v>
      </c>
      <c r="I16" s="862">
        <v>50.233821089153722</v>
      </c>
    </row>
    <row r="17" spans="1:9" s="770" customFormat="1" ht="18" customHeight="1">
      <c r="A17" s="765"/>
      <c r="B17" s="783" t="s">
        <v>50</v>
      </c>
      <c r="C17" s="861">
        <v>8510</v>
      </c>
      <c r="D17" s="863">
        <v>87094.856041926003</v>
      </c>
      <c r="E17" s="863">
        <v>51091</v>
      </c>
      <c r="F17" s="861"/>
      <c r="G17" s="862">
        <v>101.27335475425443</v>
      </c>
      <c r="H17" s="862">
        <v>78.498488924819128</v>
      </c>
      <c r="I17" s="862">
        <v>112.74881934942844</v>
      </c>
    </row>
    <row r="18" spans="1:9" s="770" customFormat="1" ht="18" customHeight="1">
      <c r="B18" s="782" t="s">
        <v>334</v>
      </c>
      <c r="C18" s="859">
        <v>55842</v>
      </c>
      <c r="D18" s="859">
        <v>624578.87161452393</v>
      </c>
      <c r="E18" s="859">
        <v>268857</v>
      </c>
      <c r="F18" s="859"/>
      <c r="G18" s="855">
        <v>116.78517650995484</v>
      </c>
      <c r="H18" s="855">
        <v>101.07430716147388</v>
      </c>
      <c r="I18" s="855">
        <v>115.88663793103449</v>
      </c>
    </row>
    <row r="19" spans="1:9" s="770" customFormat="1" ht="26.4" customHeight="1">
      <c r="A19" s="765"/>
      <c r="B19" s="783" t="s">
        <v>335</v>
      </c>
      <c r="C19" s="860">
        <v>26887</v>
      </c>
      <c r="D19" s="861">
        <v>140533.223928661</v>
      </c>
      <c r="E19" s="861">
        <v>114556</v>
      </c>
      <c r="F19" s="861"/>
      <c r="G19" s="862">
        <v>119.58281444582815</v>
      </c>
      <c r="H19" s="862">
        <v>91.895831289377156</v>
      </c>
      <c r="I19" s="862">
        <v>115.65822286389289</v>
      </c>
    </row>
    <row r="20" spans="1:9" s="770" customFormat="1" ht="18" customHeight="1">
      <c r="A20" s="765"/>
      <c r="B20" s="783" t="s">
        <v>53</v>
      </c>
      <c r="C20" s="860">
        <v>3832</v>
      </c>
      <c r="D20" s="861">
        <v>58247.987409998001</v>
      </c>
      <c r="E20" s="861">
        <v>20618</v>
      </c>
      <c r="F20" s="861"/>
      <c r="G20" s="862">
        <v>119.86237097278698</v>
      </c>
      <c r="H20" s="862">
        <v>201.42425779220508</v>
      </c>
      <c r="I20" s="862">
        <v>125.04093638183032</v>
      </c>
    </row>
    <row r="21" spans="1:9" s="770" customFormat="1" ht="18" customHeight="1">
      <c r="A21" s="765"/>
      <c r="B21" s="783" t="s">
        <v>336</v>
      </c>
      <c r="C21" s="860">
        <v>3065</v>
      </c>
      <c r="D21" s="861">
        <v>24653.699825725002</v>
      </c>
      <c r="E21" s="861">
        <v>14369</v>
      </c>
      <c r="F21" s="861"/>
      <c r="G21" s="862">
        <v>127.70833333333333</v>
      </c>
      <c r="H21" s="862">
        <v>131.13695128502511</v>
      </c>
      <c r="I21" s="862">
        <v>119.74166666666666</v>
      </c>
    </row>
    <row r="22" spans="1:9" s="770" customFormat="1" ht="18" customHeight="1">
      <c r="A22" s="765"/>
      <c r="B22" s="783" t="s">
        <v>55</v>
      </c>
      <c r="C22" s="860">
        <v>2254</v>
      </c>
      <c r="D22" s="861">
        <v>20823.369043171999</v>
      </c>
      <c r="E22" s="861">
        <v>12706</v>
      </c>
      <c r="F22" s="861"/>
      <c r="G22" s="862">
        <v>106.9259962049336</v>
      </c>
      <c r="H22" s="862">
        <v>193.34282478092874</v>
      </c>
      <c r="I22" s="862">
        <v>124.60527606158674</v>
      </c>
    </row>
    <row r="23" spans="1:9" s="770" customFormat="1" ht="18" customHeight="1">
      <c r="A23" s="765"/>
      <c r="B23" s="783" t="s">
        <v>56</v>
      </c>
      <c r="C23" s="860">
        <v>775</v>
      </c>
      <c r="D23" s="861">
        <v>31097.684049385</v>
      </c>
      <c r="E23" s="861">
        <v>3969</v>
      </c>
      <c r="F23" s="861"/>
      <c r="G23" s="862">
        <v>113.80323054331865</v>
      </c>
      <c r="H23" s="862">
        <v>80.005921321281861</v>
      </c>
      <c r="I23" s="862">
        <v>119.72850678733032</v>
      </c>
    </row>
    <row r="24" spans="1:9" s="770" customFormat="1" ht="18" customHeight="1">
      <c r="A24" s="765"/>
      <c r="B24" s="783" t="s">
        <v>337</v>
      </c>
      <c r="C24" s="860">
        <v>5296</v>
      </c>
      <c r="D24" s="861">
        <v>264107.24452290701</v>
      </c>
      <c r="E24" s="861">
        <v>36233</v>
      </c>
      <c r="F24" s="861"/>
      <c r="G24" s="862">
        <v>124.78793590951933</v>
      </c>
      <c r="H24" s="862">
        <v>100.57096056981622</v>
      </c>
      <c r="I24" s="862">
        <v>130.0211719955503</v>
      </c>
    </row>
    <row r="25" spans="1:9" s="770" customFormat="1" ht="41.4" customHeight="1">
      <c r="A25" s="765"/>
      <c r="B25" s="783" t="s">
        <v>338</v>
      </c>
      <c r="C25" s="860">
        <v>6156</v>
      </c>
      <c r="D25" s="861">
        <v>34037.236347029</v>
      </c>
      <c r="E25" s="861">
        <v>28185</v>
      </c>
      <c r="F25" s="861"/>
      <c r="G25" s="862">
        <v>101.56739811912226</v>
      </c>
      <c r="H25" s="862">
        <v>68.738503570272769</v>
      </c>
      <c r="I25" s="862">
        <v>99.407470108983176</v>
      </c>
    </row>
    <row r="26" spans="1:9" s="770" customFormat="1" ht="18" customHeight="1">
      <c r="A26" s="765"/>
      <c r="B26" s="783" t="s">
        <v>339</v>
      </c>
      <c r="C26" s="860">
        <v>1784</v>
      </c>
      <c r="D26" s="861">
        <v>8879.8912989990004</v>
      </c>
      <c r="E26" s="861">
        <v>9045</v>
      </c>
      <c r="F26" s="861"/>
      <c r="G26" s="862">
        <v>94.092827004219416</v>
      </c>
      <c r="H26" s="862">
        <v>107.94043263935933</v>
      </c>
      <c r="I26" s="862">
        <v>101.34453781512605</v>
      </c>
    </row>
    <row r="27" spans="1:9" s="770" customFormat="1" ht="18" customHeight="1">
      <c r="A27" s="765"/>
      <c r="B27" s="783" t="s">
        <v>340</v>
      </c>
      <c r="C27" s="860">
        <v>681</v>
      </c>
      <c r="D27" s="861">
        <v>6704.6392020180001</v>
      </c>
      <c r="E27" s="861">
        <v>3776</v>
      </c>
      <c r="F27" s="861"/>
      <c r="G27" s="862">
        <v>137.85425101214574</v>
      </c>
      <c r="H27" s="862">
        <v>63.599653998235496</v>
      </c>
      <c r="I27" s="862">
        <v>99.656901557139093</v>
      </c>
    </row>
    <row r="28" spans="1:9" s="770" customFormat="1" ht="18" customHeight="1">
      <c r="A28" s="765"/>
      <c r="B28" s="783" t="s">
        <v>341</v>
      </c>
      <c r="C28" s="860">
        <v>483</v>
      </c>
      <c r="D28" s="861">
        <v>6072.3736899989999</v>
      </c>
      <c r="E28" s="861">
        <v>2137</v>
      </c>
      <c r="F28" s="861"/>
      <c r="G28" s="862">
        <v>104.54545454545455</v>
      </c>
      <c r="H28" s="862">
        <v>78.697442342991863</v>
      </c>
      <c r="I28" s="862">
        <v>90.244932432432435</v>
      </c>
    </row>
    <row r="29" spans="1:9" ht="41.4" customHeight="1">
      <c r="A29" s="765"/>
      <c r="B29" s="783" t="s">
        <v>342</v>
      </c>
      <c r="C29" s="864">
        <v>3902</v>
      </c>
      <c r="D29" s="861">
        <v>27188.907540742999</v>
      </c>
      <c r="E29" s="861">
        <v>20815</v>
      </c>
      <c r="F29" s="861"/>
      <c r="G29" s="862">
        <v>123.36389503635789</v>
      </c>
      <c r="H29" s="862">
        <v>99.305678775474831</v>
      </c>
      <c r="I29" s="862">
        <v>120.66666666666667</v>
      </c>
    </row>
    <row r="30" spans="1:9" ht="18" customHeight="1">
      <c r="A30" s="765"/>
      <c r="B30" s="783" t="s">
        <v>64</v>
      </c>
      <c r="C30" s="865">
        <v>727</v>
      </c>
      <c r="D30" s="866">
        <v>2232.6147558880002</v>
      </c>
      <c r="E30" s="866">
        <v>2448</v>
      </c>
      <c r="F30" s="866"/>
      <c r="G30" s="862">
        <v>116.13418530351439</v>
      </c>
      <c r="H30" s="862">
        <v>133.87773683526299</v>
      </c>
      <c r="I30" s="862">
        <v>102</v>
      </c>
    </row>
    <row r="31" spans="1:9" ht="18" customHeight="1">
      <c r="C31" s="776"/>
      <c r="D31" s="785"/>
      <c r="E31" s="785"/>
      <c r="F31" s="785"/>
      <c r="G31" s="784"/>
      <c r="H31" s="786"/>
      <c r="I31" s="786"/>
    </row>
    <row r="32" spans="1:9" ht="18" customHeight="1">
      <c r="A32" s="776"/>
      <c r="B32" s="776"/>
      <c r="C32" s="776"/>
      <c r="D32" s="776"/>
      <c r="E32" s="776"/>
      <c r="F32" s="776"/>
      <c r="G32" s="776"/>
    </row>
    <row r="33" spans="1:9" ht="18" customHeight="1">
      <c r="A33" s="776"/>
      <c r="B33" s="776"/>
      <c r="C33" s="776"/>
      <c r="D33" s="776"/>
      <c r="E33" s="776"/>
      <c r="F33" s="776"/>
      <c r="G33" s="776"/>
    </row>
    <row r="34" spans="1:9" ht="18" customHeight="1">
      <c r="A34" s="776"/>
      <c r="B34" s="776"/>
      <c r="C34" s="776"/>
      <c r="D34" s="776"/>
      <c r="E34" s="776"/>
      <c r="F34" s="776"/>
      <c r="G34" s="776"/>
    </row>
    <row r="35" spans="1:9" ht="18" customHeight="1">
      <c r="A35" s="776"/>
      <c r="B35" s="776"/>
      <c r="C35" s="776"/>
      <c r="D35" s="776"/>
      <c r="E35" s="776"/>
      <c r="F35" s="776"/>
      <c r="G35" s="776"/>
    </row>
    <row r="36" spans="1:9" ht="18" customHeight="1">
      <c r="A36" s="776"/>
      <c r="B36" s="776"/>
      <c r="C36" s="776"/>
      <c r="D36" s="776"/>
      <c r="E36" s="776"/>
      <c r="F36" s="776"/>
      <c r="G36" s="776"/>
    </row>
    <row r="37" spans="1:9" ht="18" customHeight="1">
      <c r="A37" s="776"/>
      <c r="B37" s="776"/>
      <c r="C37" s="776"/>
      <c r="D37" s="776"/>
      <c r="E37" s="776"/>
      <c r="F37" s="776"/>
      <c r="G37" s="776"/>
    </row>
    <row r="38" spans="1:9" ht="18" customHeight="1">
      <c r="A38" s="776"/>
      <c r="B38" s="776"/>
      <c r="C38" s="776"/>
      <c r="D38" s="776"/>
      <c r="E38" s="776"/>
      <c r="F38" s="776"/>
      <c r="G38" s="776"/>
    </row>
    <row r="39" spans="1:9" s="850" customFormat="1" ht="20.100000000000001" customHeight="1">
      <c r="A39" s="776"/>
      <c r="B39" s="776"/>
      <c r="C39" s="776"/>
      <c r="D39" s="776"/>
      <c r="E39" s="776"/>
      <c r="F39" s="776"/>
      <c r="G39" s="776"/>
      <c r="H39" s="768"/>
      <c r="I39" s="768"/>
    </row>
    <row r="40" spans="1:9" s="850" customFormat="1" ht="15" customHeight="1">
      <c r="A40" s="776"/>
      <c r="B40" s="776"/>
      <c r="C40" s="776"/>
      <c r="D40" s="776"/>
      <c r="E40" s="776"/>
      <c r="F40" s="776"/>
      <c r="G40" s="776"/>
      <c r="H40" s="768"/>
      <c r="I40" s="768"/>
    </row>
    <row r="41" spans="1:9" s="850" customFormat="1" ht="15" customHeight="1">
      <c r="A41" s="776"/>
      <c r="B41" s="776"/>
      <c r="C41" s="776"/>
      <c r="D41" s="776"/>
      <c r="E41" s="776"/>
      <c r="F41" s="776"/>
      <c r="G41" s="776"/>
      <c r="H41" s="768"/>
      <c r="I41" s="768"/>
    </row>
    <row r="42" spans="1:9" ht="20.100000000000001" customHeight="1">
      <c r="A42" s="776"/>
      <c r="B42" s="776"/>
      <c r="C42" s="776"/>
      <c r="D42" s="776"/>
      <c r="E42" s="776"/>
      <c r="F42" s="776"/>
      <c r="G42" s="776"/>
    </row>
    <row r="43" spans="1:9" ht="20.100000000000001" customHeight="1">
      <c r="A43" s="776"/>
      <c r="B43" s="776"/>
      <c r="C43" s="776"/>
      <c r="D43" s="776"/>
      <c r="E43" s="776"/>
      <c r="F43" s="776"/>
      <c r="G43" s="776"/>
    </row>
    <row r="44" spans="1:9" ht="20.100000000000001" customHeight="1">
      <c r="A44" s="776"/>
      <c r="B44" s="776"/>
      <c r="C44" s="776"/>
      <c r="D44" s="776"/>
      <c r="E44" s="776"/>
      <c r="F44" s="776"/>
      <c r="G44" s="776"/>
    </row>
    <row r="45" spans="1:9" ht="20.100000000000001" customHeight="1">
      <c r="A45" s="776"/>
      <c r="B45" s="776"/>
      <c r="C45" s="776"/>
      <c r="D45" s="776"/>
      <c r="E45" s="776"/>
      <c r="F45" s="776"/>
      <c r="G45" s="776"/>
    </row>
    <row r="46" spans="1:9" ht="20.100000000000001" customHeight="1">
      <c r="A46" s="776"/>
      <c r="B46" s="776"/>
      <c r="C46" s="776"/>
      <c r="D46" s="776"/>
      <c r="E46" s="776"/>
      <c r="F46" s="776"/>
      <c r="G46" s="776"/>
    </row>
    <row r="47" spans="1:9" ht="20.100000000000001" customHeight="1">
      <c r="A47" s="776"/>
      <c r="B47" s="776"/>
      <c r="C47" s="776"/>
      <c r="D47" s="776"/>
      <c r="E47" s="776"/>
      <c r="F47" s="776"/>
      <c r="G47" s="776"/>
    </row>
    <row r="48" spans="1:9" ht="20.100000000000001" customHeight="1">
      <c r="A48" s="776"/>
      <c r="B48" s="776"/>
      <c r="C48" s="776"/>
      <c r="D48" s="776"/>
      <c r="E48" s="776"/>
      <c r="F48" s="776"/>
      <c r="G48" s="776"/>
    </row>
    <row r="49" spans="1:7" ht="20.100000000000001" customHeight="1">
      <c r="A49" s="776"/>
      <c r="B49" s="776"/>
      <c r="C49" s="776"/>
      <c r="D49" s="776"/>
      <c r="E49" s="776"/>
      <c r="F49" s="776"/>
      <c r="G49" s="776"/>
    </row>
    <row r="50" spans="1:7" ht="20.100000000000001" customHeight="1">
      <c r="A50" s="776"/>
      <c r="B50" s="776"/>
      <c r="C50" s="776"/>
      <c r="D50" s="776"/>
      <c r="E50" s="776"/>
      <c r="F50" s="776"/>
      <c r="G50" s="776"/>
    </row>
    <row r="51" spans="1:7" ht="20.100000000000001" customHeight="1">
      <c r="A51" s="776"/>
      <c r="B51" s="776"/>
      <c r="C51" s="776"/>
      <c r="D51" s="776"/>
      <c r="E51" s="776"/>
      <c r="F51" s="776"/>
      <c r="G51" s="776"/>
    </row>
    <row r="52" spans="1:7" ht="20.100000000000001" customHeight="1">
      <c r="A52" s="776"/>
      <c r="B52" s="776"/>
      <c r="C52" s="776"/>
      <c r="D52" s="776"/>
      <c r="E52" s="776"/>
      <c r="F52" s="776"/>
      <c r="G52" s="776"/>
    </row>
    <row r="53" spans="1:7" ht="20.100000000000001" customHeight="1">
      <c r="A53" s="776"/>
      <c r="B53" s="776"/>
      <c r="C53" s="776"/>
      <c r="D53" s="776"/>
      <c r="E53" s="776"/>
      <c r="F53" s="776"/>
      <c r="G53" s="776"/>
    </row>
    <row r="54" spans="1:7" ht="20.100000000000001" customHeight="1">
      <c r="A54" s="776"/>
      <c r="B54" s="776"/>
      <c r="C54" s="776"/>
      <c r="D54" s="776"/>
      <c r="E54" s="776"/>
      <c r="F54" s="776"/>
      <c r="G54" s="776"/>
    </row>
    <row r="55" spans="1:7" ht="20.100000000000001" customHeight="1">
      <c r="A55" s="776"/>
      <c r="B55" s="776"/>
      <c r="C55" s="776"/>
      <c r="D55" s="776"/>
      <c r="E55" s="776"/>
      <c r="F55" s="776"/>
      <c r="G55" s="776"/>
    </row>
    <row r="56" spans="1:7" ht="20.100000000000001" customHeight="1">
      <c r="A56" s="776"/>
      <c r="B56" s="776"/>
      <c r="C56" s="776"/>
      <c r="D56" s="776"/>
      <c r="E56" s="776"/>
      <c r="F56" s="776"/>
      <c r="G56" s="776"/>
    </row>
    <row r="57" spans="1:7" ht="20.100000000000001" customHeight="1">
      <c r="A57" s="776"/>
      <c r="B57" s="776"/>
      <c r="C57" s="776"/>
      <c r="D57" s="776"/>
      <c r="E57" s="776"/>
      <c r="F57" s="776"/>
      <c r="G57" s="776"/>
    </row>
    <row r="58" spans="1:7" ht="20.100000000000001" customHeight="1">
      <c r="A58" s="776"/>
      <c r="B58" s="776"/>
      <c r="C58" s="776"/>
      <c r="D58" s="776"/>
      <c r="E58" s="776"/>
      <c r="F58" s="776"/>
      <c r="G58" s="776"/>
    </row>
    <row r="59" spans="1:7" ht="20.100000000000001" customHeight="1"/>
    <row r="60" spans="1:7" ht="20.100000000000001" customHeight="1"/>
    <row r="61" spans="1:7" ht="20.100000000000001" customHeight="1"/>
    <row r="62" spans="1:7" ht="20.100000000000001" customHeight="1"/>
    <row r="63" spans="1:7" ht="20.100000000000001" customHeight="1"/>
    <row r="64" spans="1:7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</sheetData>
  <mergeCells count="3">
    <mergeCell ref="C4:E5"/>
    <mergeCell ref="G4:I4"/>
    <mergeCell ref="G5:I5"/>
  </mergeCells>
  <pageMargins left="0.86614173228346458" right="0.47244094488188981" top="0.74803149606299213" bottom="0.51181102362204722" header="0.43307086614173229" footer="0.23622047244094491"/>
  <pageSetup paperSize="9" firstPageNumber="25" orientation="portrait" r:id="rId1"/>
  <headerFooter alignWithMargins="0">
    <oddHeader>&amp;C&amp;13&amp;P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D73"/>
  <sheetViews>
    <sheetView workbookViewId="0">
      <selection activeCell="B4" sqref="B4:C5"/>
    </sheetView>
  </sheetViews>
  <sheetFormatPr defaultColWidth="7.08984375" defaultRowHeight="13.2"/>
  <cols>
    <col min="1" max="1" width="37.1796875" style="797" customWidth="1"/>
    <col min="2" max="2" width="8.1796875" style="797" customWidth="1"/>
    <col min="3" max="3" width="7.6328125" style="797" customWidth="1"/>
    <col min="4" max="4" width="17.90625" style="797" customWidth="1"/>
    <col min="5" max="16384" width="7.08984375" style="797"/>
  </cols>
  <sheetData>
    <row r="1" spans="1:4" s="801" customFormat="1" ht="20.100000000000001" customHeight="1">
      <c r="A1" s="787" t="s">
        <v>722</v>
      </c>
      <c r="B1" s="876"/>
      <c r="C1" s="876"/>
      <c r="D1" s="878"/>
    </row>
    <row r="2" spans="1:4" ht="20.100000000000001" customHeight="1">
      <c r="A2" s="876"/>
      <c r="B2" s="876"/>
      <c r="C2" s="876"/>
      <c r="D2" s="878"/>
    </row>
    <row r="3" spans="1:4" s="853" customFormat="1" ht="20.100000000000001" customHeight="1">
      <c r="A3" s="788"/>
      <c r="B3" s="788"/>
      <c r="C3" s="789"/>
      <c r="D3" s="790" t="s">
        <v>343</v>
      </c>
    </row>
    <row r="4" spans="1:4" s="770" customFormat="1" ht="15.9" customHeight="1">
      <c r="A4" s="778"/>
      <c r="B4" s="1063" t="s">
        <v>38</v>
      </c>
      <c r="C4" s="1063"/>
      <c r="D4" s="1118" t="s">
        <v>318</v>
      </c>
    </row>
    <row r="5" spans="1:4" s="770" customFormat="1" ht="15.9" customHeight="1">
      <c r="A5" s="779"/>
      <c r="B5" s="1025">
        <v>2021</v>
      </c>
      <c r="C5" s="1025">
        <v>2022</v>
      </c>
      <c r="D5" s="1120" t="s">
        <v>344</v>
      </c>
    </row>
    <row r="6" spans="1:4" s="770" customFormat="1" ht="20.100000000000001" customHeight="1">
      <c r="A6" s="780"/>
      <c r="B6" s="176"/>
      <c r="C6" s="176"/>
      <c r="D6" s="176"/>
    </row>
    <row r="7" spans="1:4" s="781" customFormat="1" ht="20.100000000000001" customHeight="1">
      <c r="A7" s="550" t="s">
        <v>39</v>
      </c>
      <c r="B7" s="791">
        <v>26142</v>
      </c>
      <c r="C7" s="791">
        <f>+C8+C9+C14</f>
        <v>40667</v>
      </c>
      <c r="D7" s="792">
        <f t="shared" ref="D7:D26" si="0">+C7/B7*100</f>
        <v>155.56193099227298</v>
      </c>
    </row>
    <row r="8" spans="1:4" s="781" customFormat="1" ht="20.100000000000001" customHeight="1">
      <c r="A8" s="793" t="s">
        <v>331</v>
      </c>
      <c r="B8" s="794">
        <v>352</v>
      </c>
      <c r="C8" s="794">
        <v>563</v>
      </c>
      <c r="D8" s="792">
        <f t="shared" si="0"/>
        <v>159.94318181818181</v>
      </c>
    </row>
    <row r="9" spans="1:4" s="781" customFormat="1" ht="20.100000000000001" customHeight="1">
      <c r="A9" s="793" t="s">
        <v>332</v>
      </c>
      <c r="B9" s="794">
        <v>7607</v>
      </c>
      <c r="C9" s="794">
        <f>+C10+C11+C12+C13</f>
        <v>10451</v>
      </c>
      <c r="D9" s="792">
        <f t="shared" si="0"/>
        <v>137.38661758906269</v>
      </c>
    </row>
    <row r="10" spans="1:4" s="770" customFormat="1" ht="20.100000000000001" customHeight="1">
      <c r="A10" s="783" t="s">
        <v>46</v>
      </c>
      <c r="B10" s="795">
        <v>227</v>
      </c>
      <c r="C10" s="795">
        <v>291</v>
      </c>
      <c r="D10" s="796">
        <f t="shared" si="0"/>
        <v>128.19383259911893</v>
      </c>
    </row>
    <row r="11" spans="1:4" s="770" customFormat="1" ht="20.100000000000001" customHeight="1">
      <c r="A11" s="783" t="s">
        <v>47</v>
      </c>
      <c r="B11" s="795">
        <v>3240</v>
      </c>
      <c r="C11" s="795">
        <v>4493</v>
      </c>
      <c r="D11" s="796">
        <f t="shared" si="0"/>
        <v>138.67283950617283</v>
      </c>
    </row>
    <row r="12" spans="1:4" s="770" customFormat="1" ht="20.100000000000001" customHeight="1">
      <c r="A12" s="783" t="s">
        <v>333</v>
      </c>
      <c r="B12" s="795">
        <v>202</v>
      </c>
      <c r="C12" s="795">
        <v>652</v>
      </c>
      <c r="D12" s="796">
        <f t="shared" si="0"/>
        <v>322.77227722772278</v>
      </c>
    </row>
    <row r="13" spans="1:4" s="770" customFormat="1" ht="20.100000000000001" customHeight="1">
      <c r="A13" s="783" t="s">
        <v>50</v>
      </c>
      <c r="B13" s="795">
        <v>3938</v>
      </c>
      <c r="C13" s="795">
        <v>5015</v>
      </c>
      <c r="D13" s="796">
        <f t="shared" si="0"/>
        <v>127.34890807516506</v>
      </c>
    </row>
    <row r="14" spans="1:4" s="781" customFormat="1" ht="20.100000000000001" customHeight="1">
      <c r="A14" s="793" t="s">
        <v>334</v>
      </c>
      <c r="B14" s="794">
        <v>18183</v>
      </c>
      <c r="C14" s="794">
        <f>SUM(C15:C26)</f>
        <v>29653</v>
      </c>
      <c r="D14" s="792">
        <f t="shared" si="0"/>
        <v>163.08089974151682</v>
      </c>
    </row>
    <row r="15" spans="1:4" s="770" customFormat="1" ht="29.4" customHeight="1">
      <c r="A15" s="783" t="s">
        <v>335</v>
      </c>
      <c r="B15" s="795">
        <v>9146</v>
      </c>
      <c r="C15" s="795">
        <v>15381</v>
      </c>
      <c r="D15" s="796">
        <f t="shared" si="0"/>
        <v>168.17187841679421</v>
      </c>
    </row>
    <row r="16" spans="1:4" s="770" customFormat="1" ht="20.100000000000001" customHeight="1">
      <c r="A16" s="783" t="s">
        <v>53</v>
      </c>
      <c r="B16" s="795">
        <v>1357</v>
      </c>
      <c r="C16" s="795">
        <v>1917</v>
      </c>
      <c r="D16" s="796">
        <f t="shared" si="0"/>
        <v>141.2675018422992</v>
      </c>
    </row>
    <row r="17" spans="1:4" s="770" customFormat="1" ht="20.100000000000001" customHeight="1">
      <c r="A17" s="783" t="s">
        <v>336</v>
      </c>
      <c r="B17" s="795">
        <v>1445</v>
      </c>
      <c r="C17" s="795">
        <v>2362</v>
      </c>
      <c r="D17" s="796">
        <f t="shared" si="0"/>
        <v>163.46020761245674</v>
      </c>
    </row>
    <row r="18" spans="1:4" s="770" customFormat="1" ht="20.100000000000001" customHeight="1">
      <c r="A18" s="783" t="s">
        <v>55</v>
      </c>
      <c r="B18" s="795">
        <v>590</v>
      </c>
      <c r="C18" s="795">
        <v>745</v>
      </c>
      <c r="D18" s="796">
        <f t="shared" si="0"/>
        <v>126.27118644067797</v>
      </c>
    </row>
    <row r="19" spans="1:4" s="770" customFormat="1" ht="20.100000000000001" customHeight="1">
      <c r="A19" s="783" t="s">
        <v>56</v>
      </c>
      <c r="B19" s="795">
        <v>249</v>
      </c>
      <c r="C19" s="795">
        <v>332</v>
      </c>
      <c r="D19" s="796">
        <f t="shared" si="0"/>
        <v>133.33333333333331</v>
      </c>
    </row>
    <row r="20" spans="1:4" s="770" customFormat="1" ht="20.100000000000001" customHeight="1">
      <c r="A20" s="783" t="s">
        <v>337</v>
      </c>
      <c r="B20" s="795">
        <v>831</v>
      </c>
      <c r="C20" s="795">
        <v>1409</v>
      </c>
      <c r="D20" s="796">
        <f t="shared" si="0"/>
        <v>169.55475330926595</v>
      </c>
    </row>
    <row r="21" spans="1:4" s="770" customFormat="1" ht="27.9" customHeight="1">
      <c r="A21" s="783" t="s">
        <v>338</v>
      </c>
      <c r="B21" s="795">
        <v>1804</v>
      </c>
      <c r="C21" s="795">
        <v>2684</v>
      </c>
      <c r="D21" s="796">
        <f t="shared" si="0"/>
        <v>148.78048780487805</v>
      </c>
    </row>
    <row r="22" spans="1:4" s="770" customFormat="1" ht="20.100000000000001" customHeight="1">
      <c r="A22" s="783" t="s">
        <v>339</v>
      </c>
      <c r="B22" s="795">
        <v>583</v>
      </c>
      <c r="C22" s="795">
        <v>977</v>
      </c>
      <c r="D22" s="796">
        <f t="shared" si="0"/>
        <v>167.58147512864494</v>
      </c>
    </row>
    <row r="23" spans="1:4" s="770" customFormat="1" ht="20.100000000000001" customHeight="1">
      <c r="A23" s="783" t="s">
        <v>340</v>
      </c>
      <c r="B23" s="795">
        <v>110</v>
      </c>
      <c r="C23" s="795">
        <v>163</v>
      </c>
      <c r="D23" s="796">
        <f t="shared" si="0"/>
        <v>148.18181818181819</v>
      </c>
    </row>
    <row r="24" spans="1:4" s="770" customFormat="1" ht="20.100000000000001" customHeight="1">
      <c r="A24" s="783" t="s">
        <v>341</v>
      </c>
      <c r="B24" s="795">
        <v>224</v>
      </c>
      <c r="C24" s="795">
        <v>344</v>
      </c>
      <c r="D24" s="796">
        <f t="shared" si="0"/>
        <v>153.57142857142858</v>
      </c>
    </row>
    <row r="25" spans="1:4" s="768" customFormat="1" ht="27.9" customHeight="1">
      <c r="A25" s="783" t="s">
        <v>342</v>
      </c>
      <c r="B25" s="795">
        <v>1472</v>
      </c>
      <c r="C25" s="795">
        <v>2215</v>
      </c>
      <c r="D25" s="796">
        <f t="shared" si="0"/>
        <v>150.47554347826087</v>
      </c>
    </row>
    <row r="26" spans="1:4" s="768" customFormat="1" ht="20.100000000000001" customHeight="1">
      <c r="A26" s="783" t="s">
        <v>64</v>
      </c>
      <c r="B26" s="795">
        <v>372</v>
      </c>
      <c r="C26" s="795">
        <v>1124</v>
      </c>
      <c r="D26" s="796">
        <f t="shared" si="0"/>
        <v>302.15053763440858</v>
      </c>
    </row>
    <row r="27" spans="1:4" ht="20.100000000000001" customHeight="1">
      <c r="A27" s="765"/>
      <c r="B27" s="765"/>
      <c r="C27" s="765"/>
      <c r="D27" s="768"/>
    </row>
    <row r="28" spans="1:4" ht="20.100000000000001" customHeight="1">
      <c r="A28" s="765"/>
      <c r="B28" s="765"/>
      <c r="C28" s="765"/>
      <c r="D28" s="768"/>
    </row>
    <row r="29" spans="1:4" ht="20.100000000000001" customHeight="1">
      <c r="A29" s="765"/>
      <c r="B29" s="765"/>
      <c r="C29" s="765"/>
      <c r="D29" s="768"/>
    </row>
    <row r="30" spans="1:4" ht="20.100000000000001" customHeight="1">
      <c r="A30" s="765"/>
      <c r="B30" s="765"/>
      <c r="C30" s="765"/>
      <c r="D30" s="768"/>
    </row>
    <row r="31" spans="1:4" ht="20.100000000000001" customHeight="1">
      <c r="A31" s="765"/>
      <c r="B31" s="765"/>
      <c r="C31" s="765"/>
      <c r="D31" s="768"/>
    </row>
    <row r="32" spans="1:4" ht="20.100000000000001" customHeight="1">
      <c r="A32" s="765"/>
      <c r="B32" s="765"/>
      <c r="C32" s="765"/>
      <c r="D32" s="768"/>
    </row>
    <row r="33" spans="1:4" ht="20.100000000000001" customHeight="1">
      <c r="A33" s="765"/>
      <c r="B33" s="765"/>
      <c r="C33" s="765"/>
      <c r="D33" s="768"/>
    </row>
    <row r="34" spans="1:4" ht="20.100000000000001" customHeight="1">
      <c r="A34" s="765"/>
      <c r="B34" s="765"/>
      <c r="C34" s="765"/>
      <c r="D34" s="768"/>
    </row>
    <row r="35" spans="1:4" ht="20.100000000000001" customHeight="1">
      <c r="A35" s="765"/>
      <c r="B35" s="765"/>
      <c r="C35" s="765"/>
      <c r="D35" s="768"/>
    </row>
    <row r="36" spans="1:4" ht="20.100000000000001" customHeight="1">
      <c r="A36" s="765"/>
      <c r="B36" s="765"/>
      <c r="C36" s="765"/>
      <c r="D36" s="768"/>
    </row>
    <row r="37" spans="1:4" ht="20.100000000000001" customHeight="1">
      <c r="A37" s="765"/>
      <c r="B37" s="765"/>
      <c r="C37" s="765"/>
      <c r="D37" s="768"/>
    </row>
    <row r="38" spans="1:4" ht="20.100000000000001" customHeight="1">
      <c r="A38" s="765"/>
      <c r="B38" s="765"/>
      <c r="C38" s="765"/>
      <c r="D38" s="768"/>
    </row>
    <row r="39" spans="1:4" ht="20.100000000000001" customHeight="1">
      <c r="A39" s="765"/>
      <c r="B39" s="765"/>
      <c r="C39" s="765"/>
      <c r="D39" s="768"/>
    </row>
    <row r="40" spans="1:4" ht="20.100000000000001" customHeight="1">
      <c r="A40" s="765"/>
      <c r="B40" s="765"/>
      <c r="C40" s="765"/>
      <c r="D40" s="768"/>
    </row>
    <row r="41" spans="1:4" ht="20.100000000000001" customHeight="1">
      <c r="A41" s="765"/>
      <c r="B41" s="765"/>
      <c r="C41" s="765"/>
      <c r="D41" s="768"/>
    </row>
    <row r="42" spans="1:4" ht="20.100000000000001" customHeight="1">
      <c r="A42" s="765"/>
      <c r="B42" s="765"/>
      <c r="C42" s="765"/>
      <c r="D42" s="768"/>
    </row>
    <row r="43" spans="1:4" ht="20.100000000000001" customHeight="1">
      <c r="A43" s="765"/>
      <c r="B43" s="765"/>
      <c r="C43" s="765"/>
      <c r="D43" s="768"/>
    </row>
    <row r="44" spans="1:4" ht="20.100000000000001" customHeight="1">
      <c r="A44" s="765"/>
      <c r="B44" s="765"/>
      <c r="C44" s="765"/>
      <c r="D44" s="765"/>
    </row>
    <row r="45" spans="1:4" ht="20.100000000000001" customHeight="1">
      <c r="A45" s="765"/>
      <c r="B45" s="765"/>
      <c r="C45" s="765"/>
      <c r="D45" s="765"/>
    </row>
    <row r="46" spans="1:4" ht="20.100000000000001" customHeight="1">
      <c r="A46" s="765"/>
      <c r="B46" s="765"/>
      <c r="C46" s="765"/>
      <c r="D46" s="765"/>
    </row>
    <row r="47" spans="1:4" ht="20.100000000000001" customHeight="1">
      <c r="A47" s="765"/>
      <c r="B47" s="765"/>
      <c r="C47" s="765"/>
      <c r="D47" s="765"/>
    </row>
    <row r="48" spans="1:4" ht="20.100000000000001" customHeight="1">
      <c r="A48" s="765"/>
      <c r="B48" s="765"/>
      <c r="C48" s="765"/>
      <c r="D48" s="765"/>
    </row>
    <row r="49" spans="1:4" ht="20.100000000000001" customHeight="1">
      <c r="A49" s="776"/>
      <c r="B49" s="776"/>
      <c r="C49" s="776"/>
      <c r="D49" s="776"/>
    </row>
    <row r="50" spans="1:4" ht="20.100000000000001" customHeight="1">
      <c r="A50" s="776"/>
      <c r="B50" s="776"/>
      <c r="C50" s="776"/>
      <c r="D50" s="776"/>
    </row>
    <row r="51" spans="1:4" ht="20.100000000000001" customHeight="1">
      <c r="A51" s="776"/>
      <c r="B51" s="776"/>
      <c r="C51" s="776"/>
      <c r="D51" s="776"/>
    </row>
    <row r="52" spans="1:4" ht="20.100000000000001" customHeight="1">
      <c r="A52" s="776"/>
      <c r="B52" s="776"/>
      <c r="C52" s="776"/>
      <c r="D52" s="776"/>
    </row>
    <row r="53" spans="1:4" ht="20.100000000000001" customHeight="1">
      <c r="A53" s="776"/>
      <c r="B53" s="776"/>
      <c r="C53" s="776"/>
      <c r="D53" s="776"/>
    </row>
    <row r="54" spans="1:4" ht="20.100000000000001" customHeight="1">
      <c r="A54" s="776"/>
      <c r="B54" s="776"/>
      <c r="C54" s="776"/>
      <c r="D54" s="776"/>
    </row>
    <row r="55" spans="1:4" ht="20.100000000000001" customHeight="1">
      <c r="A55" s="776"/>
      <c r="B55" s="776"/>
      <c r="C55" s="776"/>
      <c r="D55" s="776"/>
    </row>
    <row r="56" spans="1:4" ht="20.100000000000001" customHeight="1">
      <c r="A56" s="776"/>
      <c r="B56" s="776"/>
      <c r="C56" s="776"/>
      <c r="D56" s="776"/>
    </row>
    <row r="57" spans="1:4" ht="20.100000000000001" customHeight="1">
      <c r="A57" s="776"/>
      <c r="B57" s="776"/>
      <c r="C57" s="776"/>
      <c r="D57" s="776"/>
    </row>
    <row r="58" spans="1:4" ht="20.100000000000001" customHeight="1">
      <c r="A58" s="768"/>
      <c r="B58" s="768"/>
      <c r="C58" s="768"/>
      <c r="D58" s="768"/>
    </row>
    <row r="59" spans="1:4" ht="20.100000000000001" customHeight="1">
      <c r="A59" s="768"/>
      <c r="B59" s="768"/>
      <c r="C59" s="768"/>
      <c r="D59" s="768"/>
    </row>
    <row r="60" spans="1:4" ht="20.100000000000001" customHeight="1">
      <c r="A60" s="768"/>
      <c r="B60" s="768"/>
      <c r="C60" s="768"/>
      <c r="D60" s="768"/>
    </row>
    <row r="61" spans="1:4" ht="20.100000000000001" customHeight="1">
      <c r="A61" s="768"/>
      <c r="B61" s="768"/>
      <c r="C61" s="768"/>
      <c r="D61" s="768"/>
    </row>
    <row r="62" spans="1:4" ht="20.100000000000001" customHeight="1">
      <c r="A62" s="768"/>
      <c r="B62" s="768"/>
      <c r="C62" s="768"/>
      <c r="D62" s="768"/>
    </row>
    <row r="63" spans="1:4" ht="20.100000000000001" customHeight="1">
      <c r="A63" s="768"/>
      <c r="B63" s="768"/>
      <c r="C63" s="768"/>
      <c r="D63" s="768"/>
    </row>
    <row r="64" spans="1:4" ht="20.100000000000001" customHeight="1">
      <c r="A64" s="768"/>
      <c r="B64" s="768"/>
      <c r="C64" s="768"/>
      <c r="D64" s="768"/>
    </row>
    <row r="65" spans="1:4" ht="20.100000000000001" customHeight="1">
      <c r="A65" s="768"/>
      <c r="B65" s="768"/>
      <c r="C65" s="768"/>
      <c r="D65" s="768"/>
    </row>
    <row r="66" spans="1:4" ht="20.100000000000001" customHeight="1">
      <c r="A66" s="768"/>
      <c r="B66" s="768"/>
      <c r="C66" s="768"/>
      <c r="D66" s="768"/>
    </row>
    <row r="67" spans="1:4" ht="20.100000000000001" customHeight="1">
      <c r="A67" s="768"/>
      <c r="B67" s="768"/>
      <c r="C67" s="768"/>
      <c r="D67" s="768"/>
    </row>
    <row r="68" spans="1:4" ht="20.100000000000001" customHeight="1">
      <c r="A68" s="768"/>
      <c r="B68" s="768"/>
      <c r="C68" s="768"/>
      <c r="D68" s="768"/>
    </row>
    <row r="69" spans="1:4" ht="20.100000000000001" customHeight="1">
      <c r="A69" s="768"/>
      <c r="B69" s="768"/>
      <c r="C69" s="768"/>
      <c r="D69" s="768"/>
    </row>
    <row r="70" spans="1:4" ht="20.100000000000001" customHeight="1">
      <c r="A70" s="768"/>
      <c r="B70" s="768"/>
      <c r="C70" s="768"/>
      <c r="D70" s="768"/>
    </row>
    <row r="71" spans="1:4" ht="20.100000000000001" customHeight="1">
      <c r="A71" s="768"/>
      <c r="B71" s="768"/>
      <c r="C71" s="768"/>
      <c r="D71" s="768"/>
    </row>
    <row r="72" spans="1:4" ht="20.100000000000001" customHeight="1">
      <c r="A72" s="768"/>
      <c r="B72" s="768"/>
      <c r="C72" s="768"/>
      <c r="D72" s="768"/>
    </row>
    <row r="73" spans="1:4" ht="20.100000000000001" customHeight="1">
      <c r="A73" s="768"/>
      <c r="B73" s="768"/>
      <c r="C73" s="768"/>
      <c r="D73" s="768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25" orientation="portrait" r:id="rId1"/>
  <headerFooter alignWithMargins="0">
    <oddHeader>&amp;C&amp;13&amp;P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A1:D75"/>
  <sheetViews>
    <sheetView workbookViewId="0">
      <selection activeCell="B4" sqref="B4:C5"/>
    </sheetView>
  </sheetViews>
  <sheetFormatPr defaultColWidth="7.08984375" defaultRowHeight="13.2"/>
  <cols>
    <col min="1" max="1" width="37.1796875" style="797" customWidth="1"/>
    <col min="2" max="2" width="8.1796875" style="797" customWidth="1"/>
    <col min="3" max="3" width="7.6328125" style="797" customWidth="1"/>
    <col min="4" max="4" width="18.6328125" style="797" customWidth="1"/>
    <col min="5" max="16384" width="7.08984375" style="797"/>
  </cols>
  <sheetData>
    <row r="1" spans="1:4" s="801" customFormat="1" ht="20.100000000000001" customHeight="1">
      <c r="A1" s="787" t="s">
        <v>723</v>
      </c>
      <c r="B1" s="876"/>
      <c r="C1" s="876"/>
      <c r="D1" s="876"/>
    </row>
    <row r="2" spans="1:4" ht="20.100000000000001" customHeight="1">
      <c r="A2" s="876"/>
      <c r="B2" s="876"/>
      <c r="C2" s="876"/>
      <c r="D2" s="877"/>
    </row>
    <row r="3" spans="1:4" s="853" customFormat="1" ht="15.9" customHeight="1">
      <c r="A3" s="788"/>
      <c r="B3" s="788"/>
      <c r="C3" s="789"/>
      <c r="D3" s="790" t="s">
        <v>343</v>
      </c>
    </row>
    <row r="4" spans="1:4" s="770" customFormat="1" ht="15.9" customHeight="1">
      <c r="A4" s="778"/>
      <c r="B4" s="1063" t="s">
        <v>38</v>
      </c>
      <c r="C4" s="1063"/>
      <c r="D4" s="813" t="s">
        <v>318</v>
      </c>
    </row>
    <row r="5" spans="1:4" s="770" customFormat="1" ht="15.9" customHeight="1">
      <c r="A5" s="779"/>
      <c r="B5" s="1025">
        <v>2021</v>
      </c>
      <c r="C5" s="1025">
        <v>2022</v>
      </c>
      <c r="D5" s="814" t="s">
        <v>344</v>
      </c>
    </row>
    <row r="6" spans="1:4" s="770" customFormat="1" ht="20.100000000000001" customHeight="1">
      <c r="A6" s="780"/>
      <c r="B6" s="176"/>
      <c r="C6" s="176"/>
      <c r="D6" s="176"/>
    </row>
    <row r="7" spans="1:4" s="781" customFormat="1" ht="20.100000000000001" customHeight="1">
      <c r="A7" s="550" t="s">
        <v>39</v>
      </c>
      <c r="B7" s="791">
        <v>35607</v>
      </c>
      <c r="C7" s="791">
        <f>C8+C9+C14</f>
        <v>50909</v>
      </c>
      <c r="D7" s="798">
        <f t="shared" ref="D7:D26" si="0">+C7/B7*100</f>
        <v>142.97469598674417</v>
      </c>
    </row>
    <row r="8" spans="1:4" s="781" customFormat="1" ht="20.100000000000001" customHeight="1">
      <c r="A8" s="793" t="s">
        <v>331</v>
      </c>
      <c r="B8" s="794">
        <v>495</v>
      </c>
      <c r="C8" s="794">
        <v>716</v>
      </c>
      <c r="D8" s="798">
        <f t="shared" si="0"/>
        <v>144.64646464646464</v>
      </c>
    </row>
    <row r="9" spans="1:4" s="781" customFormat="1" ht="20.100000000000001" customHeight="1">
      <c r="A9" s="793" t="s">
        <v>332</v>
      </c>
      <c r="B9" s="794">
        <v>9743</v>
      </c>
      <c r="C9" s="794">
        <f>+SUM(C10:C13)</f>
        <v>13952</v>
      </c>
      <c r="D9" s="798">
        <f t="shared" si="0"/>
        <v>143.20024633069897</v>
      </c>
    </row>
    <row r="10" spans="1:4" s="770" customFormat="1" ht="20.100000000000001" customHeight="1">
      <c r="A10" s="783" t="s">
        <v>46</v>
      </c>
      <c r="B10" s="795">
        <v>229</v>
      </c>
      <c r="C10" s="795">
        <v>328</v>
      </c>
      <c r="D10" s="799">
        <f t="shared" si="0"/>
        <v>143.23144104803492</v>
      </c>
    </row>
    <row r="11" spans="1:4" s="770" customFormat="1" ht="19.5" customHeight="1">
      <c r="A11" s="783" t="s">
        <v>47</v>
      </c>
      <c r="B11" s="795">
        <v>4225</v>
      </c>
      <c r="C11" s="795">
        <v>5948</v>
      </c>
      <c r="D11" s="799">
        <f t="shared" si="0"/>
        <v>140.7810650887574</v>
      </c>
    </row>
    <row r="12" spans="1:4" s="770" customFormat="1" ht="19.5" customHeight="1">
      <c r="A12" s="783" t="s">
        <v>333</v>
      </c>
      <c r="B12" s="795">
        <v>343</v>
      </c>
      <c r="C12" s="795">
        <v>470</v>
      </c>
      <c r="D12" s="799">
        <f t="shared" si="0"/>
        <v>137.0262390670554</v>
      </c>
    </row>
    <row r="13" spans="1:4" s="770" customFormat="1" ht="20.100000000000001" customHeight="1">
      <c r="A13" s="783" t="s">
        <v>50</v>
      </c>
      <c r="B13" s="795">
        <v>4946</v>
      </c>
      <c r="C13" s="795">
        <v>7206</v>
      </c>
      <c r="D13" s="799">
        <f t="shared" si="0"/>
        <v>145.6934896886373</v>
      </c>
    </row>
    <row r="14" spans="1:4" s="781" customFormat="1" ht="20.100000000000001" customHeight="1">
      <c r="A14" s="793" t="s">
        <v>334</v>
      </c>
      <c r="B14" s="794">
        <v>25369</v>
      </c>
      <c r="C14" s="794">
        <f>+SUM(C15:C26)</f>
        <v>36241</v>
      </c>
      <c r="D14" s="798">
        <f t="shared" si="0"/>
        <v>142.85545350624778</v>
      </c>
    </row>
    <row r="15" spans="1:4" s="770" customFormat="1" ht="30" customHeight="1">
      <c r="A15" s="783" t="s">
        <v>335</v>
      </c>
      <c r="B15" s="795">
        <v>13194</v>
      </c>
      <c r="C15" s="795">
        <v>18417</v>
      </c>
      <c r="D15" s="799">
        <f t="shared" si="0"/>
        <v>139.58617553433379</v>
      </c>
    </row>
    <row r="16" spans="1:4" s="770" customFormat="1" ht="20.100000000000001" customHeight="1">
      <c r="A16" s="783" t="s">
        <v>53</v>
      </c>
      <c r="B16" s="795">
        <v>1983</v>
      </c>
      <c r="C16" s="795">
        <v>2767</v>
      </c>
      <c r="D16" s="799">
        <f t="shared" si="0"/>
        <v>139.5360564800807</v>
      </c>
    </row>
    <row r="17" spans="1:4" s="770" customFormat="1" ht="20.100000000000001" customHeight="1">
      <c r="A17" s="783" t="s">
        <v>336</v>
      </c>
      <c r="B17" s="795">
        <v>2127</v>
      </c>
      <c r="C17" s="795">
        <v>2736</v>
      </c>
      <c r="D17" s="799">
        <f t="shared" si="0"/>
        <v>128.63187588152329</v>
      </c>
    </row>
    <row r="18" spans="1:4" s="770" customFormat="1" ht="20.100000000000001" customHeight="1">
      <c r="A18" s="783" t="s">
        <v>55</v>
      </c>
      <c r="B18" s="795">
        <v>756</v>
      </c>
      <c r="C18" s="795">
        <v>1176</v>
      </c>
      <c r="D18" s="799">
        <f t="shared" si="0"/>
        <v>155.55555555555557</v>
      </c>
    </row>
    <row r="19" spans="1:4" s="770" customFormat="1" ht="21.75" customHeight="1">
      <c r="A19" s="783" t="s">
        <v>56</v>
      </c>
      <c r="B19" s="795">
        <v>233</v>
      </c>
      <c r="C19" s="795">
        <v>374</v>
      </c>
      <c r="D19" s="799">
        <f t="shared" si="0"/>
        <v>160.51502145922746</v>
      </c>
    </row>
    <row r="20" spans="1:4" s="770" customFormat="1" ht="20.100000000000001" customHeight="1">
      <c r="A20" s="783" t="s">
        <v>337</v>
      </c>
      <c r="B20" s="795">
        <v>1067</v>
      </c>
      <c r="C20" s="795">
        <v>1682</v>
      </c>
      <c r="D20" s="799">
        <f t="shared" si="0"/>
        <v>157.6382380506092</v>
      </c>
    </row>
    <row r="21" spans="1:4" s="770" customFormat="1" ht="40.200000000000003" customHeight="1">
      <c r="A21" s="783" t="s">
        <v>338</v>
      </c>
      <c r="B21" s="795">
        <v>2323</v>
      </c>
      <c r="C21" s="795">
        <v>3669</v>
      </c>
      <c r="D21" s="799">
        <f t="shared" si="0"/>
        <v>157.94231597072749</v>
      </c>
    </row>
    <row r="22" spans="1:4" s="770" customFormat="1" ht="20.100000000000001" customHeight="1">
      <c r="A22" s="783" t="s">
        <v>339</v>
      </c>
      <c r="B22" s="795">
        <v>758</v>
      </c>
      <c r="C22" s="795">
        <v>1322</v>
      </c>
      <c r="D22" s="799">
        <f t="shared" si="0"/>
        <v>174.40633245382585</v>
      </c>
    </row>
    <row r="23" spans="1:4" s="770" customFormat="1" ht="21" customHeight="1">
      <c r="A23" s="783" t="s">
        <v>340</v>
      </c>
      <c r="B23" s="795">
        <v>115</v>
      </c>
      <c r="C23" s="795">
        <v>178</v>
      </c>
      <c r="D23" s="799">
        <f t="shared" si="0"/>
        <v>154.78260869565216</v>
      </c>
    </row>
    <row r="24" spans="1:4" s="770" customFormat="1" ht="20.100000000000001" customHeight="1">
      <c r="A24" s="783" t="s">
        <v>341</v>
      </c>
      <c r="B24" s="795">
        <v>243</v>
      </c>
      <c r="C24" s="795">
        <v>326</v>
      </c>
      <c r="D24" s="799">
        <f t="shared" si="0"/>
        <v>134.15637860082305</v>
      </c>
    </row>
    <row r="25" spans="1:4" s="768" customFormat="1" ht="42" customHeight="1">
      <c r="A25" s="783" t="s">
        <v>342</v>
      </c>
      <c r="B25" s="795">
        <v>2170</v>
      </c>
      <c r="C25" s="795">
        <v>3061</v>
      </c>
      <c r="D25" s="799">
        <f t="shared" si="0"/>
        <v>141.05990783410138</v>
      </c>
    </row>
    <row r="26" spans="1:4" s="768" customFormat="1" ht="20.100000000000001" customHeight="1">
      <c r="A26" s="783" t="s">
        <v>64</v>
      </c>
      <c r="B26" s="795">
        <v>400</v>
      </c>
      <c r="C26" s="795">
        <v>533</v>
      </c>
      <c r="D26" s="799">
        <f t="shared" si="0"/>
        <v>133.25</v>
      </c>
    </row>
    <row r="27" spans="1:4" s="768" customFormat="1" ht="29.25" customHeight="1">
      <c r="A27" s="783"/>
      <c r="B27" s="800"/>
      <c r="C27" s="800"/>
      <c r="D27" s="800"/>
    </row>
    <row r="28" spans="1:4" s="768" customFormat="1" ht="20.100000000000001" customHeight="1">
      <c r="A28" s="783"/>
      <c r="B28" s="776"/>
      <c r="C28" s="776"/>
      <c r="D28" s="776"/>
    </row>
    <row r="29" spans="1:4" ht="20.100000000000001" customHeight="1">
      <c r="A29" s="765"/>
      <c r="B29" s="765"/>
      <c r="C29" s="765"/>
      <c r="D29" s="768"/>
    </row>
    <row r="30" spans="1:4" ht="20.100000000000001" customHeight="1">
      <c r="A30" s="765"/>
      <c r="B30" s="765"/>
      <c r="C30" s="765"/>
      <c r="D30" s="768"/>
    </row>
    <row r="31" spans="1:4" ht="20.100000000000001" customHeight="1">
      <c r="A31" s="765"/>
      <c r="B31" s="765"/>
      <c r="C31" s="765"/>
      <c r="D31" s="768"/>
    </row>
    <row r="32" spans="1:4" ht="20.100000000000001" customHeight="1">
      <c r="A32" s="765"/>
      <c r="B32" s="765"/>
      <c r="C32" s="765"/>
      <c r="D32" s="768"/>
    </row>
    <row r="33" spans="1:4" ht="20.100000000000001" customHeight="1">
      <c r="A33" s="765"/>
      <c r="B33" s="765"/>
      <c r="C33" s="765"/>
      <c r="D33" s="768"/>
    </row>
    <row r="34" spans="1:4" ht="20.100000000000001" customHeight="1">
      <c r="A34" s="765"/>
      <c r="B34" s="765"/>
      <c r="C34" s="765"/>
      <c r="D34" s="768"/>
    </row>
    <row r="35" spans="1:4" ht="20.100000000000001" customHeight="1">
      <c r="A35" s="765"/>
      <c r="B35" s="765"/>
      <c r="C35" s="765"/>
      <c r="D35" s="768"/>
    </row>
    <row r="36" spans="1:4" ht="20.100000000000001" customHeight="1">
      <c r="A36" s="765"/>
      <c r="B36" s="765"/>
      <c r="C36" s="765"/>
      <c r="D36" s="768"/>
    </row>
    <row r="37" spans="1:4" ht="20.100000000000001" customHeight="1">
      <c r="A37" s="765"/>
      <c r="B37" s="765"/>
      <c r="C37" s="765"/>
      <c r="D37" s="768"/>
    </row>
    <row r="38" spans="1:4" ht="20.100000000000001" customHeight="1">
      <c r="A38" s="765"/>
      <c r="B38" s="765"/>
      <c r="C38" s="765"/>
      <c r="D38" s="768"/>
    </row>
    <row r="39" spans="1:4" ht="20.100000000000001" customHeight="1">
      <c r="A39" s="765"/>
      <c r="B39" s="765"/>
      <c r="C39" s="765"/>
      <c r="D39" s="768"/>
    </row>
    <row r="40" spans="1:4" ht="20.100000000000001" customHeight="1">
      <c r="A40" s="765"/>
      <c r="B40" s="765"/>
      <c r="C40" s="765"/>
      <c r="D40" s="768"/>
    </row>
    <row r="41" spans="1:4" ht="20.100000000000001" customHeight="1">
      <c r="A41" s="765"/>
      <c r="B41" s="765"/>
      <c r="C41" s="765"/>
      <c r="D41" s="768"/>
    </row>
    <row r="42" spans="1:4" ht="20.100000000000001" customHeight="1">
      <c r="A42" s="765"/>
      <c r="B42" s="765"/>
      <c r="C42" s="765"/>
      <c r="D42" s="768"/>
    </row>
    <row r="43" spans="1:4" ht="20.100000000000001" customHeight="1">
      <c r="A43" s="765"/>
      <c r="B43" s="765"/>
      <c r="C43" s="765"/>
      <c r="D43" s="768"/>
    </row>
    <row r="44" spans="1:4" ht="20.100000000000001" customHeight="1">
      <c r="A44" s="765"/>
      <c r="B44" s="765"/>
      <c r="C44" s="765"/>
      <c r="D44" s="768"/>
    </row>
    <row r="45" spans="1:4" ht="20.100000000000001" customHeight="1">
      <c r="A45" s="765"/>
      <c r="B45" s="765"/>
      <c r="C45" s="765"/>
      <c r="D45" s="768"/>
    </row>
    <row r="46" spans="1:4" ht="20.100000000000001" customHeight="1">
      <c r="A46" s="765"/>
      <c r="B46" s="765"/>
      <c r="C46" s="765"/>
      <c r="D46" s="768"/>
    </row>
    <row r="47" spans="1:4" ht="20.100000000000001" customHeight="1">
      <c r="A47" s="765"/>
      <c r="B47" s="765"/>
      <c r="C47" s="765"/>
      <c r="D47" s="768"/>
    </row>
    <row r="48" spans="1:4" ht="20.100000000000001" customHeight="1">
      <c r="A48" s="765"/>
      <c r="B48" s="765"/>
      <c r="C48" s="765"/>
      <c r="D48" s="768"/>
    </row>
    <row r="49" spans="1:4" ht="20.100000000000001" customHeight="1">
      <c r="A49" s="765"/>
      <c r="B49" s="765"/>
      <c r="C49" s="765"/>
      <c r="D49" s="768"/>
    </row>
    <row r="50" spans="1:4" ht="20.100000000000001" customHeight="1">
      <c r="A50" s="765"/>
      <c r="B50" s="765"/>
      <c r="C50" s="765"/>
      <c r="D50" s="768"/>
    </row>
    <row r="51" spans="1:4" ht="20.100000000000001" customHeight="1">
      <c r="A51" s="776"/>
      <c r="B51" s="776"/>
      <c r="C51" s="776"/>
      <c r="D51" s="768"/>
    </row>
    <row r="52" spans="1:4" ht="20.100000000000001" customHeight="1">
      <c r="A52" s="776"/>
      <c r="B52" s="776"/>
      <c r="C52" s="776"/>
      <c r="D52" s="768"/>
    </row>
    <row r="53" spans="1:4" ht="20.100000000000001" customHeight="1">
      <c r="A53" s="776"/>
      <c r="B53" s="776"/>
      <c r="C53" s="776"/>
      <c r="D53" s="768"/>
    </row>
    <row r="54" spans="1:4" ht="20.100000000000001" customHeight="1">
      <c r="A54" s="776"/>
      <c r="B54" s="776"/>
      <c r="C54" s="776"/>
      <c r="D54" s="768"/>
    </row>
    <row r="55" spans="1:4" ht="20.100000000000001" customHeight="1">
      <c r="A55" s="776"/>
      <c r="B55" s="776"/>
      <c r="C55" s="776"/>
      <c r="D55" s="768"/>
    </row>
    <row r="56" spans="1:4" ht="20.100000000000001" customHeight="1">
      <c r="A56" s="776"/>
      <c r="B56" s="776"/>
      <c r="C56" s="776"/>
      <c r="D56" s="768"/>
    </row>
    <row r="57" spans="1:4" ht="20.100000000000001" customHeight="1">
      <c r="A57" s="776"/>
      <c r="B57" s="776"/>
      <c r="C57" s="776"/>
      <c r="D57" s="768"/>
    </row>
    <row r="58" spans="1:4" ht="20.100000000000001" customHeight="1">
      <c r="A58" s="776"/>
      <c r="B58" s="776"/>
      <c r="C58" s="776"/>
      <c r="D58" s="768"/>
    </row>
    <row r="59" spans="1:4" ht="20.100000000000001" customHeight="1">
      <c r="A59" s="776"/>
      <c r="B59" s="776"/>
      <c r="C59" s="776"/>
      <c r="D59" s="768"/>
    </row>
    <row r="60" spans="1:4" ht="20.100000000000001" customHeight="1">
      <c r="A60" s="768"/>
      <c r="B60" s="768"/>
      <c r="C60" s="768"/>
      <c r="D60" s="768"/>
    </row>
    <row r="61" spans="1:4" ht="20.100000000000001" customHeight="1">
      <c r="A61" s="768"/>
      <c r="B61" s="768"/>
      <c r="C61" s="768"/>
      <c r="D61" s="768"/>
    </row>
    <row r="62" spans="1:4" ht="20.100000000000001" customHeight="1">
      <c r="A62" s="768"/>
      <c r="B62" s="768"/>
      <c r="C62" s="768"/>
      <c r="D62" s="768"/>
    </row>
    <row r="63" spans="1:4" ht="20.100000000000001" customHeight="1">
      <c r="A63" s="768"/>
      <c r="B63" s="768"/>
      <c r="C63" s="768"/>
      <c r="D63" s="768"/>
    </row>
    <row r="64" spans="1:4" ht="20.100000000000001" customHeight="1">
      <c r="A64" s="768"/>
      <c r="B64" s="768"/>
      <c r="C64" s="768"/>
      <c r="D64" s="768"/>
    </row>
    <row r="65" spans="1:4" ht="20.100000000000001" customHeight="1">
      <c r="A65" s="768"/>
      <c r="B65" s="768"/>
      <c r="C65" s="768"/>
      <c r="D65" s="768"/>
    </row>
    <row r="66" spans="1:4" ht="20.100000000000001" customHeight="1">
      <c r="A66" s="768"/>
      <c r="B66" s="768"/>
      <c r="C66" s="768"/>
      <c r="D66" s="768"/>
    </row>
    <row r="67" spans="1:4" ht="20.100000000000001" customHeight="1">
      <c r="A67" s="768"/>
      <c r="B67" s="768"/>
      <c r="C67" s="768"/>
      <c r="D67" s="768"/>
    </row>
    <row r="68" spans="1:4" ht="20.100000000000001" customHeight="1">
      <c r="A68" s="768"/>
      <c r="B68" s="768"/>
      <c r="C68" s="768"/>
      <c r="D68" s="768"/>
    </row>
    <row r="69" spans="1:4" ht="20.100000000000001" customHeight="1">
      <c r="A69" s="768"/>
      <c r="B69" s="768"/>
      <c r="C69" s="768"/>
      <c r="D69" s="768"/>
    </row>
    <row r="70" spans="1:4" ht="20.100000000000001" customHeight="1">
      <c r="A70" s="768"/>
      <c r="B70" s="768"/>
      <c r="C70" s="768"/>
      <c r="D70" s="768"/>
    </row>
    <row r="71" spans="1:4" ht="20.100000000000001" customHeight="1">
      <c r="A71" s="768"/>
      <c r="B71" s="768"/>
      <c r="C71" s="768"/>
      <c r="D71" s="768"/>
    </row>
    <row r="72" spans="1:4" ht="20.100000000000001" customHeight="1">
      <c r="A72" s="768"/>
      <c r="B72" s="768"/>
      <c r="C72" s="768"/>
      <c r="D72" s="768"/>
    </row>
    <row r="73" spans="1:4" ht="20.100000000000001" customHeight="1">
      <c r="A73" s="768"/>
      <c r="B73" s="768"/>
      <c r="C73" s="768"/>
      <c r="D73" s="768"/>
    </row>
    <row r="74" spans="1:4" ht="20.100000000000001" customHeight="1">
      <c r="A74" s="768"/>
      <c r="B74" s="768"/>
      <c r="C74" s="768"/>
      <c r="D74" s="768"/>
    </row>
    <row r="75" spans="1:4" ht="20.100000000000001" customHeight="1">
      <c r="A75" s="768"/>
      <c r="B75" s="768"/>
      <c r="C75" s="768"/>
      <c r="D75" s="768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25" orientation="portrait" r:id="rId1"/>
  <headerFooter alignWithMargins="0">
    <oddHeader>&amp;C&amp;13&amp;P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E75"/>
  <sheetViews>
    <sheetView workbookViewId="0"/>
  </sheetViews>
  <sheetFormatPr defaultColWidth="7.08984375" defaultRowHeight="13.2"/>
  <cols>
    <col min="1" max="1" width="37.1796875" style="797" customWidth="1"/>
    <col min="2" max="2" width="8.1796875" style="797" customWidth="1"/>
    <col min="3" max="3" width="7.6328125" style="797" customWidth="1"/>
    <col min="4" max="4" width="16.6328125" style="797" customWidth="1"/>
    <col min="5" max="5" width="8.1796875" style="797" customWidth="1"/>
    <col min="6" max="16384" width="7.08984375" style="797"/>
  </cols>
  <sheetData>
    <row r="1" spans="1:5" s="801" customFormat="1" ht="19.95" customHeight="1">
      <c r="A1" s="787" t="s">
        <v>724</v>
      </c>
      <c r="B1" s="875"/>
      <c r="C1" s="876"/>
      <c r="D1" s="877"/>
      <c r="E1" s="877"/>
    </row>
    <row r="2" spans="1:5" ht="19.95" customHeight="1">
      <c r="A2" s="876"/>
      <c r="B2" s="875"/>
      <c r="C2" s="876"/>
      <c r="D2" s="877"/>
      <c r="E2" s="877"/>
    </row>
    <row r="3" spans="1:5" s="853" customFormat="1" ht="19.95" customHeight="1">
      <c r="A3" s="788"/>
      <c r="B3" s="788"/>
      <c r="C3" s="789"/>
      <c r="D3" s="790" t="s">
        <v>343</v>
      </c>
    </row>
    <row r="4" spans="1:5" s="770" customFormat="1" ht="15.9" customHeight="1">
      <c r="A4" s="778"/>
      <c r="B4" s="1063" t="s">
        <v>38</v>
      </c>
      <c r="C4" s="1063"/>
      <c r="D4" s="813" t="s">
        <v>318</v>
      </c>
    </row>
    <row r="5" spans="1:5" s="770" customFormat="1" ht="21.6" customHeight="1">
      <c r="A5" s="779"/>
      <c r="B5" s="1025">
        <v>2021</v>
      </c>
      <c r="C5" s="1025">
        <v>2022</v>
      </c>
      <c r="D5" s="814" t="s">
        <v>344</v>
      </c>
    </row>
    <row r="6" spans="1:5" s="770" customFormat="1" ht="20.100000000000001" customHeight="1">
      <c r="A6" s="780"/>
      <c r="B6" s="176"/>
      <c r="C6" s="176"/>
      <c r="D6" s="176"/>
    </row>
    <row r="7" spans="1:5" s="781" customFormat="1" ht="20.100000000000001" customHeight="1">
      <c r="A7" s="550" t="s">
        <v>39</v>
      </c>
      <c r="B7" s="791">
        <v>9942</v>
      </c>
      <c r="C7" s="791">
        <f>+C8+C9+C14</f>
        <v>8588</v>
      </c>
      <c r="D7" s="792">
        <f t="shared" ref="D7:D26" si="0">+C7/B7*100</f>
        <v>86.381009857171591</v>
      </c>
    </row>
    <row r="8" spans="1:5" s="781" customFormat="1" ht="20.100000000000001" customHeight="1">
      <c r="A8" s="793" t="s">
        <v>331</v>
      </c>
      <c r="B8" s="794">
        <v>205</v>
      </c>
      <c r="C8" s="794">
        <v>216</v>
      </c>
      <c r="D8" s="792">
        <f t="shared" si="0"/>
        <v>105.36585365853659</v>
      </c>
      <c r="E8" s="798"/>
    </row>
    <row r="9" spans="1:5" s="781" customFormat="1" ht="20.100000000000001" customHeight="1">
      <c r="A9" s="793" t="s">
        <v>332</v>
      </c>
      <c r="B9" s="794">
        <v>2309</v>
      </c>
      <c r="C9" s="794">
        <f>+C10+C11+C12+C13</f>
        <v>1949</v>
      </c>
      <c r="D9" s="792">
        <f t="shared" si="0"/>
        <v>84.408834993503675</v>
      </c>
      <c r="E9" s="794"/>
    </row>
    <row r="10" spans="1:5" s="770" customFormat="1" ht="20.100000000000001" customHeight="1">
      <c r="A10" s="783" t="s">
        <v>46</v>
      </c>
      <c r="B10" s="795">
        <v>89</v>
      </c>
      <c r="C10" s="795">
        <v>46</v>
      </c>
      <c r="D10" s="796">
        <f t="shared" si="0"/>
        <v>51.68539325842697</v>
      </c>
    </row>
    <row r="11" spans="1:5" s="770" customFormat="1" ht="19.5" customHeight="1">
      <c r="A11" s="783" t="s">
        <v>47</v>
      </c>
      <c r="B11" s="795">
        <v>1138</v>
      </c>
      <c r="C11" s="795">
        <v>979</v>
      </c>
      <c r="D11" s="796">
        <f t="shared" si="0"/>
        <v>86.028119507908613</v>
      </c>
    </row>
    <row r="12" spans="1:5" s="770" customFormat="1" ht="19.5" customHeight="1">
      <c r="A12" s="783" t="s">
        <v>333</v>
      </c>
      <c r="B12" s="795">
        <v>201</v>
      </c>
      <c r="C12" s="795">
        <v>223</v>
      </c>
      <c r="D12" s="796">
        <f t="shared" si="0"/>
        <v>110.94527363184079</v>
      </c>
    </row>
    <row r="13" spans="1:5" s="770" customFormat="1" ht="20.100000000000001" customHeight="1">
      <c r="A13" s="783" t="s">
        <v>50</v>
      </c>
      <c r="B13" s="795">
        <v>881</v>
      </c>
      <c r="C13" s="795">
        <v>701</v>
      </c>
      <c r="D13" s="796">
        <f t="shared" si="0"/>
        <v>79.568671963677644</v>
      </c>
    </row>
    <row r="14" spans="1:5" s="781" customFormat="1" ht="20.100000000000001" customHeight="1">
      <c r="A14" s="793" t="s">
        <v>334</v>
      </c>
      <c r="B14" s="794">
        <v>7428</v>
      </c>
      <c r="C14" s="794">
        <f>SUM(C15:C26)</f>
        <v>6423</v>
      </c>
      <c r="D14" s="792">
        <f t="shared" si="0"/>
        <v>86.470113085621975</v>
      </c>
    </row>
    <row r="15" spans="1:5" s="770" customFormat="1" ht="31.2" customHeight="1">
      <c r="A15" s="783" t="s">
        <v>335</v>
      </c>
      <c r="B15" s="795">
        <v>3715</v>
      </c>
      <c r="C15" s="795">
        <v>3059</v>
      </c>
      <c r="D15" s="796">
        <f t="shared" si="0"/>
        <v>82.341857335127855</v>
      </c>
    </row>
    <row r="16" spans="1:5" s="770" customFormat="1" ht="20.100000000000001" customHeight="1">
      <c r="A16" s="783" t="s">
        <v>53</v>
      </c>
      <c r="B16" s="795">
        <v>445</v>
      </c>
      <c r="C16" s="795">
        <v>317</v>
      </c>
      <c r="D16" s="796">
        <f t="shared" si="0"/>
        <v>71.235955056179776</v>
      </c>
    </row>
    <row r="17" spans="1:5" s="770" customFormat="1" ht="20.100000000000001" customHeight="1">
      <c r="A17" s="783" t="s">
        <v>336</v>
      </c>
      <c r="B17" s="795">
        <v>563</v>
      </c>
      <c r="C17" s="795">
        <v>432</v>
      </c>
      <c r="D17" s="796">
        <f t="shared" si="0"/>
        <v>76.731793960923625</v>
      </c>
    </row>
    <row r="18" spans="1:5" s="770" customFormat="1" ht="20.100000000000001" customHeight="1">
      <c r="A18" s="783" t="s">
        <v>55</v>
      </c>
      <c r="B18" s="795">
        <v>317</v>
      </c>
      <c r="C18" s="795">
        <v>316</v>
      </c>
      <c r="D18" s="796">
        <f t="shared" si="0"/>
        <v>99.684542586750794</v>
      </c>
    </row>
    <row r="19" spans="1:5" s="770" customFormat="1" ht="21.75" customHeight="1">
      <c r="A19" s="783" t="s">
        <v>56</v>
      </c>
      <c r="B19" s="795">
        <v>116</v>
      </c>
      <c r="C19" s="795">
        <v>94</v>
      </c>
      <c r="D19" s="796">
        <f t="shared" si="0"/>
        <v>81.034482758620683</v>
      </c>
    </row>
    <row r="20" spans="1:5" s="770" customFormat="1" ht="20.100000000000001" customHeight="1">
      <c r="A20" s="783" t="s">
        <v>337</v>
      </c>
      <c r="B20" s="795">
        <v>497</v>
      </c>
      <c r="C20" s="795">
        <v>538</v>
      </c>
      <c r="D20" s="796">
        <f t="shared" si="0"/>
        <v>108.24949698189134</v>
      </c>
    </row>
    <row r="21" spans="1:5" s="770" customFormat="1" ht="43.2" customHeight="1">
      <c r="A21" s="783" t="s">
        <v>338</v>
      </c>
      <c r="B21" s="795">
        <v>619</v>
      </c>
      <c r="C21" s="795">
        <v>611</v>
      </c>
      <c r="D21" s="796">
        <f t="shared" si="0"/>
        <v>98.70759289176091</v>
      </c>
    </row>
    <row r="22" spans="1:5" s="770" customFormat="1" ht="20.100000000000001" customHeight="1">
      <c r="A22" s="783" t="s">
        <v>339</v>
      </c>
      <c r="B22" s="795">
        <v>333</v>
      </c>
      <c r="C22" s="795">
        <v>344</v>
      </c>
      <c r="D22" s="796">
        <f t="shared" si="0"/>
        <v>103.30330330330331</v>
      </c>
    </row>
    <row r="23" spans="1:5" s="770" customFormat="1" ht="21" customHeight="1">
      <c r="A23" s="783" t="s">
        <v>340</v>
      </c>
      <c r="B23" s="795">
        <v>72</v>
      </c>
      <c r="C23" s="795">
        <v>63</v>
      </c>
      <c r="D23" s="796">
        <f t="shared" si="0"/>
        <v>87.5</v>
      </c>
    </row>
    <row r="24" spans="1:5" s="770" customFormat="1" ht="20.100000000000001" customHeight="1">
      <c r="A24" s="783" t="s">
        <v>341</v>
      </c>
      <c r="B24" s="795">
        <v>105</v>
      </c>
      <c r="C24" s="795">
        <v>60</v>
      </c>
      <c r="D24" s="796">
        <f t="shared" si="0"/>
        <v>57.142857142857139</v>
      </c>
    </row>
    <row r="25" spans="1:5" s="768" customFormat="1" ht="43.8" customHeight="1">
      <c r="A25" s="783" t="s">
        <v>342</v>
      </c>
      <c r="B25" s="795">
        <v>495</v>
      </c>
      <c r="C25" s="795">
        <v>467</v>
      </c>
      <c r="D25" s="796">
        <f t="shared" si="0"/>
        <v>94.343434343434339</v>
      </c>
    </row>
    <row r="26" spans="1:5" s="768" customFormat="1" ht="20.100000000000001" customHeight="1">
      <c r="A26" s="783" t="s">
        <v>64</v>
      </c>
      <c r="B26" s="795">
        <v>151</v>
      </c>
      <c r="C26" s="795">
        <v>122</v>
      </c>
      <c r="D26" s="796">
        <f t="shared" si="0"/>
        <v>80.794701986754973</v>
      </c>
    </row>
    <row r="27" spans="1:5" s="768" customFormat="1" ht="20.100000000000001" customHeight="1">
      <c r="A27" s="783"/>
      <c r="B27" s="776"/>
      <c r="C27" s="776"/>
      <c r="D27" s="776"/>
      <c r="E27" s="776"/>
    </row>
    <row r="28" spans="1:5" ht="20.100000000000001" customHeight="1">
      <c r="A28" s="765"/>
      <c r="B28" s="765"/>
      <c r="C28" s="765"/>
      <c r="D28" s="768"/>
      <c r="E28" s="768"/>
    </row>
    <row r="29" spans="1:5" ht="20.100000000000001" customHeight="1">
      <c r="A29" s="765"/>
      <c r="B29" s="765"/>
      <c r="C29" s="765"/>
      <c r="D29" s="768"/>
      <c r="E29" s="768"/>
    </row>
    <row r="30" spans="1:5" ht="20.100000000000001" customHeight="1">
      <c r="A30" s="765"/>
      <c r="B30" s="765"/>
      <c r="C30" s="765"/>
      <c r="D30" s="768"/>
      <c r="E30" s="768"/>
    </row>
    <row r="31" spans="1:5" ht="20.100000000000001" customHeight="1">
      <c r="A31" s="765"/>
      <c r="B31" s="765"/>
      <c r="C31" s="765"/>
      <c r="D31" s="768"/>
      <c r="E31" s="768"/>
    </row>
    <row r="32" spans="1:5" ht="20.100000000000001" customHeight="1">
      <c r="A32" s="765"/>
      <c r="B32" s="765"/>
      <c r="C32" s="765"/>
      <c r="D32" s="768"/>
      <c r="E32" s="768"/>
    </row>
    <row r="33" spans="1:5" ht="20.100000000000001" customHeight="1">
      <c r="A33" s="765"/>
      <c r="B33" s="765"/>
      <c r="C33" s="765"/>
      <c r="D33" s="768"/>
      <c r="E33" s="768"/>
    </row>
    <row r="34" spans="1:5" ht="20.100000000000001" customHeight="1">
      <c r="A34" s="765"/>
      <c r="B34" s="765"/>
      <c r="C34" s="765"/>
      <c r="D34" s="768"/>
      <c r="E34" s="768"/>
    </row>
    <row r="35" spans="1:5" ht="20.100000000000001" customHeight="1">
      <c r="A35" s="765"/>
      <c r="B35" s="765"/>
      <c r="C35" s="765"/>
      <c r="D35" s="768"/>
      <c r="E35" s="768"/>
    </row>
    <row r="36" spans="1:5" ht="20.100000000000001" customHeight="1">
      <c r="A36" s="765"/>
      <c r="B36" s="765"/>
      <c r="C36" s="765"/>
      <c r="D36" s="768"/>
      <c r="E36" s="768"/>
    </row>
    <row r="37" spans="1:5" ht="20.100000000000001" customHeight="1">
      <c r="A37" s="765"/>
      <c r="B37" s="765"/>
      <c r="C37" s="765"/>
      <c r="D37" s="768"/>
      <c r="E37" s="768"/>
    </row>
    <row r="38" spans="1:5" ht="20.100000000000001" customHeight="1">
      <c r="A38" s="765"/>
      <c r="B38" s="765"/>
      <c r="C38" s="765"/>
      <c r="D38" s="768"/>
      <c r="E38" s="768"/>
    </row>
    <row r="39" spans="1:5" ht="20.100000000000001" customHeight="1">
      <c r="A39" s="765"/>
      <c r="B39" s="765"/>
      <c r="C39" s="765"/>
      <c r="D39" s="768"/>
      <c r="E39" s="768"/>
    </row>
    <row r="40" spans="1:5" ht="20.100000000000001" customHeight="1">
      <c r="A40" s="765"/>
      <c r="B40" s="765"/>
      <c r="C40" s="765"/>
      <c r="D40" s="768"/>
      <c r="E40" s="768"/>
    </row>
    <row r="41" spans="1:5" ht="20.100000000000001" customHeight="1">
      <c r="A41" s="765"/>
      <c r="B41" s="765"/>
      <c r="C41" s="765"/>
      <c r="D41" s="768"/>
      <c r="E41" s="768"/>
    </row>
    <row r="42" spans="1:5" ht="20.100000000000001" customHeight="1">
      <c r="A42" s="765"/>
      <c r="B42" s="765"/>
      <c r="C42" s="765"/>
      <c r="D42" s="768"/>
      <c r="E42" s="768"/>
    </row>
    <row r="43" spans="1:5" ht="20.100000000000001" customHeight="1">
      <c r="A43" s="765"/>
      <c r="B43" s="765"/>
      <c r="C43" s="765"/>
      <c r="D43" s="768"/>
      <c r="E43" s="768"/>
    </row>
    <row r="44" spans="1:5" ht="20.100000000000001" customHeight="1">
      <c r="A44" s="765"/>
      <c r="B44" s="765"/>
      <c r="C44" s="765"/>
      <c r="D44" s="768"/>
      <c r="E44" s="768"/>
    </row>
    <row r="45" spans="1:5" ht="20.100000000000001" customHeight="1">
      <c r="A45" s="765"/>
      <c r="B45" s="765"/>
      <c r="C45" s="765"/>
      <c r="D45" s="768"/>
      <c r="E45" s="768"/>
    </row>
    <row r="46" spans="1:5" ht="20.100000000000001" customHeight="1">
      <c r="A46" s="765"/>
      <c r="B46" s="765"/>
      <c r="C46" s="765"/>
      <c r="D46" s="768"/>
      <c r="E46" s="768"/>
    </row>
    <row r="47" spans="1:5" ht="20.100000000000001" customHeight="1">
      <c r="A47" s="765"/>
      <c r="B47" s="765"/>
      <c r="C47" s="765"/>
      <c r="D47" s="768"/>
      <c r="E47" s="768"/>
    </row>
    <row r="48" spans="1:5" ht="20.100000000000001" customHeight="1">
      <c r="A48" s="765"/>
      <c r="B48" s="765"/>
      <c r="C48" s="765"/>
      <c r="D48" s="768"/>
      <c r="E48" s="768"/>
    </row>
    <row r="49" spans="1:5" ht="20.100000000000001" customHeight="1">
      <c r="A49" s="765"/>
      <c r="B49" s="765"/>
      <c r="C49" s="765"/>
      <c r="D49" s="768"/>
      <c r="E49" s="768"/>
    </row>
    <row r="50" spans="1:5" ht="20.100000000000001" customHeight="1">
      <c r="A50" s="776"/>
      <c r="B50" s="776"/>
      <c r="C50" s="776"/>
      <c r="D50" s="768"/>
      <c r="E50" s="768"/>
    </row>
    <row r="51" spans="1:5" ht="20.100000000000001" customHeight="1">
      <c r="A51" s="776"/>
      <c r="B51" s="776"/>
      <c r="C51" s="776"/>
      <c r="D51" s="768"/>
      <c r="E51" s="768"/>
    </row>
    <row r="52" spans="1:5" ht="20.100000000000001" customHeight="1">
      <c r="A52" s="776"/>
      <c r="B52" s="776"/>
      <c r="C52" s="776"/>
      <c r="D52" s="768"/>
      <c r="E52" s="768"/>
    </row>
    <row r="53" spans="1:5" ht="20.100000000000001" customHeight="1">
      <c r="A53" s="776"/>
      <c r="B53" s="776"/>
      <c r="C53" s="776"/>
      <c r="D53" s="768"/>
      <c r="E53" s="768"/>
    </row>
    <row r="54" spans="1:5" ht="20.100000000000001" customHeight="1">
      <c r="A54" s="776"/>
      <c r="B54" s="776"/>
      <c r="C54" s="776"/>
      <c r="D54" s="768"/>
      <c r="E54" s="768"/>
    </row>
    <row r="55" spans="1:5" ht="20.100000000000001" customHeight="1">
      <c r="A55" s="776"/>
      <c r="B55" s="776"/>
      <c r="C55" s="776"/>
      <c r="D55" s="768"/>
      <c r="E55" s="768"/>
    </row>
    <row r="56" spans="1:5" ht="20.100000000000001" customHeight="1">
      <c r="A56" s="776"/>
      <c r="B56" s="776"/>
      <c r="C56" s="776"/>
      <c r="D56" s="768"/>
      <c r="E56" s="768"/>
    </row>
    <row r="57" spans="1:5" ht="20.100000000000001" customHeight="1">
      <c r="A57" s="776"/>
      <c r="B57" s="776"/>
      <c r="C57" s="776"/>
      <c r="D57" s="768"/>
      <c r="E57" s="768"/>
    </row>
    <row r="58" spans="1:5" ht="20.100000000000001" customHeight="1">
      <c r="A58" s="776"/>
      <c r="B58" s="776"/>
      <c r="C58" s="776"/>
      <c r="D58" s="768"/>
      <c r="E58" s="768"/>
    </row>
    <row r="59" spans="1:5" ht="20.100000000000001" customHeight="1">
      <c r="A59" s="768"/>
      <c r="B59" s="768"/>
      <c r="C59" s="768"/>
      <c r="D59" s="768"/>
      <c r="E59" s="768"/>
    </row>
    <row r="60" spans="1:5" ht="20.100000000000001" customHeight="1">
      <c r="A60" s="768"/>
      <c r="B60" s="768"/>
      <c r="C60" s="768"/>
      <c r="D60" s="768"/>
      <c r="E60" s="768"/>
    </row>
    <row r="61" spans="1:5" ht="20.100000000000001" customHeight="1">
      <c r="A61" s="768"/>
      <c r="B61" s="768"/>
      <c r="C61" s="768"/>
      <c r="D61" s="768"/>
      <c r="E61" s="768"/>
    </row>
    <row r="62" spans="1:5" ht="20.100000000000001" customHeight="1">
      <c r="A62" s="768"/>
      <c r="B62" s="768"/>
      <c r="C62" s="768"/>
      <c r="D62" s="768"/>
      <c r="E62" s="768"/>
    </row>
    <row r="63" spans="1:5" ht="20.100000000000001" customHeight="1">
      <c r="A63" s="768"/>
      <c r="B63" s="768"/>
      <c r="C63" s="768"/>
      <c r="D63" s="768"/>
      <c r="E63" s="768"/>
    </row>
    <row r="64" spans="1:5" ht="20.100000000000001" customHeight="1">
      <c r="A64" s="768"/>
      <c r="B64" s="768"/>
      <c r="C64" s="768"/>
      <c r="D64" s="768"/>
      <c r="E64" s="768"/>
    </row>
    <row r="65" spans="1:5" ht="20.100000000000001" customHeight="1">
      <c r="A65" s="768"/>
      <c r="B65" s="768"/>
      <c r="C65" s="768"/>
      <c r="D65" s="768"/>
      <c r="E65" s="768"/>
    </row>
    <row r="66" spans="1:5" ht="20.100000000000001" customHeight="1">
      <c r="A66" s="768"/>
      <c r="B66" s="768"/>
      <c r="C66" s="768"/>
      <c r="D66" s="768"/>
      <c r="E66" s="768"/>
    </row>
    <row r="67" spans="1:5" ht="20.100000000000001" customHeight="1">
      <c r="A67" s="768"/>
      <c r="B67" s="768"/>
      <c r="C67" s="768"/>
      <c r="D67" s="768"/>
      <c r="E67" s="768"/>
    </row>
    <row r="68" spans="1:5" ht="20.100000000000001" customHeight="1">
      <c r="A68" s="768"/>
      <c r="B68" s="768"/>
      <c r="C68" s="768"/>
      <c r="D68" s="768"/>
      <c r="E68" s="768"/>
    </row>
    <row r="69" spans="1:5" ht="20.100000000000001" customHeight="1">
      <c r="A69" s="768"/>
      <c r="B69" s="768"/>
      <c r="C69" s="768"/>
      <c r="D69" s="768"/>
      <c r="E69" s="768"/>
    </row>
    <row r="70" spans="1:5" ht="20.100000000000001" customHeight="1">
      <c r="A70" s="768"/>
      <c r="B70" s="768"/>
      <c r="C70" s="768"/>
      <c r="D70" s="768"/>
      <c r="E70" s="768"/>
    </row>
    <row r="71" spans="1:5" ht="20.100000000000001" customHeight="1">
      <c r="A71" s="768"/>
      <c r="B71" s="768"/>
      <c r="C71" s="768"/>
      <c r="D71" s="768"/>
      <c r="E71" s="768"/>
    </row>
    <row r="72" spans="1:5" ht="20.100000000000001" customHeight="1">
      <c r="A72" s="768"/>
      <c r="B72" s="768"/>
      <c r="C72" s="768"/>
      <c r="D72" s="768"/>
      <c r="E72" s="768"/>
    </row>
    <row r="73" spans="1:5" ht="20.100000000000001" customHeight="1">
      <c r="A73" s="768"/>
      <c r="B73" s="768"/>
      <c r="C73" s="768"/>
      <c r="D73" s="768"/>
      <c r="E73" s="768"/>
    </row>
    <row r="74" spans="1:5" ht="20.100000000000001" customHeight="1">
      <c r="A74" s="768"/>
      <c r="B74" s="768"/>
      <c r="C74" s="768"/>
      <c r="D74" s="768"/>
      <c r="E74" s="768"/>
    </row>
    <row r="75" spans="1:5" ht="20.100000000000001" customHeight="1">
      <c r="A75" s="768"/>
      <c r="B75" s="768"/>
      <c r="C75" s="768"/>
      <c r="D75" s="768"/>
      <c r="E75" s="768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25" orientation="portrait" r:id="rId1"/>
  <headerFooter alignWithMargins="0">
    <oddHeader>&amp;C&amp;13&amp;P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H37"/>
  <sheetViews>
    <sheetView workbookViewId="0">
      <selection activeCell="J7" sqref="J7"/>
    </sheetView>
  </sheetViews>
  <sheetFormatPr defaultColWidth="7.81640625" defaultRowHeight="15.6"/>
  <cols>
    <col min="1" max="1" width="1.36328125" style="70" customWidth="1"/>
    <col min="2" max="2" width="31.08984375" style="70" customWidth="1"/>
    <col min="3" max="5" width="7.90625" style="70" customWidth="1"/>
    <col min="6" max="7" width="7.1796875" style="70" customWidth="1"/>
    <col min="8" max="8" width="7.1796875" style="306" customWidth="1"/>
    <col min="9" max="16384" width="7.81640625" style="70"/>
  </cols>
  <sheetData>
    <row r="1" spans="1:8" ht="18.75" customHeight="1">
      <c r="A1" s="950" t="s">
        <v>67</v>
      </c>
      <c r="B1" s="76"/>
    </row>
    <row r="2" spans="1:8" ht="18" customHeight="1">
      <c r="A2" s="76"/>
      <c r="B2" s="76"/>
    </row>
    <row r="3" spans="1:8" ht="18" customHeight="1">
      <c r="A3" s="71"/>
      <c r="B3" s="75"/>
      <c r="C3" s="316"/>
      <c r="D3" s="316"/>
      <c r="E3" s="316"/>
      <c r="F3" s="316"/>
      <c r="G3" s="316"/>
      <c r="H3" s="315" t="s">
        <v>371</v>
      </c>
    </row>
    <row r="4" spans="1:8" ht="16.2" customHeight="1">
      <c r="A4" s="74"/>
      <c r="B4" s="314"/>
      <c r="C4" s="194" t="s">
        <v>34</v>
      </c>
      <c r="D4" s="194" t="s">
        <v>35</v>
      </c>
      <c r="E4" s="194"/>
      <c r="F4" s="1049" t="s">
        <v>68</v>
      </c>
      <c r="G4" s="1049"/>
      <c r="H4" s="1049"/>
    </row>
    <row r="5" spans="1:8" ht="16.2" customHeight="1">
      <c r="A5" s="72"/>
      <c r="B5" s="313"/>
      <c r="C5" s="468" t="s">
        <v>398</v>
      </c>
      <c r="D5" s="468" t="s">
        <v>686</v>
      </c>
      <c r="E5" s="468" t="s">
        <v>38</v>
      </c>
      <c r="F5" s="1050" t="s">
        <v>69</v>
      </c>
      <c r="G5" s="1050"/>
      <c r="H5" s="1050"/>
    </row>
    <row r="6" spans="1:8" ht="16.2" customHeight="1">
      <c r="A6" s="72"/>
      <c r="B6" s="313"/>
      <c r="C6" s="192">
        <v>2022</v>
      </c>
      <c r="D6" s="192">
        <v>2022</v>
      </c>
      <c r="E6" s="192">
        <v>2022</v>
      </c>
      <c r="F6" s="468" t="s">
        <v>398</v>
      </c>
      <c r="G6" s="468" t="s">
        <v>686</v>
      </c>
      <c r="H6" s="468" t="s">
        <v>38</v>
      </c>
    </row>
    <row r="7" spans="1:8" ht="16.2" customHeight="1">
      <c r="A7" s="71"/>
      <c r="B7" s="73"/>
      <c r="C7" s="917"/>
      <c r="D7" s="917"/>
      <c r="E7" s="917"/>
      <c r="F7" s="917">
        <v>2022</v>
      </c>
      <c r="G7" s="917">
        <v>2022</v>
      </c>
      <c r="H7" s="917">
        <v>2022</v>
      </c>
    </row>
    <row r="8" spans="1:8" ht="18" customHeight="1">
      <c r="A8" s="71"/>
      <c r="B8" s="73"/>
      <c r="C8" s="802"/>
      <c r="D8" s="802"/>
      <c r="E8" s="802"/>
      <c r="F8" s="192"/>
      <c r="G8" s="192"/>
      <c r="H8" s="192"/>
    </row>
    <row r="9" spans="1:8" ht="20.100000000000001" customHeight="1">
      <c r="A9" s="1048" t="s">
        <v>39</v>
      </c>
      <c r="B9" s="1048"/>
      <c r="C9" s="757">
        <v>1255561.1860130571</v>
      </c>
      <c r="D9" s="757">
        <v>1346821.3015521285</v>
      </c>
      <c r="E9" s="757">
        <v>2602382.4875651854</v>
      </c>
      <c r="F9" s="324">
        <v>105.05264762554951</v>
      </c>
      <c r="G9" s="324">
        <v>107.72307468005143</v>
      </c>
      <c r="H9" s="324">
        <v>106.41794003373965</v>
      </c>
    </row>
    <row r="10" spans="1:8" ht="20.100000000000001" customHeight="1">
      <c r="A10" s="307"/>
      <c r="B10" s="308" t="s">
        <v>40</v>
      </c>
      <c r="C10" s="757">
        <v>131096.89640649996</v>
      </c>
      <c r="D10" s="757">
        <v>141144.11407757463</v>
      </c>
      <c r="E10" s="757">
        <v>272241.01048407459</v>
      </c>
      <c r="F10" s="324">
        <v>102.53099076013272</v>
      </c>
      <c r="G10" s="324">
        <v>103.01780590293606</v>
      </c>
      <c r="H10" s="324">
        <v>102.7828056900632</v>
      </c>
    </row>
    <row r="11" spans="1:8" ht="20.100000000000001" customHeight="1">
      <c r="A11" s="71"/>
      <c r="B11" s="310" t="s">
        <v>41</v>
      </c>
      <c r="C11" s="758">
        <v>101555.05840815445</v>
      </c>
      <c r="D11" s="758">
        <v>99473.395208432412</v>
      </c>
      <c r="E11" s="758">
        <v>201029</v>
      </c>
      <c r="F11" s="325">
        <v>102.40338862462121</v>
      </c>
      <c r="G11" s="325">
        <v>102.22251804704143</v>
      </c>
      <c r="H11" s="325">
        <v>102.31380987066765</v>
      </c>
    </row>
    <row r="12" spans="1:8" ht="20.100000000000001" customHeight="1">
      <c r="A12" s="71"/>
      <c r="B12" s="310" t="s">
        <v>42</v>
      </c>
      <c r="C12" s="758">
        <v>5744.2015321958233</v>
      </c>
      <c r="D12" s="758">
        <v>7128.1580037982667</v>
      </c>
      <c r="E12" s="758">
        <v>12872.35953599409</v>
      </c>
      <c r="F12" s="325">
        <v>104.48442949290329</v>
      </c>
      <c r="G12" s="325">
        <v>105.35990832568045</v>
      </c>
      <c r="H12" s="325">
        <v>104.96742597765424</v>
      </c>
    </row>
    <row r="13" spans="1:8" ht="20.100000000000001" customHeight="1">
      <c r="A13" s="71"/>
      <c r="B13" s="310" t="s">
        <v>43</v>
      </c>
      <c r="C13" s="758">
        <v>23797.636466149692</v>
      </c>
      <c r="D13" s="758">
        <v>34542.560865343949</v>
      </c>
      <c r="E13" s="758">
        <v>58340.19733149364</v>
      </c>
      <c r="F13" s="325">
        <v>102.61357089766044</v>
      </c>
      <c r="G13" s="325">
        <v>104.88656769618652</v>
      </c>
      <c r="H13" s="325">
        <v>103.94733476028577</v>
      </c>
    </row>
    <row r="14" spans="1:8" ht="20.100000000000001" customHeight="1">
      <c r="A14" s="307"/>
      <c r="B14" s="308" t="s">
        <v>44</v>
      </c>
      <c r="C14" s="757">
        <v>462816.58282994159</v>
      </c>
      <c r="D14" s="757">
        <v>521538.48681166169</v>
      </c>
      <c r="E14" s="757">
        <v>984355.06964160316</v>
      </c>
      <c r="F14" s="324">
        <v>106.40803502280723</v>
      </c>
      <c r="G14" s="324">
        <v>108.86703637174782</v>
      </c>
      <c r="H14" s="324">
        <v>107.69687815347054</v>
      </c>
    </row>
    <row r="15" spans="1:8" ht="20.100000000000001" customHeight="1">
      <c r="A15" s="71"/>
      <c r="B15" s="310" t="s">
        <v>45</v>
      </c>
      <c r="C15" s="758">
        <v>393941.79905162792</v>
      </c>
      <c r="D15" s="758">
        <v>437062.48454745079</v>
      </c>
      <c r="E15" s="758">
        <v>831004.28359907866</v>
      </c>
      <c r="F15" s="325">
        <v>106.97425692149385</v>
      </c>
      <c r="G15" s="325">
        <v>109.86948150873879</v>
      </c>
      <c r="H15" s="325">
        <v>108.47769624207227</v>
      </c>
    </row>
    <row r="16" spans="1:8" ht="20.100000000000001" customHeight="1">
      <c r="A16" s="71"/>
      <c r="B16" s="310" t="s">
        <v>46</v>
      </c>
      <c r="C16" s="758">
        <v>36996.472603746734</v>
      </c>
      <c r="D16" s="758">
        <v>39505.409002274428</v>
      </c>
      <c r="E16" s="758">
        <v>76501.881606021154</v>
      </c>
      <c r="F16" s="325">
        <v>101.11404621540463</v>
      </c>
      <c r="G16" s="325">
        <v>103.39751643206505</v>
      </c>
      <c r="H16" s="325">
        <v>102.28048640361227</v>
      </c>
    </row>
    <row r="17" spans="1:8" ht="20.100000000000001" customHeight="1">
      <c r="A17" s="71"/>
      <c r="B17" s="310" t="s">
        <v>47</v>
      </c>
      <c r="C17" s="758">
        <v>304623.44539537758</v>
      </c>
      <c r="D17" s="758">
        <v>342144.16483440285</v>
      </c>
      <c r="E17" s="758">
        <v>646767.61022978043</v>
      </c>
      <c r="F17" s="325">
        <v>107.72467266486099</v>
      </c>
      <c r="G17" s="325">
        <v>111.45054670970553</v>
      </c>
      <c r="H17" s="325">
        <v>109.66409003247097</v>
      </c>
    </row>
    <row r="18" spans="1:8" ht="27" customHeight="1">
      <c r="A18" s="71"/>
      <c r="B18" s="309" t="s">
        <v>48</v>
      </c>
      <c r="C18" s="758">
        <v>44800.909165993427</v>
      </c>
      <c r="D18" s="758">
        <v>48346.388999775903</v>
      </c>
      <c r="E18" s="758">
        <v>93147.298165769331</v>
      </c>
      <c r="F18" s="325">
        <v>107.1143082713736</v>
      </c>
      <c r="G18" s="325">
        <v>105.16814858712141</v>
      </c>
      <c r="H18" s="325">
        <v>106.09528498912566</v>
      </c>
    </row>
    <row r="19" spans="1:8" ht="27" customHeight="1">
      <c r="A19" s="71"/>
      <c r="B19" s="309" t="s">
        <v>49</v>
      </c>
      <c r="C19" s="759">
        <v>7520.9718865101295</v>
      </c>
      <c r="D19" s="758">
        <v>7066.5217109975765</v>
      </c>
      <c r="E19" s="758">
        <v>14587.493597507706</v>
      </c>
      <c r="F19" s="325">
        <v>106.45879327255226</v>
      </c>
      <c r="G19" s="325">
        <v>106.55588620561664</v>
      </c>
      <c r="H19" s="325">
        <v>106.50580524520477</v>
      </c>
    </row>
    <row r="20" spans="1:8" ht="20.100000000000001" customHeight="1">
      <c r="A20" s="71"/>
      <c r="B20" s="310" t="s">
        <v>50</v>
      </c>
      <c r="C20" s="759">
        <v>68874.783778313664</v>
      </c>
      <c r="D20" s="760">
        <v>84476.002264210882</v>
      </c>
      <c r="E20" s="758">
        <v>153350.78604252453</v>
      </c>
      <c r="F20" s="325">
        <v>103.28123140286986</v>
      </c>
      <c r="G20" s="325">
        <v>103.95956074592767</v>
      </c>
      <c r="H20" s="325">
        <v>103.65380214955375</v>
      </c>
    </row>
    <row r="21" spans="1:8" ht="20.100000000000001" customHeight="1">
      <c r="A21" s="307"/>
      <c r="B21" s="311" t="s">
        <v>51</v>
      </c>
      <c r="C21" s="761">
        <v>536077.27495362004</v>
      </c>
      <c r="D21" s="762">
        <v>558902.70144104422</v>
      </c>
      <c r="E21" s="757">
        <v>1094979.976394664</v>
      </c>
      <c r="F21" s="326">
        <v>104.64205144836143</v>
      </c>
      <c r="G21" s="326">
        <v>108.5556185772755</v>
      </c>
      <c r="H21" s="326">
        <v>106.60370731210304</v>
      </c>
    </row>
    <row r="22" spans="1:8" ht="27" customHeight="1">
      <c r="A22" s="71"/>
      <c r="B22" s="309" t="s">
        <v>52</v>
      </c>
      <c r="C22" s="760">
        <v>117203.23032070555</v>
      </c>
      <c r="D22" s="760">
        <v>116731.97199682609</v>
      </c>
      <c r="E22" s="758">
        <v>233935.20231753163</v>
      </c>
      <c r="F22" s="327">
        <v>103.42191432344259</v>
      </c>
      <c r="G22" s="327">
        <v>108.33519062583945</v>
      </c>
      <c r="H22" s="327">
        <v>105.8166065772284</v>
      </c>
    </row>
    <row r="23" spans="1:8" ht="20.100000000000001" customHeight="1">
      <c r="A23" s="71"/>
      <c r="B23" s="310" t="s">
        <v>53</v>
      </c>
      <c r="C23" s="760">
        <v>69317.210746167897</v>
      </c>
      <c r="D23" s="760">
        <v>65826.984813140953</v>
      </c>
      <c r="E23" s="758">
        <v>135144.19555930884</v>
      </c>
      <c r="F23" s="327">
        <v>106.97217554210954</v>
      </c>
      <c r="G23" s="327">
        <v>109.37187489533964</v>
      </c>
      <c r="H23" s="327">
        <v>108.12774186364848</v>
      </c>
    </row>
    <row r="24" spans="1:8" ht="20.100000000000001" customHeight="1">
      <c r="A24" s="71"/>
      <c r="B24" s="310" t="s">
        <v>54</v>
      </c>
      <c r="C24" s="760">
        <v>26027.915578430475</v>
      </c>
      <c r="D24" s="760">
        <v>27843.000179812236</v>
      </c>
      <c r="E24" s="758">
        <v>53870.915758242714</v>
      </c>
      <c r="F24" s="327">
        <v>98.819229132125102</v>
      </c>
      <c r="G24" s="327">
        <v>125.91589723073302</v>
      </c>
      <c r="H24" s="327">
        <v>111.18570497173992</v>
      </c>
    </row>
    <row r="25" spans="1:8" ht="20.100000000000001" customHeight="1">
      <c r="A25" s="71"/>
      <c r="B25" s="310" t="s">
        <v>55</v>
      </c>
      <c r="C25" s="760">
        <v>73666.269748881401</v>
      </c>
      <c r="D25" s="760">
        <v>74230.312249196431</v>
      </c>
      <c r="E25" s="758">
        <v>147896.58199807783</v>
      </c>
      <c r="F25" s="327">
        <v>105.85010687113862</v>
      </c>
      <c r="G25" s="327">
        <v>106.27323642808464</v>
      </c>
      <c r="H25" s="327">
        <v>106.06205649507756</v>
      </c>
    </row>
    <row r="26" spans="1:8" ht="20.100000000000001" customHeight="1">
      <c r="A26" s="71"/>
      <c r="B26" s="310" t="s">
        <v>56</v>
      </c>
      <c r="C26" s="760">
        <v>65928.603706649184</v>
      </c>
      <c r="D26" s="760">
        <v>66312.452528993599</v>
      </c>
      <c r="E26" s="758">
        <v>132241.05623564278</v>
      </c>
      <c r="F26" s="327">
        <v>109.82249777110302</v>
      </c>
      <c r="G26" s="327">
        <v>109.17394756443078</v>
      </c>
      <c r="H26" s="327">
        <v>109.49632109943168</v>
      </c>
    </row>
    <row r="27" spans="1:8" ht="20.100000000000001" customHeight="1">
      <c r="A27" s="71"/>
      <c r="B27" s="309" t="s">
        <v>57</v>
      </c>
      <c r="C27" s="760">
        <v>46921.649722098722</v>
      </c>
      <c r="D27" s="760">
        <v>46532.140899977159</v>
      </c>
      <c r="E27" s="758">
        <v>93453.790622075874</v>
      </c>
      <c r="F27" s="327">
        <v>101.8534178318739</v>
      </c>
      <c r="G27" s="327">
        <v>106.14274943563954</v>
      </c>
      <c r="H27" s="327">
        <v>103.94492173162516</v>
      </c>
    </row>
    <row r="28" spans="1:8" ht="20.100000000000001" customHeight="1">
      <c r="A28" s="71"/>
      <c r="B28" s="310" t="s">
        <v>58</v>
      </c>
      <c r="C28" s="760">
        <v>30822.290287371303</v>
      </c>
      <c r="D28" s="760">
        <v>36058.275497775125</v>
      </c>
      <c r="E28" s="758">
        <v>66880.56578514642</v>
      </c>
      <c r="F28" s="327">
        <v>106.27055267521577</v>
      </c>
      <c r="G28" s="327">
        <v>106.4752555884195</v>
      </c>
      <c r="H28" s="327">
        <v>106.38081919725731</v>
      </c>
    </row>
    <row r="29" spans="1:8" ht="20.100000000000001" customHeight="1">
      <c r="A29" s="71"/>
      <c r="B29" s="310" t="s">
        <v>59</v>
      </c>
      <c r="C29" s="760">
        <v>15970.124883477338</v>
      </c>
      <c r="D29" s="760">
        <v>18360.184138455137</v>
      </c>
      <c r="E29" s="758">
        <v>34330.309021932473</v>
      </c>
      <c r="F29" s="327">
        <v>96.28704704893363</v>
      </c>
      <c r="G29" s="327">
        <v>116.65018067110037</v>
      </c>
      <c r="H29" s="327">
        <v>106.20201392226409</v>
      </c>
    </row>
    <row r="30" spans="1:8" ht="42" customHeight="1">
      <c r="A30" s="71"/>
      <c r="B30" s="309" t="s">
        <v>60</v>
      </c>
      <c r="C30" s="760">
        <v>21067.388524628255</v>
      </c>
      <c r="D30" s="760">
        <v>27474.415005011968</v>
      </c>
      <c r="E30" s="758">
        <v>48541.803529640223</v>
      </c>
      <c r="F30" s="327">
        <v>102.91999999999999</v>
      </c>
      <c r="G30" s="327">
        <v>102.63764854190246</v>
      </c>
      <c r="H30" s="327">
        <v>102.76</v>
      </c>
    </row>
    <row r="31" spans="1:8" ht="20.100000000000001" customHeight="1">
      <c r="A31" s="71"/>
      <c r="B31" s="309" t="s">
        <v>61</v>
      </c>
      <c r="C31" s="760">
        <v>36970.358739652191</v>
      </c>
      <c r="D31" s="760">
        <v>43388.809607100295</v>
      </c>
      <c r="E31" s="758">
        <v>80359.168346752485</v>
      </c>
      <c r="F31" s="327">
        <v>105.19999999999985</v>
      </c>
      <c r="G31" s="327">
        <v>105.33033564877255</v>
      </c>
      <c r="H31" s="327">
        <v>105.27033282272646</v>
      </c>
    </row>
    <row r="32" spans="1:8" ht="18" customHeight="1">
      <c r="A32" s="71"/>
      <c r="B32" s="310" t="s">
        <v>62</v>
      </c>
      <c r="C32" s="760">
        <v>14214.70010520974</v>
      </c>
      <c r="D32" s="760">
        <v>17862.739353425124</v>
      </c>
      <c r="E32" s="758">
        <v>32077.439458634868</v>
      </c>
      <c r="F32" s="327">
        <v>110.27592960766472</v>
      </c>
      <c r="G32" s="327">
        <v>106.33556142108577</v>
      </c>
      <c r="H32" s="327">
        <v>108.04638138914817</v>
      </c>
    </row>
    <row r="33" spans="1:8" ht="18" customHeight="1">
      <c r="A33" s="71"/>
      <c r="B33" s="310" t="s">
        <v>63</v>
      </c>
      <c r="C33" s="760">
        <v>8708.8674252294968</v>
      </c>
      <c r="D33" s="760">
        <v>9150.0403508109739</v>
      </c>
      <c r="E33" s="758">
        <v>17858.907776040473</v>
      </c>
      <c r="F33" s="327">
        <v>102.48462158178644</v>
      </c>
      <c r="G33" s="327">
        <v>114.0130547011172</v>
      </c>
      <c r="H33" s="327">
        <v>108.08407352419795</v>
      </c>
    </row>
    <row r="34" spans="1:8" ht="20.100000000000001" customHeight="1">
      <c r="A34" s="71"/>
      <c r="B34" s="310" t="s">
        <v>64</v>
      </c>
      <c r="C34" s="760">
        <v>7819.2234936047716</v>
      </c>
      <c r="D34" s="760">
        <v>7690.4082115122674</v>
      </c>
      <c r="E34" s="758">
        <v>15509.631705117039</v>
      </c>
      <c r="F34" s="327">
        <v>95.979084059923579</v>
      </c>
      <c r="G34" s="327">
        <v>116.60830260542716</v>
      </c>
      <c r="H34" s="327">
        <v>105.20798335749851</v>
      </c>
    </row>
    <row r="35" spans="1:8" ht="37.950000000000003" customHeight="1">
      <c r="A35" s="71"/>
      <c r="B35" s="309" t="s">
        <v>65</v>
      </c>
      <c r="C35" s="939">
        <v>1439.4416715136656</v>
      </c>
      <c r="D35" s="939">
        <v>1440.9666090068897</v>
      </c>
      <c r="E35" s="943">
        <v>2880.4082805205553</v>
      </c>
      <c r="F35" s="944">
        <v>102.72999999999999</v>
      </c>
      <c r="G35" s="944">
        <v>103.59315404814542</v>
      </c>
      <c r="H35" s="944">
        <v>103.16000000000001</v>
      </c>
    </row>
    <row r="36" spans="1:8" ht="20.100000000000001" customHeight="1">
      <c r="A36" s="307"/>
      <c r="B36" s="308" t="s">
        <v>66</v>
      </c>
      <c r="C36" s="762">
        <v>125570.4318229955</v>
      </c>
      <c r="D36" s="757">
        <v>125235.99922184781</v>
      </c>
      <c r="E36" s="757">
        <v>250806.43104484331</v>
      </c>
      <c r="F36" s="326">
        <v>104.58000000000001</v>
      </c>
      <c r="G36" s="326">
        <v>104.94110385642318</v>
      </c>
      <c r="H36" s="326">
        <v>104.76</v>
      </c>
    </row>
    <row r="37" spans="1:8">
      <c r="G37" s="172"/>
    </row>
  </sheetData>
  <mergeCells count="3">
    <mergeCell ref="F4:H4"/>
    <mergeCell ref="F5:H5"/>
    <mergeCell ref="A9:B9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00000"/>
  </sheetPr>
  <dimension ref="A1:H45"/>
  <sheetViews>
    <sheetView workbookViewId="0">
      <selection activeCell="L8" sqref="L8"/>
    </sheetView>
  </sheetViews>
  <sheetFormatPr defaultColWidth="7.81640625" defaultRowHeight="15"/>
  <cols>
    <col min="1" max="1" width="1.1796875" style="40" customWidth="1"/>
    <col min="2" max="2" width="28" style="40" customWidth="1"/>
    <col min="3" max="5" width="9.453125" style="40" customWidth="1"/>
    <col min="6" max="6" width="6.81640625" style="40" customWidth="1"/>
    <col min="7" max="7" width="8.08984375" style="40" customWidth="1"/>
    <col min="8" max="8" width="6.81640625" style="40" customWidth="1"/>
    <col min="9" max="16384" width="7.81640625" style="40"/>
  </cols>
  <sheetData>
    <row r="1" spans="1:8" ht="20.100000000000001" customHeight="1">
      <c r="A1" s="473" t="s">
        <v>685</v>
      </c>
      <c r="B1" s="722"/>
      <c r="C1" s="722"/>
      <c r="D1" s="722"/>
      <c r="E1" s="722"/>
      <c r="F1" s="722"/>
      <c r="G1" s="722"/>
      <c r="H1" s="722"/>
    </row>
    <row r="2" spans="1:8" ht="20.100000000000001" customHeight="1">
      <c r="A2" s="731"/>
      <c r="B2" s="731"/>
      <c r="C2" s="731"/>
      <c r="D2" s="731"/>
      <c r="E2" s="731"/>
      <c r="F2" s="731"/>
      <c r="G2" s="731"/>
      <c r="H2" s="722"/>
    </row>
    <row r="3" spans="1:8" ht="20.100000000000001" customHeight="1">
      <c r="A3" s="50"/>
      <c r="B3" s="50"/>
      <c r="C3" s="50"/>
      <c r="D3" s="50"/>
      <c r="E3" s="50"/>
      <c r="F3" s="50"/>
      <c r="G3" s="50"/>
      <c r="H3" s="474" t="s">
        <v>282</v>
      </c>
    </row>
    <row r="4" spans="1:8" ht="25.8" customHeight="1">
      <c r="A4" s="49"/>
      <c r="B4" s="49"/>
      <c r="C4" s="475" t="s">
        <v>668</v>
      </c>
      <c r="D4" s="475" t="s">
        <v>35</v>
      </c>
      <c r="E4" s="1122" t="s">
        <v>38</v>
      </c>
      <c r="F4" s="1078" t="s">
        <v>725</v>
      </c>
      <c r="G4" s="1078"/>
      <c r="H4" s="1078"/>
    </row>
    <row r="5" spans="1:8" ht="16.2" customHeight="1">
      <c r="A5" s="261"/>
      <c r="B5" s="261"/>
      <c r="C5" s="476" t="s">
        <v>398</v>
      </c>
      <c r="D5" s="476" t="s">
        <v>686</v>
      </c>
      <c r="E5" s="1121"/>
      <c r="F5" s="476" t="s">
        <v>398</v>
      </c>
      <c r="G5" s="476" t="s">
        <v>686</v>
      </c>
      <c r="H5" s="476" t="s">
        <v>38</v>
      </c>
    </row>
    <row r="6" spans="1:8" ht="16.2" customHeight="1">
      <c r="A6" s="261"/>
      <c r="B6" s="261"/>
      <c r="C6" s="1024">
        <v>2022</v>
      </c>
      <c r="D6" s="1024">
        <v>2022</v>
      </c>
      <c r="E6" s="1024">
        <v>2022</v>
      </c>
      <c r="F6" s="1024">
        <v>2022</v>
      </c>
      <c r="G6" s="1024">
        <v>2022</v>
      </c>
      <c r="H6" s="1024">
        <v>2022</v>
      </c>
    </row>
    <row r="7" spans="1:8" ht="20.100000000000001" customHeight="1">
      <c r="A7" s="261"/>
      <c r="B7" s="261"/>
      <c r="C7" s="468"/>
      <c r="D7" s="468"/>
      <c r="E7" s="468"/>
      <c r="F7" s="468"/>
      <c r="G7" s="468"/>
      <c r="H7" s="468"/>
    </row>
    <row r="8" spans="1:8" ht="20.100000000000001" customHeight="1">
      <c r="A8" s="477" t="s">
        <v>39</v>
      </c>
      <c r="B8" s="478"/>
      <c r="C8" s="869">
        <v>562.63647449165433</v>
      </c>
      <c r="D8" s="869">
        <v>738.60839232062028</v>
      </c>
      <c r="E8" s="869">
        <v>1301.2448668122745</v>
      </c>
      <c r="F8" s="869">
        <v>109.02667407887357</v>
      </c>
      <c r="G8" s="869">
        <v>110.06157912125751</v>
      </c>
      <c r="H8" s="869">
        <v>109.61170240568261</v>
      </c>
    </row>
    <row r="9" spans="1:8" ht="20.100000000000001" customHeight="1">
      <c r="A9" s="480"/>
      <c r="B9" s="483" t="s">
        <v>687</v>
      </c>
      <c r="C9" s="870">
        <v>76.095249999999993</v>
      </c>
      <c r="D9" s="871">
        <v>116.139589</v>
      </c>
      <c r="E9" s="870">
        <v>192.23483899999999</v>
      </c>
      <c r="F9" s="870">
        <v>110.28470520152381</v>
      </c>
      <c r="G9" s="870">
        <v>110.01380159947603</v>
      </c>
      <c r="H9" s="871">
        <v>110.12087820848089</v>
      </c>
    </row>
    <row r="10" spans="1:8" ht="20.100000000000001" customHeight="1">
      <c r="A10" s="480"/>
      <c r="B10" s="483" t="s">
        <v>688</v>
      </c>
      <c r="C10" s="870">
        <v>1.62102512603708</v>
      </c>
      <c r="D10" s="871">
        <v>1.9614072539521601</v>
      </c>
      <c r="E10" s="870">
        <v>3.5824323799892399</v>
      </c>
      <c r="F10" s="870">
        <v>51.314502248720487</v>
      </c>
      <c r="G10" s="870">
        <v>50.887021818539267</v>
      </c>
      <c r="H10" s="871">
        <v>51.079568074510171</v>
      </c>
    </row>
    <row r="11" spans="1:8" ht="29.4" customHeight="1">
      <c r="A11" s="480"/>
      <c r="B11" s="483" t="s">
        <v>689</v>
      </c>
      <c r="C11" s="870">
        <v>8.4561294597047691</v>
      </c>
      <c r="D11" s="871">
        <v>9.87330727982431</v>
      </c>
      <c r="E11" s="870">
        <v>18.329436739529079</v>
      </c>
      <c r="F11" s="870">
        <v>107.72139439114356</v>
      </c>
      <c r="G11" s="870">
        <v>110.37146458959759</v>
      </c>
      <c r="H11" s="871">
        <v>109.13285783592941</v>
      </c>
    </row>
    <row r="12" spans="1:8" ht="30" customHeight="1">
      <c r="A12" s="480"/>
      <c r="B12" s="483" t="s">
        <v>690</v>
      </c>
      <c r="C12" s="870">
        <v>20.131762189317204</v>
      </c>
      <c r="D12" s="871">
        <v>28.614686249096799</v>
      </c>
      <c r="E12" s="870">
        <v>48.746448438414006</v>
      </c>
      <c r="F12" s="870">
        <v>110.62015599383044</v>
      </c>
      <c r="G12" s="870">
        <v>111.24173848094345</v>
      </c>
      <c r="H12" s="871">
        <v>110.9841867816789</v>
      </c>
    </row>
    <row r="13" spans="1:8" ht="30" customHeight="1">
      <c r="A13" s="480"/>
      <c r="B13" s="484" t="s">
        <v>691</v>
      </c>
      <c r="C13" s="870">
        <v>13.581198307295899</v>
      </c>
      <c r="D13" s="871">
        <v>15.967081548833701</v>
      </c>
      <c r="E13" s="870">
        <v>29.5482798561296</v>
      </c>
      <c r="F13" s="870">
        <v>109.12975739088711</v>
      </c>
      <c r="G13" s="870">
        <v>111.93747705742214</v>
      </c>
      <c r="H13" s="871">
        <v>110.62924022833542</v>
      </c>
    </row>
    <row r="14" spans="1:8" ht="30.6" customHeight="1">
      <c r="A14" s="480"/>
      <c r="B14" s="484" t="s">
        <v>692</v>
      </c>
      <c r="C14" s="870">
        <v>323.383266136082</v>
      </c>
      <c r="D14" s="871">
        <v>415.925358706167</v>
      </c>
      <c r="E14" s="870">
        <v>739.30862484224895</v>
      </c>
      <c r="F14" s="870">
        <v>109.23051199675264</v>
      </c>
      <c r="G14" s="870">
        <v>110.43614302978413</v>
      </c>
      <c r="H14" s="871">
        <v>109.90552531415862</v>
      </c>
    </row>
    <row r="15" spans="1:8" ht="20.100000000000001" customHeight="1">
      <c r="A15" s="480"/>
      <c r="B15" s="484" t="s">
        <v>693</v>
      </c>
      <c r="C15" s="870">
        <v>102.58118945681399</v>
      </c>
      <c r="D15" s="870">
        <v>130.93040416471399</v>
      </c>
      <c r="E15" s="870">
        <v>233.51159362152799</v>
      </c>
      <c r="F15" s="870">
        <v>107.86665558024605</v>
      </c>
      <c r="G15" s="870">
        <v>109.74539492702678</v>
      </c>
      <c r="H15" s="870">
        <v>108.912069543717</v>
      </c>
    </row>
    <row r="16" spans="1:8" ht="20.100000000000001" customHeight="1">
      <c r="A16" s="480"/>
      <c r="B16" s="484" t="s">
        <v>694</v>
      </c>
      <c r="C16" s="870">
        <v>16.786653816403401</v>
      </c>
      <c r="D16" s="870">
        <v>19.196558118032399</v>
      </c>
      <c r="E16" s="870">
        <v>35.983211934435801</v>
      </c>
      <c r="F16" s="870">
        <v>117.83208785753023</v>
      </c>
      <c r="G16" s="870">
        <v>114.22030606689728</v>
      </c>
      <c r="H16" s="870">
        <v>115.87729840412703</v>
      </c>
    </row>
    <row r="17" spans="1:8" ht="20.100000000000001" customHeight="1">
      <c r="A17" s="480"/>
      <c r="B17" s="485"/>
      <c r="C17" s="486"/>
      <c r="D17" s="486"/>
      <c r="E17" s="487"/>
      <c r="F17" s="487"/>
      <c r="G17" s="487"/>
      <c r="H17" s="488"/>
    </row>
    <row r="18" spans="1:8" ht="20.100000000000001" customHeight="1">
      <c r="A18" s="480"/>
      <c r="B18" s="489"/>
      <c r="C18" s="490"/>
      <c r="H18" s="482"/>
    </row>
    <row r="19" spans="1:8" ht="20.100000000000001" customHeight="1">
      <c r="A19" s="480"/>
      <c r="B19" s="489"/>
      <c r="C19" s="491"/>
      <c r="H19" s="482"/>
    </row>
    <row r="20" spans="1:8" ht="20.100000000000001" customHeight="1">
      <c r="A20" s="480"/>
      <c r="B20" s="489"/>
      <c r="C20" s="491"/>
      <c r="H20" s="482"/>
    </row>
    <row r="21" spans="1:8" ht="20.100000000000001" customHeight="1">
      <c r="B21" s="492"/>
      <c r="C21" s="493"/>
      <c r="H21" s="42"/>
    </row>
    <row r="22" spans="1:8" ht="20.100000000000001" customHeight="1">
      <c r="A22" s="494"/>
      <c r="B22" s="495"/>
      <c r="C22" s="496"/>
      <c r="H22" s="42"/>
    </row>
    <row r="23" spans="1:8" ht="20.100000000000001" customHeight="1">
      <c r="A23" s="41"/>
      <c r="B23" s="44"/>
      <c r="C23" s="43"/>
      <c r="H23" s="42"/>
    </row>
    <row r="24" spans="1:8" ht="20.100000000000001" customHeight="1">
      <c r="A24" s="41"/>
      <c r="B24" s="44"/>
      <c r="C24" s="43"/>
      <c r="H24" s="42"/>
    </row>
    <row r="25" spans="1:8" ht="20.100000000000001" customHeight="1">
      <c r="A25" s="41"/>
      <c r="B25" s="44"/>
      <c r="C25" s="43"/>
      <c r="H25" s="42"/>
    </row>
    <row r="26" spans="1:8" ht="20.100000000000001" customHeight="1">
      <c r="A26" s="41"/>
      <c r="B26" s="44"/>
      <c r="C26" s="43"/>
      <c r="H26" s="42"/>
    </row>
    <row r="27" spans="1:8" ht="20.100000000000001" customHeight="1">
      <c r="A27" s="41"/>
      <c r="B27" s="44"/>
      <c r="C27" s="43"/>
      <c r="D27" s="43"/>
      <c r="E27" s="43"/>
      <c r="F27" s="43"/>
      <c r="G27" s="43"/>
      <c r="H27" s="42"/>
    </row>
    <row r="28" spans="1:8" ht="20.100000000000001" customHeight="1">
      <c r="A28" s="41"/>
      <c r="B28" s="44"/>
      <c r="C28" s="43"/>
      <c r="D28" s="43"/>
      <c r="E28" s="43"/>
      <c r="F28" s="43"/>
      <c r="G28" s="43"/>
      <c r="H28" s="42"/>
    </row>
    <row r="29" spans="1:8" ht="20.100000000000001" customHeight="1">
      <c r="A29" s="41"/>
      <c r="B29" s="44"/>
      <c r="C29" s="43"/>
      <c r="D29" s="43"/>
      <c r="E29" s="43"/>
      <c r="F29" s="43"/>
      <c r="G29" s="43"/>
      <c r="H29" s="42"/>
    </row>
    <row r="30" spans="1:8" ht="20.100000000000001" customHeight="1">
      <c r="A30" s="41"/>
      <c r="B30" s="44"/>
      <c r="C30" s="43"/>
      <c r="D30" s="43"/>
      <c r="E30" s="43"/>
      <c r="F30" s="43"/>
      <c r="G30" s="43"/>
      <c r="H30" s="42"/>
    </row>
    <row r="31" spans="1:8" ht="20.100000000000001" customHeight="1">
      <c r="A31" s="41"/>
      <c r="B31" s="44"/>
      <c r="C31" s="43"/>
      <c r="D31" s="43"/>
      <c r="E31" s="43"/>
      <c r="F31" s="43"/>
      <c r="G31" s="43"/>
      <c r="H31" s="42"/>
    </row>
    <row r="32" spans="1:8" ht="20.100000000000001" customHeight="1">
      <c r="A32" s="41"/>
      <c r="B32" s="44"/>
      <c r="C32" s="43"/>
      <c r="D32" s="43"/>
      <c r="E32" s="43"/>
      <c r="F32" s="43"/>
      <c r="G32" s="43"/>
      <c r="H32" s="42"/>
    </row>
    <row r="33" spans="1:8" ht="20.100000000000001" customHeight="1">
      <c r="A33" s="41"/>
      <c r="B33" s="44"/>
      <c r="C33" s="43"/>
      <c r="D33" s="43"/>
      <c r="E33" s="43"/>
      <c r="F33" s="43"/>
      <c r="G33" s="43"/>
      <c r="H33" s="42"/>
    </row>
    <row r="34" spans="1:8" ht="20.100000000000001" customHeight="1">
      <c r="A34" s="41"/>
      <c r="B34" s="44"/>
      <c r="C34" s="43"/>
      <c r="D34" s="43"/>
      <c r="E34" s="43"/>
      <c r="F34" s="43"/>
      <c r="G34" s="43"/>
      <c r="H34" s="42"/>
    </row>
    <row r="35" spans="1:8" ht="20.100000000000001" customHeight="1">
      <c r="A35" s="41"/>
      <c r="B35" s="44"/>
      <c r="C35" s="43"/>
      <c r="D35" s="43"/>
      <c r="E35" s="43"/>
      <c r="F35" s="43"/>
      <c r="G35" s="43"/>
      <c r="H35" s="42"/>
    </row>
    <row r="36" spans="1:8" ht="20.100000000000001" customHeight="1">
      <c r="A36" s="41"/>
      <c r="B36" s="44"/>
      <c r="C36" s="43"/>
      <c r="D36" s="43"/>
      <c r="E36" s="43"/>
      <c r="F36" s="43"/>
      <c r="G36" s="43"/>
      <c r="H36" s="42"/>
    </row>
    <row r="37" spans="1:8" ht="20.100000000000001" customHeight="1">
      <c r="A37" s="41"/>
      <c r="B37" s="44"/>
      <c r="C37" s="43"/>
      <c r="D37" s="43"/>
      <c r="E37" s="43"/>
      <c r="F37" s="43"/>
      <c r="G37" s="43"/>
      <c r="H37" s="42"/>
    </row>
    <row r="38" spans="1:8" ht="20.100000000000001" customHeight="1">
      <c r="A38" s="41"/>
      <c r="B38" s="44"/>
      <c r="C38" s="43"/>
      <c r="D38" s="43"/>
      <c r="E38" s="43"/>
      <c r="F38" s="43"/>
      <c r="G38" s="43"/>
      <c r="H38" s="42"/>
    </row>
    <row r="39" spans="1:8" ht="20.100000000000001" customHeight="1">
      <c r="A39" s="41"/>
      <c r="B39" s="44"/>
      <c r="C39" s="43"/>
      <c r="D39" s="43"/>
      <c r="E39" s="43"/>
      <c r="F39" s="43"/>
      <c r="G39" s="43"/>
      <c r="H39" s="42"/>
    </row>
    <row r="40" spans="1:8" ht="20.100000000000001" customHeight="1">
      <c r="A40" s="41"/>
      <c r="B40" s="44"/>
      <c r="C40" s="43"/>
      <c r="D40" s="43"/>
      <c r="E40" s="43"/>
      <c r="F40" s="43"/>
      <c r="G40" s="43"/>
      <c r="H40" s="42"/>
    </row>
    <row r="41" spans="1:8" ht="20.100000000000001" customHeight="1">
      <c r="A41" s="41"/>
      <c r="B41" s="44"/>
      <c r="C41" s="43"/>
      <c r="D41" s="43"/>
      <c r="E41" s="43"/>
      <c r="F41" s="43"/>
      <c r="G41" s="43"/>
      <c r="H41" s="42"/>
    </row>
    <row r="42" spans="1:8" ht="20.100000000000001" customHeight="1">
      <c r="A42" s="41"/>
      <c r="B42" s="44"/>
      <c r="C42" s="43"/>
      <c r="D42" s="43"/>
      <c r="E42" s="43"/>
      <c r="F42" s="43"/>
      <c r="G42" s="43"/>
      <c r="H42" s="42"/>
    </row>
    <row r="43" spans="1:8" ht="20.100000000000001" customHeight="1">
      <c r="A43" s="41"/>
    </row>
    <row r="44" spans="1:8" ht="15" customHeight="1">
      <c r="A44" s="41"/>
    </row>
    <row r="45" spans="1:8" ht="15" customHeight="1">
      <c r="A45" s="41"/>
    </row>
  </sheetData>
  <mergeCells count="2">
    <mergeCell ref="F4:H4"/>
    <mergeCell ref="E4:E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0000"/>
  </sheetPr>
  <dimension ref="A1:H50"/>
  <sheetViews>
    <sheetView workbookViewId="0">
      <selection activeCell="H14" sqref="H14"/>
    </sheetView>
  </sheetViews>
  <sheetFormatPr defaultColWidth="7" defaultRowHeight="15"/>
  <cols>
    <col min="1" max="1" width="1.54296875" style="40" customWidth="1"/>
    <col min="2" max="2" width="33.54296875" style="40" customWidth="1"/>
    <col min="3" max="3" width="9.6328125" style="40" customWidth="1"/>
    <col min="4" max="4" width="6.81640625" style="40" customWidth="1"/>
    <col min="5" max="5" width="7.1796875" style="40" customWidth="1"/>
    <col min="6" max="6" width="11.26953125" style="40" customWidth="1"/>
    <col min="7" max="7" width="16.26953125" style="40" customWidth="1"/>
    <col min="8" max="8" width="9.1796875" style="40" customWidth="1"/>
    <col min="9" max="16384" width="7" style="40"/>
  </cols>
  <sheetData>
    <row r="1" spans="1:8" ht="20.100000000000001" customHeight="1">
      <c r="A1" s="473" t="s">
        <v>667</v>
      </c>
      <c r="B1" s="722"/>
      <c r="C1" s="722"/>
      <c r="D1" s="722"/>
      <c r="E1" s="722"/>
      <c r="F1" s="722"/>
      <c r="G1" s="722"/>
      <c r="H1" s="722"/>
    </row>
    <row r="2" spans="1:8" ht="7.8" customHeight="1">
      <c r="A2" s="731"/>
      <c r="B2" s="731"/>
      <c r="C2" s="731"/>
      <c r="D2" s="731"/>
      <c r="E2" s="731"/>
      <c r="F2" s="731"/>
      <c r="G2" s="722"/>
      <c r="H2" s="722"/>
    </row>
    <row r="3" spans="1:8" ht="16.2" customHeight="1">
      <c r="A3" s="50"/>
      <c r="B3" s="50"/>
      <c r="C3" s="50"/>
      <c r="D3" s="50"/>
      <c r="E3" s="50"/>
      <c r="G3" s="474" t="s">
        <v>371</v>
      </c>
    </row>
    <row r="4" spans="1:8" ht="15.45" customHeight="1">
      <c r="A4" s="49"/>
      <c r="B4" s="49"/>
      <c r="C4" s="475" t="s">
        <v>668</v>
      </c>
      <c r="D4" s="475" t="s">
        <v>35</v>
      </c>
      <c r="E4" s="475"/>
      <c r="F4" s="475" t="s">
        <v>317</v>
      </c>
      <c r="G4" s="475" t="s">
        <v>317</v>
      </c>
      <c r="H4" s="278"/>
    </row>
    <row r="5" spans="1:8" ht="15.45" customHeight="1">
      <c r="A5" s="261"/>
      <c r="B5" s="261"/>
      <c r="C5" s="476" t="s">
        <v>207</v>
      </c>
      <c r="D5" s="476" t="s">
        <v>208</v>
      </c>
      <c r="E5" s="476" t="s">
        <v>38</v>
      </c>
      <c r="F5" s="476" t="s">
        <v>384</v>
      </c>
      <c r="G5" s="476" t="s">
        <v>384</v>
      </c>
      <c r="H5" s="48"/>
    </row>
    <row r="6" spans="1:8" ht="22.8" customHeight="1">
      <c r="A6" s="261"/>
      <c r="B6" s="261"/>
      <c r="C6" s="497">
        <v>2022</v>
      </c>
      <c r="D6" s="497">
        <v>2022</v>
      </c>
      <c r="E6" s="497">
        <v>2022</v>
      </c>
      <c r="F6" s="497" t="s">
        <v>726</v>
      </c>
      <c r="G6" s="497" t="s">
        <v>727</v>
      </c>
      <c r="H6" s="48"/>
    </row>
    <row r="7" spans="1:8" ht="10.199999999999999" customHeight="1">
      <c r="A7" s="261"/>
      <c r="B7" s="261"/>
      <c r="E7" s="476"/>
      <c r="F7" s="476"/>
      <c r="G7" s="476"/>
      <c r="H7" s="48"/>
    </row>
    <row r="8" spans="1:8" ht="16.2" customHeight="1">
      <c r="A8" s="477" t="s">
        <v>39</v>
      </c>
      <c r="B8" s="478"/>
      <c r="C8" s="616">
        <v>38181.199999999997</v>
      </c>
      <c r="D8" s="616">
        <v>44352.066999999995</v>
      </c>
      <c r="E8" s="616">
        <v>192234.83900000001</v>
      </c>
      <c r="F8" s="498">
        <v>35.337474765927205</v>
      </c>
      <c r="G8" s="498">
        <v>110.12087820848089</v>
      </c>
      <c r="H8" s="48"/>
    </row>
    <row r="9" spans="1:8" ht="20.100000000000001" customHeight="1">
      <c r="A9" s="480"/>
      <c r="B9" s="485" t="s">
        <v>669</v>
      </c>
      <c r="C9" s="617">
        <v>6924.6</v>
      </c>
      <c r="D9" s="618">
        <v>8166.52</v>
      </c>
      <c r="E9" s="618">
        <v>33455.43</v>
      </c>
      <c r="F9" s="499">
        <v>32.179146174867263</v>
      </c>
      <c r="G9" s="499">
        <v>114.56291496633698</v>
      </c>
      <c r="H9" s="46"/>
    </row>
    <row r="10" spans="1:8" ht="16.5" customHeight="1">
      <c r="A10" s="480"/>
      <c r="B10" s="500" t="s">
        <v>93</v>
      </c>
      <c r="C10" s="617"/>
      <c r="D10" s="618"/>
      <c r="E10" s="618"/>
      <c r="F10" s="499"/>
      <c r="G10" s="499"/>
      <c r="H10" s="46"/>
    </row>
    <row r="11" spans="1:8" ht="16.5" customHeight="1">
      <c r="A11" s="480"/>
      <c r="B11" s="1123" t="s">
        <v>670</v>
      </c>
      <c r="C11" s="619">
        <v>3697.78</v>
      </c>
      <c r="D11" s="620">
        <v>4286.72</v>
      </c>
      <c r="E11" s="620">
        <v>17531.47</v>
      </c>
      <c r="F11" s="501">
        <v>40.092428510822891</v>
      </c>
      <c r="G11" s="501">
        <v>125.03981610061119</v>
      </c>
      <c r="H11" s="53"/>
    </row>
    <row r="12" spans="1:8" ht="16.2" customHeight="1">
      <c r="A12" s="480"/>
      <c r="B12" s="1123" t="s">
        <v>671</v>
      </c>
      <c r="C12" s="619">
        <v>396.52</v>
      </c>
      <c r="D12" s="620">
        <v>498.61</v>
      </c>
      <c r="E12" s="620">
        <v>1745.3899999999999</v>
      </c>
      <c r="F12" s="501">
        <v>27.110496018987085</v>
      </c>
      <c r="G12" s="501">
        <v>120.7631633570885</v>
      </c>
      <c r="H12" s="45"/>
    </row>
    <row r="13" spans="1:8" ht="16.2" customHeight="1">
      <c r="A13" s="480"/>
      <c r="B13" s="1123" t="s">
        <v>676</v>
      </c>
      <c r="C13" s="619">
        <v>101.3</v>
      </c>
      <c r="D13" s="620">
        <v>113.82</v>
      </c>
      <c r="E13" s="620">
        <v>501.37</v>
      </c>
      <c r="F13" s="501">
        <v>41.444100020665424</v>
      </c>
      <c r="G13" s="501">
        <v>163.47777886465161</v>
      </c>
      <c r="H13" s="45"/>
    </row>
    <row r="14" spans="1:8" ht="16.2" customHeight="1">
      <c r="A14" s="480"/>
      <c r="B14" s="1123" t="s">
        <v>674</v>
      </c>
      <c r="C14" s="619">
        <v>95.74</v>
      </c>
      <c r="D14" s="620">
        <v>118.43</v>
      </c>
      <c r="E14" s="620">
        <v>498.66</v>
      </c>
      <c r="F14" s="502">
        <v>29.224449704655246</v>
      </c>
      <c r="G14" s="501">
        <v>124.92108823087329</v>
      </c>
      <c r="H14" s="45"/>
    </row>
    <row r="15" spans="1:8" ht="16.2" customHeight="1">
      <c r="A15" s="480"/>
      <c r="B15" s="1123" t="s">
        <v>672</v>
      </c>
      <c r="C15" s="619">
        <v>56.94</v>
      </c>
      <c r="D15" s="620">
        <v>74.14</v>
      </c>
      <c r="E15" s="620">
        <v>310.37</v>
      </c>
      <c r="F15" s="501">
        <v>18.864036953747039</v>
      </c>
      <c r="G15" s="501">
        <v>39.720750467122272</v>
      </c>
      <c r="H15" s="45"/>
    </row>
    <row r="16" spans="1:8" ht="16.2" customHeight="1">
      <c r="A16" s="480"/>
      <c r="B16" s="1123" t="s">
        <v>673</v>
      </c>
      <c r="C16" s="619">
        <v>52.52</v>
      </c>
      <c r="D16" s="619">
        <v>67.52000000000001</v>
      </c>
      <c r="E16" s="619">
        <v>295.726</v>
      </c>
      <c r="F16" s="502">
        <v>20.614591226359259</v>
      </c>
      <c r="G16" s="502">
        <v>57.839191065735683</v>
      </c>
      <c r="H16" s="45"/>
    </row>
    <row r="17" spans="1:8" ht="16.2" customHeight="1">
      <c r="A17" s="480"/>
      <c r="B17" s="1123" t="s">
        <v>677</v>
      </c>
      <c r="C17" s="619">
        <v>41.73</v>
      </c>
      <c r="D17" s="620">
        <v>53.72</v>
      </c>
      <c r="E17" s="620">
        <v>249.58999999999997</v>
      </c>
      <c r="F17" s="501">
        <v>24.689880304678997</v>
      </c>
      <c r="G17" s="501">
        <v>106.55765700379969</v>
      </c>
      <c r="H17" s="45"/>
    </row>
    <row r="18" spans="1:8" ht="16.2" customHeight="1">
      <c r="A18" s="480"/>
      <c r="B18" s="1123" t="s">
        <v>675</v>
      </c>
      <c r="C18" s="620">
        <v>50.4</v>
      </c>
      <c r="D18" s="620">
        <v>58.83</v>
      </c>
      <c r="E18" s="620">
        <v>229.58999999999997</v>
      </c>
      <c r="F18" s="501">
        <v>27.82049184797426</v>
      </c>
      <c r="G18" s="501">
        <v>79.768605378361471</v>
      </c>
      <c r="H18" s="45"/>
    </row>
    <row r="19" spans="1:8" ht="16.2" customHeight="1">
      <c r="A19" s="480"/>
      <c r="B19" s="1123" t="s">
        <v>679</v>
      </c>
      <c r="C19" s="619">
        <v>17.329999999999998</v>
      </c>
      <c r="D19" s="619">
        <v>22.22</v>
      </c>
      <c r="E19" s="619">
        <v>95.639999999999986</v>
      </c>
      <c r="F19" s="502">
        <v>23.315455875182835</v>
      </c>
      <c r="G19" s="502">
        <v>96.742868703216658</v>
      </c>
      <c r="H19" s="45"/>
    </row>
    <row r="20" spans="1:8" ht="16.2" customHeight="1">
      <c r="A20" s="480"/>
      <c r="B20" s="1123" t="s">
        <v>678</v>
      </c>
      <c r="C20" s="621">
        <v>9.42</v>
      </c>
      <c r="D20" s="621">
        <v>11.83</v>
      </c>
      <c r="E20" s="621">
        <v>42.695</v>
      </c>
      <c r="F20" s="52">
        <v>26.518633540372672</v>
      </c>
      <c r="G20" s="52">
        <v>44.779297165883193</v>
      </c>
      <c r="H20" s="45"/>
    </row>
    <row r="21" spans="1:8" ht="16.2" customHeight="1">
      <c r="A21" s="480"/>
      <c r="B21" s="485" t="s">
        <v>680</v>
      </c>
      <c r="C21" s="617"/>
      <c r="D21" s="618"/>
      <c r="E21" s="618"/>
      <c r="F21" s="499"/>
      <c r="G21" s="499"/>
      <c r="H21" s="45"/>
    </row>
    <row r="22" spans="1:8" ht="16.5" customHeight="1">
      <c r="A22" s="480"/>
      <c r="B22" s="503" t="s">
        <v>681</v>
      </c>
      <c r="C22" s="619">
        <v>20014.343000000001</v>
      </c>
      <c r="D22" s="620">
        <v>23729.922999999999</v>
      </c>
      <c r="E22" s="620">
        <v>104121.242</v>
      </c>
      <c r="F22" s="501">
        <v>34.313878957113474</v>
      </c>
      <c r="G22" s="501">
        <v>104.92516497375748</v>
      </c>
      <c r="H22" s="45"/>
    </row>
    <row r="23" spans="1:8" ht="16.5" customHeight="1">
      <c r="A23" s="480"/>
      <c r="B23" s="503" t="s">
        <v>682</v>
      </c>
      <c r="C23" s="619">
        <v>9652.9419999999991</v>
      </c>
      <c r="D23" s="620">
        <v>10719.072</v>
      </c>
      <c r="E23" s="620">
        <v>46986.05</v>
      </c>
      <c r="F23" s="501">
        <v>39.305928610317139</v>
      </c>
      <c r="G23" s="501">
        <v>120.35387988697619</v>
      </c>
      <c r="H23" s="45"/>
    </row>
    <row r="24" spans="1:8" ht="16.5" customHeight="1">
      <c r="A24" s="480"/>
      <c r="B24" s="503" t="s">
        <v>683</v>
      </c>
      <c r="C24" s="619">
        <v>1589.3150000000001</v>
      </c>
      <c r="D24" s="620">
        <v>1736.5519999999999</v>
      </c>
      <c r="E24" s="620">
        <v>7672.1170000000002</v>
      </c>
      <c r="F24" s="501">
        <v>44.987508123516498</v>
      </c>
      <c r="G24" s="501">
        <v>108.19943763099873</v>
      </c>
      <c r="H24" s="45"/>
    </row>
    <row r="25" spans="1:8" ht="16.5" customHeight="1">
      <c r="B25" s="492" t="s">
        <v>684</v>
      </c>
      <c r="C25" s="622"/>
      <c r="D25" s="622"/>
      <c r="E25" s="622"/>
      <c r="F25" s="52"/>
      <c r="G25" s="52"/>
      <c r="H25" s="45"/>
    </row>
    <row r="26" spans="1:8" ht="16.5" customHeight="1">
      <c r="A26" s="494"/>
      <c r="B26" s="504" t="s">
        <v>115</v>
      </c>
      <c r="C26" s="623">
        <v>3808.9319999999998</v>
      </c>
      <c r="D26" s="623">
        <v>4021.038</v>
      </c>
      <c r="E26" s="623">
        <v>19575.798999999999</v>
      </c>
      <c r="F26" s="505">
        <v>38.413038950958487</v>
      </c>
      <c r="G26" s="505">
        <v>100.66488564370084</v>
      </c>
      <c r="H26" s="45"/>
    </row>
    <row r="27" spans="1:8" ht="16.2" customHeight="1">
      <c r="A27" s="494"/>
      <c r="B27" s="504" t="s">
        <v>352</v>
      </c>
      <c r="C27" s="623">
        <v>2211.8159999999998</v>
      </c>
      <c r="D27" s="623">
        <v>2803.1680000000001</v>
      </c>
      <c r="E27" s="623">
        <v>10987.24</v>
      </c>
      <c r="F27" s="505">
        <v>26.975711660665088</v>
      </c>
      <c r="G27" s="505">
        <v>96.68136815534713</v>
      </c>
      <c r="H27" s="45"/>
    </row>
    <row r="28" spans="1:8" ht="16.2" customHeight="1">
      <c r="A28" s="494"/>
      <c r="B28" s="504" t="s">
        <v>118</v>
      </c>
      <c r="C28" s="623">
        <v>1402.5640000000001</v>
      </c>
      <c r="D28" s="623">
        <v>1822.809</v>
      </c>
      <c r="E28" s="623">
        <v>7768.0240000000003</v>
      </c>
      <c r="F28" s="505">
        <v>46.024416327715592</v>
      </c>
      <c r="G28" s="505">
        <v>99.148029030575742</v>
      </c>
      <c r="H28" s="45"/>
    </row>
    <row r="29" spans="1:8" ht="16.2" customHeight="1">
      <c r="A29" s="494"/>
      <c r="B29" s="504" t="s">
        <v>120</v>
      </c>
      <c r="C29" s="623">
        <v>1066.5260000000001</v>
      </c>
      <c r="D29" s="623">
        <v>1401.96</v>
      </c>
      <c r="E29" s="623">
        <v>4946.1180000000004</v>
      </c>
      <c r="F29" s="505">
        <v>27.321048913232609</v>
      </c>
      <c r="G29" s="505">
        <v>126.00466965324068</v>
      </c>
      <c r="H29" s="45"/>
    </row>
    <row r="30" spans="1:8" ht="16.2" customHeight="1">
      <c r="A30" s="494"/>
      <c r="B30" s="504" t="s">
        <v>143</v>
      </c>
      <c r="C30" s="623">
        <v>890.23</v>
      </c>
      <c r="D30" s="623">
        <v>919.61199999999997</v>
      </c>
      <c r="E30" s="623">
        <v>4825.6729999999998</v>
      </c>
      <c r="F30" s="505">
        <v>45.395591155368798</v>
      </c>
      <c r="G30" s="505">
        <v>104.49008695177693</v>
      </c>
      <c r="H30" s="45"/>
    </row>
    <row r="31" spans="1:8" ht="16.2" customHeight="1">
      <c r="A31" s="494"/>
      <c r="B31" s="504" t="s">
        <v>301</v>
      </c>
      <c r="C31" s="623">
        <v>704.44</v>
      </c>
      <c r="D31" s="623">
        <v>724.90300000000002</v>
      </c>
      <c r="E31" s="623">
        <v>4112.5439999999999</v>
      </c>
      <c r="F31" s="505">
        <v>38.735421862141798</v>
      </c>
      <c r="G31" s="505">
        <v>91.165316362985038</v>
      </c>
      <c r="H31" s="45"/>
    </row>
    <row r="32" spans="1:8" ht="16.2" customHeight="1">
      <c r="A32" s="494"/>
      <c r="B32" s="504" t="s">
        <v>144</v>
      </c>
      <c r="C32" s="623">
        <v>780.74300000000005</v>
      </c>
      <c r="D32" s="623">
        <v>783.93799999999999</v>
      </c>
      <c r="E32" s="623">
        <v>3748.2930000000001</v>
      </c>
      <c r="F32" s="505">
        <v>39.918008345065701</v>
      </c>
      <c r="G32" s="505">
        <v>128.92233071152134</v>
      </c>
      <c r="H32" s="45"/>
    </row>
    <row r="33" spans="1:8" ht="16.2" customHeight="1">
      <c r="A33" s="494"/>
      <c r="B33" s="504" t="s">
        <v>165</v>
      </c>
      <c r="C33" s="623">
        <v>790.66200000000003</v>
      </c>
      <c r="D33" s="623">
        <v>916.25300000000004</v>
      </c>
      <c r="E33" s="623">
        <v>3378.076</v>
      </c>
      <c r="F33" s="505">
        <v>39.375870361418762</v>
      </c>
      <c r="G33" s="505">
        <v>87.878228177527717</v>
      </c>
      <c r="H33" s="45"/>
    </row>
    <row r="34" spans="1:8" ht="16.2" customHeight="1">
      <c r="A34" s="494"/>
      <c r="B34" s="504" t="s">
        <v>153</v>
      </c>
      <c r="C34" s="623">
        <v>757.05200000000002</v>
      </c>
      <c r="D34" s="623">
        <v>1071.5450000000001</v>
      </c>
      <c r="E34" s="623">
        <v>3293.518</v>
      </c>
      <c r="F34" s="505">
        <v>36.490561200380554</v>
      </c>
      <c r="G34" s="505">
        <v>117.71956625393261</v>
      </c>
      <c r="H34" s="45"/>
    </row>
    <row r="35" spans="1:8" ht="16.2" customHeight="1">
      <c r="A35" s="494"/>
      <c r="B35" s="504" t="s">
        <v>166</v>
      </c>
      <c r="C35" s="623">
        <v>611.95399999999995</v>
      </c>
      <c r="D35" s="623">
        <v>703.63499999999999</v>
      </c>
      <c r="E35" s="623">
        <v>3118.2159999999999</v>
      </c>
      <c r="F35" s="505">
        <v>32.846768535860335</v>
      </c>
      <c r="G35" s="505">
        <v>122.45239688478804</v>
      </c>
      <c r="H35" s="45"/>
    </row>
    <row r="36" spans="1:8" ht="16.2" customHeight="1">
      <c r="A36" s="494"/>
      <c r="B36" s="504" t="s">
        <v>135</v>
      </c>
      <c r="C36" s="623">
        <v>571.04700000000003</v>
      </c>
      <c r="D36" s="623">
        <v>635.22799999999995</v>
      </c>
      <c r="E36" s="623">
        <v>2885.4119999999998</v>
      </c>
      <c r="F36" s="505">
        <v>31.102833058118851</v>
      </c>
      <c r="G36" s="505">
        <v>143.44678511309547</v>
      </c>
      <c r="H36" s="45"/>
    </row>
    <row r="37" spans="1:8" ht="16.2" customHeight="1">
      <c r="A37" s="494"/>
      <c r="B37" s="504" t="s">
        <v>133</v>
      </c>
      <c r="C37" s="623">
        <v>610.20000000000005</v>
      </c>
      <c r="D37" s="623">
        <v>885.45</v>
      </c>
      <c r="E37" s="623">
        <v>2847.31</v>
      </c>
      <c r="F37" s="505">
        <v>33.444980656998389</v>
      </c>
      <c r="G37" s="505">
        <v>150.61785211751885</v>
      </c>
      <c r="H37" s="45"/>
    </row>
    <row r="38" spans="1:8" ht="16.2" customHeight="1">
      <c r="A38" s="494"/>
      <c r="B38" s="504" t="s">
        <v>116</v>
      </c>
      <c r="C38" s="623">
        <v>482.21600000000001</v>
      </c>
      <c r="D38" s="623">
        <v>610.37400000000002</v>
      </c>
      <c r="E38" s="623">
        <v>2669.6979999999999</v>
      </c>
      <c r="F38" s="505">
        <v>29.736847029721496</v>
      </c>
      <c r="G38" s="505">
        <v>106.82137645510572</v>
      </c>
      <c r="H38" s="45"/>
    </row>
    <row r="39" spans="1:8" ht="16.2" customHeight="1">
      <c r="A39" s="494"/>
      <c r="B39" s="504" t="s">
        <v>140</v>
      </c>
      <c r="C39" s="623">
        <v>451.09899999999999</v>
      </c>
      <c r="D39" s="623">
        <v>490.85</v>
      </c>
      <c r="E39" s="623">
        <v>2622.3879999999999</v>
      </c>
      <c r="F39" s="505">
        <v>38.68792683014987</v>
      </c>
      <c r="G39" s="505">
        <v>176.88456718258237</v>
      </c>
      <c r="H39" s="45"/>
    </row>
    <row r="40" spans="1:8" ht="16.2" customHeight="1">
      <c r="A40" s="494"/>
      <c r="B40" s="504" t="s">
        <v>151</v>
      </c>
      <c r="C40" s="623">
        <v>498.06400000000002</v>
      </c>
      <c r="D40" s="623">
        <v>517.25400000000002</v>
      </c>
      <c r="E40" s="623">
        <v>2618.0439999999999</v>
      </c>
      <c r="F40" s="505">
        <v>42.223894161410939</v>
      </c>
      <c r="G40" s="505">
        <v>108.38872395329841</v>
      </c>
      <c r="H40" s="45"/>
    </row>
    <row r="41" spans="1:8" ht="16.2" customHeight="1">
      <c r="A41" s="494"/>
      <c r="B41" s="504" t="s">
        <v>122</v>
      </c>
      <c r="C41" s="623">
        <v>513.97699999999998</v>
      </c>
      <c r="D41" s="623">
        <v>571.69299999999998</v>
      </c>
      <c r="E41" s="623">
        <v>2531.6570000000002</v>
      </c>
      <c r="F41" s="505">
        <v>29.309954590043247</v>
      </c>
      <c r="G41" s="505">
        <v>125.73957752333973</v>
      </c>
      <c r="H41" s="45"/>
    </row>
    <row r="42" spans="1:8" ht="16.2" customHeight="1">
      <c r="A42" s="494"/>
      <c r="B42" s="504" t="s">
        <v>117</v>
      </c>
      <c r="C42" s="623">
        <v>466.96199999999999</v>
      </c>
      <c r="D42" s="623">
        <v>507.33300000000003</v>
      </c>
      <c r="E42" s="623">
        <v>2507.0940000000001</v>
      </c>
      <c r="F42" s="505">
        <v>34.839640827470895</v>
      </c>
      <c r="G42" s="505">
        <v>101.91542596977612</v>
      </c>
      <c r="H42" s="45"/>
    </row>
    <row r="43" spans="1:8" ht="16.2" customHeight="1">
      <c r="A43" s="494"/>
      <c r="B43" s="504" t="s">
        <v>145</v>
      </c>
      <c r="C43" s="623">
        <v>429.87200000000001</v>
      </c>
      <c r="D43" s="623">
        <v>491.19799999999998</v>
      </c>
      <c r="E43" s="623">
        <v>2347.1799999999998</v>
      </c>
      <c r="F43" s="505">
        <v>31.334165732075913</v>
      </c>
      <c r="G43" s="505">
        <v>101.89213111864812</v>
      </c>
      <c r="H43" s="45"/>
    </row>
    <row r="44" spans="1:8" ht="16.2" customHeight="1">
      <c r="A44" s="494"/>
      <c r="B44" s="504" t="s">
        <v>19</v>
      </c>
      <c r="C44" s="623">
        <v>410.87</v>
      </c>
      <c r="D44" s="623">
        <v>520.03800000000001</v>
      </c>
      <c r="E44" s="623">
        <v>2310.7240000000002</v>
      </c>
      <c r="F44" s="505">
        <v>43.867090569689147</v>
      </c>
      <c r="G44" s="505">
        <v>112.13568534200374</v>
      </c>
      <c r="H44" s="45"/>
    </row>
    <row r="45" spans="1:8" ht="16.2" customHeight="1">
      <c r="A45" s="494"/>
      <c r="B45" s="504" t="s">
        <v>1</v>
      </c>
      <c r="C45" s="623">
        <v>504.95699999999999</v>
      </c>
      <c r="D45" s="623">
        <v>699.93899999999996</v>
      </c>
      <c r="E45" s="623">
        <v>2276.6999999999998</v>
      </c>
      <c r="F45" s="505">
        <v>33.834819442857167</v>
      </c>
      <c r="G45" s="505">
        <v>119.51243838550332</v>
      </c>
      <c r="H45" s="45"/>
    </row>
    <row r="46" spans="1:8" ht="16.2" customHeight="1">
      <c r="A46" s="494"/>
      <c r="B46" s="504" t="s">
        <v>152</v>
      </c>
      <c r="C46" s="623">
        <v>439.86099999999999</v>
      </c>
      <c r="D46" s="623">
        <v>494.911</v>
      </c>
      <c r="E46" s="623">
        <v>2266.3049999999998</v>
      </c>
      <c r="F46" s="505">
        <v>39.326367175197248</v>
      </c>
      <c r="G46" s="505">
        <v>113.59270017016563</v>
      </c>
      <c r="H46" s="45"/>
    </row>
    <row r="47" spans="1:8" ht="16.2" customHeight="1">
      <c r="A47" s="494"/>
      <c r="B47" s="504"/>
      <c r="C47" s="623"/>
      <c r="D47" s="623"/>
      <c r="E47" s="623"/>
      <c r="F47" s="505"/>
      <c r="G47" s="505"/>
    </row>
    <row r="48" spans="1:8" ht="16.2" customHeight="1">
      <c r="A48" s="494"/>
    </row>
    <row r="49" spans="1:6">
      <c r="A49" s="51"/>
      <c r="B49" s="51"/>
      <c r="C49" s="51"/>
      <c r="D49" s="51"/>
      <c r="E49" s="51"/>
      <c r="F49" s="51"/>
    </row>
    <row r="50" spans="1:6">
      <c r="A50" s="51"/>
      <c r="B50" s="51"/>
      <c r="C50" s="51"/>
      <c r="D50" s="51"/>
      <c r="E50" s="51"/>
      <c r="F50" s="51"/>
    </row>
  </sheetData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00000"/>
  </sheetPr>
  <dimension ref="A1:F50"/>
  <sheetViews>
    <sheetView workbookViewId="0">
      <selection activeCell="F1" sqref="F1"/>
    </sheetView>
  </sheetViews>
  <sheetFormatPr defaultColWidth="7" defaultRowHeight="15"/>
  <cols>
    <col min="1" max="1" width="1.54296875" style="40" customWidth="1"/>
    <col min="2" max="2" width="30.1796875" style="40" customWidth="1"/>
    <col min="3" max="4" width="9.54296875" style="40" customWidth="1"/>
    <col min="5" max="5" width="11.54296875" style="40" customWidth="1"/>
    <col min="6" max="6" width="8.6328125" style="40" customWidth="1"/>
    <col min="7" max="16384" width="7" style="40"/>
  </cols>
  <sheetData>
    <row r="1" spans="1:6" ht="20.100000000000001" customHeight="1">
      <c r="A1" s="473" t="s">
        <v>728</v>
      </c>
      <c r="B1" s="722"/>
      <c r="C1" s="722"/>
      <c r="D1" s="722"/>
      <c r="E1" s="722"/>
      <c r="F1" s="722"/>
    </row>
    <row r="2" spans="1:6" ht="12.6" customHeight="1">
      <c r="A2" s="731"/>
      <c r="B2" s="731"/>
      <c r="C2" s="731"/>
      <c r="D2" s="731"/>
      <c r="E2" s="731"/>
      <c r="F2" s="722"/>
    </row>
    <row r="3" spans="1:6" ht="20.100000000000001" customHeight="1">
      <c r="A3" s="50"/>
      <c r="B3" s="50"/>
      <c r="C3" s="50"/>
      <c r="D3" s="50"/>
      <c r="F3" s="474" t="s">
        <v>371</v>
      </c>
    </row>
    <row r="4" spans="1:6" ht="25.2" customHeight="1">
      <c r="A4" s="49"/>
      <c r="B4" s="49"/>
      <c r="C4" s="475" t="s">
        <v>668</v>
      </c>
      <c r="D4" s="475" t="s">
        <v>35</v>
      </c>
      <c r="E4" s="1063" t="s">
        <v>725</v>
      </c>
      <c r="F4" s="1079"/>
    </row>
    <row r="5" spans="1:6" ht="16.2" customHeight="1">
      <c r="A5" s="261"/>
      <c r="B5" s="261"/>
      <c r="C5" s="476" t="s">
        <v>398</v>
      </c>
      <c r="D5" s="476" t="s">
        <v>686</v>
      </c>
      <c r="E5" s="476" t="s">
        <v>398</v>
      </c>
      <c r="F5" s="476" t="s">
        <v>686</v>
      </c>
    </row>
    <row r="6" spans="1:6" ht="16.2" customHeight="1">
      <c r="A6" s="261"/>
      <c r="B6" s="261"/>
      <c r="C6" s="1024">
        <v>2022</v>
      </c>
      <c r="D6" s="1024">
        <v>2022</v>
      </c>
      <c r="E6" s="1024">
        <v>2022</v>
      </c>
      <c r="F6" s="1024">
        <v>2022</v>
      </c>
    </row>
    <row r="7" spans="1:6" ht="9" customHeight="1">
      <c r="A7" s="261"/>
      <c r="B7" s="261"/>
      <c r="E7" s="476"/>
      <c r="F7" s="476"/>
    </row>
    <row r="8" spans="1:6" ht="18" customHeight="1">
      <c r="A8" s="477" t="s">
        <v>39</v>
      </c>
      <c r="B8" s="478"/>
      <c r="C8" s="479">
        <v>76095.25</v>
      </c>
      <c r="D8" s="479">
        <v>116139.58900000001</v>
      </c>
      <c r="E8" s="479">
        <v>110.28470520152381</v>
      </c>
      <c r="F8" s="479">
        <v>110.01380159947603</v>
      </c>
    </row>
    <row r="9" spans="1:6" ht="16.5" customHeight="1">
      <c r="A9" s="480"/>
      <c r="B9" s="485" t="s">
        <v>669</v>
      </c>
      <c r="C9" s="819">
        <v>12234.810000000001</v>
      </c>
      <c r="D9" s="488">
        <v>21220.62</v>
      </c>
      <c r="E9" s="488">
        <v>117.87475311912907</v>
      </c>
      <c r="F9" s="488">
        <v>112.73669631629528</v>
      </c>
    </row>
    <row r="10" spans="1:6" ht="16.5" customHeight="1">
      <c r="A10" s="480"/>
      <c r="B10" s="500" t="s">
        <v>93</v>
      </c>
      <c r="C10" s="819"/>
      <c r="D10" s="819"/>
      <c r="E10" s="488"/>
      <c r="F10" s="488"/>
    </row>
    <row r="11" spans="1:6" ht="16.5" customHeight="1">
      <c r="A11" s="480"/>
      <c r="B11" s="1123" t="s">
        <v>670</v>
      </c>
      <c r="C11" s="481">
        <v>6186.45</v>
      </c>
      <c r="D11" s="482">
        <v>11345.02</v>
      </c>
      <c r="E11" s="482">
        <v>134.72909139612827</v>
      </c>
      <c r="F11" s="482">
        <v>120.32126622928985</v>
      </c>
    </row>
    <row r="12" spans="1:6" ht="27.6" customHeight="1">
      <c r="A12" s="480"/>
      <c r="B12" s="1123" t="s">
        <v>671</v>
      </c>
      <c r="C12" s="481">
        <v>567.85</v>
      </c>
      <c r="D12" s="482">
        <v>1177.54</v>
      </c>
      <c r="E12" s="482">
        <v>106.488513830286</v>
      </c>
      <c r="F12" s="482">
        <v>129.10914971766903</v>
      </c>
    </row>
    <row r="13" spans="1:6" ht="16.5" customHeight="1">
      <c r="A13" s="480"/>
      <c r="B13" s="1123" t="s">
        <v>676</v>
      </c>
      <c r="C13" s="481">
        <v>189.72</v>
      </c>
      <c r="D13" s="482">
        <v>311.64999999999998</v>
      </c>
      <c r="E13" s="482">
        <v>155.44448996312985</v>
      </c>
      <c r="F13" s="482">
        <v>168.78791161178509</v>
      </c>
    </row>
    <row r="14" spans="1:6" ht="28.8" customHeight="1">
      <c r="A14" s="480"/>
      <c r="B14" s="1123" t="s">
        <v>674</v>
      </c>
      <c r="C14" s="481">
        <v>200.68</v>
      </c>
      <c r="D14" s="482">
        <v>297.98</v>
      </c>
      <c r="E14" s="482">
        <v>129.25415432178283</v>
      </c>
      <c r="F14" s="482">
        <v>122.16300426369303</v>
      </c>
    </row>
    <row r="15" spans="1:6" ht="16.5" customHeight="1">
      <c r="A15" s="480"/>
      <c r="B15" s="1123" t="s">
        <v>672</v>
      </c>
      <c r="C15" s="481">
        <v>130.67000000000002</v>
      </c>
      <c r="D15" s="482">
        <v>179.7</v>
      </c>
      <c r="E15" s="481">
        <v>42.082380599658634</v>
      </c>
      <c r="F15" s="482">
        <v>38.163399664450907</v>
      </c>
    </row>
    <row r="16" spans="1:6" ht="16.5" customHeight="1">
      <c r="A16" s="480"/>
      <c r="B16" s="1123" t="s">
        <v>673</v>
      </c>
      <c r="C16" s="481">
        <v>132.976</v>
      </c>
      <c r="D16" s="481">
        <v>162.75</v>
      </c>
      <c r="E16" s="481">
        <v>64.351529229578006</v>
      </c>
      <c r="F16" s="481">
        <v>53.421959625800099</v>
      </c>
    </row>
    <row r="17" spans="1:6" ht="16.5" customHeight="1">
      <c r="A17" s="480"/>
      <c r="B17" s="1123" t="s">
        <v>675</v>
      </c>
      <c r="C17" s="481">
        <v>79.25</v>
      </c>
      <c r="D17" s="481">
        <v>150.33999999999997</v>
      </c>
      <c r="E17" s="481">
        <v>83.702999577524281</v>
      </c>
      <c r="F17" s="481">
        <v>77.839908874391625</v>
      </c>
    </row>
    <row r="18" spans="1:6" ht="16.5" customHeight="1">
      <c r="A18" s="480"/>
      <c r="B18" s="1123" t="s">
        <v>677</v>
      </c>
      <c r="C18" s="481">
        <v>114.82</v>
      </c>
      <c r="D18" s="482">
        <v>134.76999999999998</v>
      </c>
      <c r="E18" s="482">
        <v>113.49214193931006</v>
      </c>
      <c r="F18" s="482">
        <v>101.28513452577788</v>
      </c>
    </row>
    <row r="19" spans="1:6" ht="16.5" customHeight="1">
      <c r="A19" s="480"/>
      <c r="B19" s="1123" t="s">
        <v>679</v>
      </c>
      <c r="C19" s="482">
        <v>42.709999999999994</v>
      </c>
      <c r="D19" s="482">
        <v>52.929999999999993</v>
      </c>
      <c r="E19" s="482">
        <v>97.422445255474443</v>
      </c>
      <c r="F19" s="482">
        <v>96.201381315885115</v>
      </c>
    </row>
    <row r="20" spans="1:6" ht="16.5" customHeight="1">
      <c r="A20" s="480"/>
      <c r="B20" s="1123" t="s">
        <v>678</v>
      </c>
      <c r="C20" s="42">
        <v>13.815000000000001</v>
      </c>
      <c r="D20" s="42">
        <v>28.88</v>
      </c>
      <c r="E20" s="42">
        <v>41.030591030591033</v>
      </c>
      <c r="F20" s="42">
        <v>46.825800886577134</v>
      </c>
    </row>
    <row r="21" spans="1:6" ht="16.5" customHeight="1">
      <c r="A21" s="480"/>
      <c r="B21" s="485" t="s">
        <v>680</v>
      </c>
      <c r="C21" s="819"/>
      <c r="D21" s="488"/>
      <c r="E21" s="488"/>
      <c r="F21" s="488"/>
    </row>
    <row r="22" spans="1:6" ht="16.5" customHeight="1">
      <c r="A22" s="480"/>
      <c r="B22" s="503" t="s">
        <v>681</v>
      </c>
      <c r="C22" s="42">
        <v>42305.504999999997</v>
      </c>
      <c r="D22" s="482">
        <v>61815.737000000001</v>
      </c>
      <c r="E22" s="482">
        <v>104.98562219151921</v>
      </c>
      <c r="F22" s="482">
        <v>104.8838293307377</v>
      </c>
    </row>
    <row r="23" spans="1:6" ht="16.5" customHeight="1">
      <c r="A23" s="480"/>
      <c r="B23" s="503" t="s">
        <v>682</v>
      </c>
      <c r="C23" s="42">
        <v>18562.282999999999</v>
      </c>
      <c r="D23" s="482">
        <v>28423.767000000003</v>
      </c>
      <c r="E23" s="482">
        <v>119.95785318395934</v>
      </c>
      <c r="F23" s="482">
        <v>120.61392157629058</v>
      </c>
    </row>
    <row r="24" spans="1:6" ht="16.5" customHeight="1">
      <c r="A24" s="480"/>
      <c r="B24" s="503" t="s">
        <v>683</v>
      </c>
      <c r="C24" s="42">
        <v>2992.652</v>
      </c>
      <c r="D24" s="482">
        <v>4679.4650000000001</v>
      </c>
      <c r="E24" s="482">
        <v>105.0445499653204</v>
      </c>
      <c r="F24" s="482">
        <v>110.31837562609299</v>
      </c>
    </row>
    <row r="25" spans="1:6" ht="16.5" customHeight="1">
      <c r="B25" s="492" t="s">
        <v>684</v>
      </c>
      <c r="C25" s="820"/>
      <c r="D25" s="42"/>
      <c r="E25" s="42"/>
      <c r="F25" s="42"/>
    </row>
    <row r="26" spans="1:6" ht="16.5" customHeight="1">
      <c r="A26" s="494"/>
      <c r="B26" s="495" t="s">
        <v>115</v>
      </c>
      <c r="C26" s="42">
        <v>8493.7160000000003</v>
      </c>
      <c r="D26" s="42">
        <v>11082.082999999999</v>
      </c>
      <c r="E26" s="42">
        <v>102.43270739638561</v>
      </c>
      <c r="F26" s="42">
        <v>99.350728754818903</v>
      </c>
    </row>
    <row r="27" spans="1:6" ht="16.5" customHeight="1">
      <c r="A27" s="494"/>
      <c r="B27" s="495" t="s">
        <v>352</v>
      </c>
      <c r="C27" s="42">
        <v>3782.1019999999999</v>
      </c>
      <c r="D27" s="42">
        <v>7205.1379999999999</v>
      </c>
      <c r="E27" s="42">
        <v>94.079799009974877</v>
      </c>
      <c r="F27" s="42">
        <v>98.105410440394309</v>
      </c>
    </row>
    <row r="28" spans="1:6" ht="16.5" customHeight="1">
      <c r="A28" s="494"/>
      <c r="B28" s="495" t="s">
        <v>118</v>
      </c>
      <c r="C28" s="42">
        <v>3233.875</v>
      </c>
      <c r="D28" s="42">
        <v>4534.1490000000003</v>
      </c>
      <c r="E28" s="42">
        <v>108.50717017192375</v>
      </c>
      <c r="F28" s="42">
        <v>93.402082752679448</v>
      </c>
    </row>
    <row r="29" spans="1:6" ht="16.5" customHeight="1">
      <c r="A29" s="494"/>
      <c r="B29" s="495" t="s">
        <v>120</v>
      </c>
      <c r="C29" s="42">
        <v>1668.9159999999999</v>
      </c>
      <c r="D29" s="42">
        <v>3277.2020000000002</v>
      </c>
      <c r="E29" s="42">
        <v>123.27495021480026</v>
      </c>
      <c r="F29" s="42">
        <v>127.44176713542801</v>
      </c>
    </row>
    <row r="30" spans="1:6" ht="16.5" customHeight="1">
      <c r="A30" s="494"/>
      <c r="B30" s="495" t="s">
        <v>143</v>
      </c>
      <c r="C30" s="42">
        <v>2047.2809999999999</v>
      </c>
      <c r="D30" s="42">
        <v>2778.3919999999998</v>
      </c>
      <c r="E30" s="42">
        <v>109.51763221890675</v>
      </c>
      <c r="F30" s="42">
        <v>101.07121095547565</v>
      </c>
    </row>
    <row r="31" spans="1:6" ht="16.5" customHeight="1">
      <c r="A31" s="494"/>
      <c r="B31" s="495" t="s">
        <v>153</v>
      </c>
      <c r="C31" s="42">
        <v>857.476</v>
      </c>
      <c r="D31" s="42">
        <v>2436.0419999999999</v>
      </c>
      <c r="E31" s="42">
        <v>108.71396966066347</v>
      </c>
      <c r="F31" s="42">
        <v>121.25517851729772</v>
      </c>
    </row>
    <row r="32" spans="1:6" ht="16.5" customHeight="1">
      <c r="A32" s="494"/>
      <c r="B32" s="495" t="s">
        <v>165</v>
      </c>
      <c r="C32" s="42">
        <v>1001.586</v>
      </c>
      <c r="D32" s="42">
        <v>2376.4899999999998</v>
      </c>
      <c r="E32" s="42">
        <v>90.387119655412334</v>
      </c>
      <c r="F32" s="42">
        <v>86.862078229197692</v>
      </c>
    </row>
    <row r="33" spans="1:6" ht="16.5" customHeight="1">
      <c r="A33" s="494"/>
      <c r="B33" s="495" t="s">
        <v>144</v>
      </c>
      <c r="C33" s="42">
        <v>1521.973</v>
      </c>
      <c r="D33" s="42">
        <v>2226.3200000000002</v>
      </c>
      <c r="E33" s="42">
        <v>127.47216208180305</v>
      </c>
      <c r="F33" s="42">
        <v>129.93284266320541</v>
      </c>
    </row>
    <row r="34" spans="1:6" ht="16.5" customHeight="1">
      <c r="A34" s="494"/>
      <c r="B34" s="495" t="s">
        <v>301</v>
      </c>
      <c r="C34" s="42">
        <v>1993.0440000000001</v>
      </c>
      <c r="D34" s="42">
        <v>2119.5</v>
      </c>
      <c r="E34" s="42">
        <v>93.260411197740481</v>
      </c>
      <c r="F34" s="42">
        <v>89.279320643131229</v>
      </c>
    </row>
    <row r="35" spans="1:6" ht="16.5" customHeight="1">
      <c r="A35" s="494"/>
      <c r="B35" s="495" t="s">
        <v>133</v>
      </c>
      <c r="C35" s="42">
        <v>947.61</v>
      </c>
      <c r="D35" s="42">
        <v>1899.6999999999998</v>
      </c>
      <c r="E35" s="42">
        <v>147.26331820724809</v>
      </c>
      <c r="F35" s="42">
        <v>152.34895023016341</v>
      </c>
    </row>
    <row r="36" spans="1:6" ht="16.5" customHeight="1">
      <c r="A36" s="494"/>
      <c r="B36" s="495" t="s">
        <v>166</v>
      </c>
      <c r="C36" s="42">
        <v>1293.643</v>
      </c>
      <c r="D36" s="42">
        <v>1824.5729999999999</v>
      </c>
      <c r="E36" s="42">
        <v>121.77813131004098</v>
      </c>
      <c r="F36" s="42">
        <v>122.93500034025588</v>
      </c>
    </row>
    <row r="37" spans="1:6" ht="16.5" customHeight="1">
      <c r="A37" s="494"/>
      <c r="B37" s="495" t="s">
        <v>135</v>
      </c>
      <c r="C37" s="42">
        <v>1143.7919999999999</v>
      </c>
      <c r="D37" s="42">
        <v>1741.62</v>
      </c>
      <c r="E37" s="42">
        <v>117.23384410393072</v>
      </c>
      <c r="F37" s="42">
        <v>168.13665483725217</v>
      </c>
    </row>
    <row r="38" spans="1:6" ht="16.5" customHeight="1">
      <c r="A38" s="494"/>
      <c r="B38" s="495" t="s">
        <v>161</v>
      </c>
      <c r="C38" s="42">
        <v>551.81899999999996</v>
      </c>
      <c r="D38" s="42">
        <v>1628.873</v>
      </c>
      <c r="E38" s="42">
        <v>153.15117537675886</v>
      </c>
      <c r="F38" s="42">
        <v>180.66290376427031</v>
      </c>
    </row>
    <row r="39" spans="1:6" ht="16.5" customHeight="1">
      <c r="A39" s="494"/>
      <c r="B39" s="495" t="s">
        <v>1</v>
      </c>
      <c r="C39" s="42">
        <v>700.65499999999997</v>
      </c>
      <c r="D39" s="42">
        <v>1576.0449999999998</v>
      </c>
      <c r="E39" s="42">
        <v>118.82698514185701</v>
      </c>
      <c r="F39" s="42">
        <v>119.81971297307858</v>
      </c>
    </row>
    <row r="40" spans="1:6" ht="16.5" customHeight="1">
      <c r="A40" s="494"/>
      <c r="B40" s="495" t="s">
        <v>116</v>
      </c>
      <c r="C40" s="42">
        <v>1148.7159999999999</v>
      </c>
      <c r="D40" s="42">
        <v>1520.982</v>
      </c>
      <c r="E40" s="42">
        <v>103.81358459600294</v>
      </c>
      <c r="F40" s="42">
        <v>109.21110735341951</v>
      </c>
    </row>
    <row r="41" spans="1:6" ht="16.5" customHeight="1">
      <c r="A41" s="494"/>
      <c r="B41" s="495" t="s">
        <v>122</v>
      </c>
      <c r="C41" s="42">
        <v>1015.461</v>
      </c>
      <c r="D41" s="42">
        <v>1516.1960000000001</v>
      </c>
      <c r="E41" s="42">
        <v>117.12879818123308</v>
      </c>
      <c r="F41" s="42">
        <v>132.25115399510838</v>
      </c>
    </row>
    <row r="42" spans="1:6" ht="16.5" customHeight="1">
      <c r="A42" s="494"/>
      <c r="B42" s="495" t="s">
        <v>151</v>
      </c>
      <c r="C42" s="42">
        <v>1147.8969999999999</v>
      </c>
      <c r="D42" s="42">
        <v>1470.1469999999999</v>
      </c>
      <c r="E42" s="42">
        <v>104.64070286939977</v>
      </c>
      <c r="F42" s="42">
        <v>111.50722980024759</v>
      </c>
    </row>
    <row r="43" spans="1:6" ht="16.5" customHeight="1">
      <c r="A43" s="494"/>
      <c r="B43" s="495" t="s">
        <v>140</v>
      </c>
      <c r="C43" s="42">
        <v>1216.9570000000001</v>
      </c>
      <c r="D43" s="42">
        <v>1405.4309999999998</v>
      </c>
      <c r="E43" s="42">
        <v>191.31265239133549</v>
      </c>
      <c r="F43" s="42">
        <v>166.04161227173324</v>
      </c>
    </row>
    <row r="44" spans="1:6" ht="16.5" customHeight="1">
      <c r="A44" s="494"/>
      <c r="B44" s="495" t="s">
        <v>117</v>
      </c>
      <c r="C44" s="42">
        <v>1120.23</v>
      </c>
      <c r="D44" s="42">
        <v>1386.864</v>
      </c>
      <c r="E44" s="42">
        <v>86.570629061512051</v>
      </c>
      <c r="F44" s="42">
        <v>118.94528837841176</v>
      </c>
    </row>
    <row r="45" spans="1:6" ht="16.5" customHeight="1">
      <c r="A45" s="494"/>
      <c r="B45" s="495" t="s">
        <v>175</v>
      </c>
      <c r="C45" s="42">
        <v>717.44200000000001</v>
      </c>
      <c r="D45" s="42">
        <v>1350.1680000000001</v>
      </c>
      <c r="E45" s="42">
        <v>70.863088359339969</v>
      </c>
      <c r="F45" s="42">
        <v>156.40684351183506</v>
      </c>
    </row>
    <row r="46" spans="1:6" ht="16.5" customHeight="1">
      <c r="A46" s="494"/>
      <c r="B46" s="495" t="s">
        <v>300</v>
      </c>
      <c r="C46" s="42">
        <v>702.89400000000001</v>
      </c>
      <c r="D46" s="42">
        <v>1346.6499999999999</v>
      </c>
      <c r="E46" s="42">
        <v>51.847387840064684</v>
      </c>
      <c r="F46" s="42">
        <v>68.79399400565309</v>
      </c>
    </row>
    <row r="47" spans="1:6" ht="16.5" customHeight="1">
      <c r="A47" s="494"/>
    </row>
    <row r="48" spans="1:6" ht="16.2" customHeight="1">
      <c r="A48" s="494"/>
    </row>
    <row r="49" spans="1:1" ht="16.2" customHeight="1">
      <c r="A49" s="494"/>
    </row>
    <row r="50" spans="1:1" ht="16.2" customHeight="1">
      <c r="A50" s="494"/>
    </row>
  </sheetData>
  <mergeCells count="1">
    <mergeCell ref="E4:F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00000"/>
  </sheetPr>
  <dimension ref="A1:IG82"/>
  <sheetViews>
    <sheetView workbookViewId="0"/>
  </sheetViews>
  <sheetFormatPr defaultRowHeight="15"/>
  <cols>
    <col min="1" max="1" width="2.81640625" style="39" customWidth="1"/>
    <col min="2" max="2" width="34.08984375" style="39" customWidth="1"/>
    <col min="3" max="3" width="12" style="39" customWidth="1"/>
    <col min="4" max="4" width="11.1796875" style="39" customWidth="1"/>
    <col min="5" max="5" width="12.453125" style="280" customWidth="1"/>
    <col min="6" max="241" width="8.81640625" style="39"/>
    <col min="242" max="242" width="3.36328125" style="39" customWidth="1"/>
    <col min="243" max="243" width="35.36328125" style="39" customWidth="1"/>
    <col min="244" max="245" width="16.1796875" style="39" customWidth="1"/>
    <col min="246" max="246" width="16.6328125" style="39" bestFit="1" customWidth="1"/>
    <col min="247" max="497" width="8.81640625" style="39"/>
    <col min="498" max="498" width="3.36328125" style="39" customWidth="1"/>
    <col min="499" max="499" width="35.36328125" style="39" customWidth="1"/>
    <col min="500" max="501" width="16.1796875" style="39" customWidth="1"/>
    <col min="502" max="502" width="16.6328125" style="39" bestFit="1" customWidth="1"/>
    <col min="503" max="753" width="8.81640625" style="39"/>
    <col min="754" max="754" width="3.36328125" style="39" customWidth="1"/>
    <col min="755" max="755" width="35.36328125" style="39" customWidth="1"/>
    <col min="756" max="757" width="16.1796875" style="39" customWidth="1"/>
    <col min="758" max="758" width="16.6328125" style="39" bestFit="1" customWidth="1"/>
    <col min="759" max="1009" width="8.81640625" style="39"/>
    <col min="1010" max="1010" width="3.36328125" style="39" customWidth="1"/>
    <col min="1011" max="1011" width="35.36328125" style="39" customWidth="1"/>
    <col min="1012" max="1013" width="16.1796875" style="39" customWidth="1"/>
    <col min="1014" max="1014" width="16.6328125" style="39" bestFit="1" customWidth="1"/>
    <col min="1015" max="1265" width="8.81640625" style="39"/>
    <col min="1266" max="1266" width="3.36328125" style="39" customWidth="1"/>
    <col min="1267" max="1267" width="35.36328125" style="39" customWidth="1"/>
    <col min="1268" max="1269" width="16.1796875" style="39" customWidth="1"/>
    <col min="1270" max="1270" width="16.6328125" style="39" bestFit="1" customWidth="1"/>
    <col min="1271" max="1521" width="8.81640625" style="39"/>
    <col min="1522" max="1522" width="3.36328125" style="39" customWidth="1"/>
    <col min="1523" max="1523" width="35.36328125" style="39" customWidth="1"/>
    <col min="1524" max="1525" width="16.1796875" style="39" customWidth="1"/>
    <col min="1526" max="1526" width="16.6328125" style="39" bestFit="1" customWidth="1"/>
    <col min="1527" max="1777" width="8.81640625" style="39"/>
    <col min="1778" max="1778" width="3.36328125" style="39" customWidth="1"/>
    <col min="1779" max="1779" width="35.36328125" style="39" customWidth="1"/>
    <col min="1780" max="1781" width="16.1796875" style="39" customWidth="1"/>
    <col min="1782" max="1782" width="16.6328125" style="39" bestFit="1" customWidth="1"/>
    <col min="1783" max="2033" width="8.81640625" style="39"/>
    <col min="2034" max="2034" width="3.36328125" style="39" customWidth="1"/>
    <col min="2035" max="2035" width="35.36328125" style="39" customWidth="1"/>
    <col min="2036" max="2037" width="16.1796875" style="39" customWidth="1"/>
    <col min="2038" max="2038" width="16.6328125" style="39" bestFit="1" customWidth="1"/>
    <col min="2039" max="2289" width="8.81640625" style="39"/>
    <col min="2290" max="2290" width="3.36328125" style="39" customWidth="1"/>
    <col min="2291" max="2291" width="35.36328125" style="39" customWidth="1"/>
    <col min="2292" max="2293" width="16.1796875" style="39" customWidth="1"/>
    <col min="2294" max="2294" width="16.6328125" style="39" bestFit="1" customWidth="1"/>
    <col min="2295" max="2545" width="8.81640625" style="39"/>
    <col min="2546" max="2546" width="3.36328125" style="39" customWidth="1"/>
    <col min="2547" max="2547" width="35.36328125" style="39" customWidth="1"/>
    <col min="2548" max="2549" width="16.1796875" style="39" customWidth="1"/>
    <col min="2550" max="2550" width="16.6328125" style="39" bestFit="1" customWidth="1"/>
    <col min="2551" max="2801" width="8.81640625" style="39"/>
    <col min="2802" max="2802" width="3.36328125" style="39" customWidth="1"/>
    <col min="2803" max="2803" width="35.36328125" style="39" customWidth="1"/>
    <col min="2804" max="2805" width="16.1796875" style="39" customWidth="1"/>
    <col min="2806" max="2806" width="16.6328125" style="39" bestFit="1" customWidth="1"/>
    <col min="2807" max="3057" width="8.81640625" style="39"/>
    <col min="3058" max="3058" width="3.36328125" style="39" customWidth="1"/>
    <col min="3059" max="3059" width="35.36328125" style="39" customWidth="1"/>
    <col min="3060" max="3061" width="16.1796875" style="39" customWidth="1"/>
    <col min="3062" max="3062" width="16.6328125" style="39" bestFit="1" customWidth="1"/>
    <col min="3063" max="3313" width="8.81640625" style="39"/>
    <col min="3314" max="3314" width="3.36328125" style="39" customWidth="1"/>
    <col min="3315" max="3315" width="35.36328125" style="39" customWidth="1"/>
    <col min="3316" max="3317" width="16.1796875" style="39" customWidth="1"/>
    <col min="3318" max="3318" width="16.6328125" style="39" bestFit="1" customWidth="1"/>
    <col min="3319" max="3569" width="8.81640625" style="39"/>
    <col min="3570" max="3570" width="3.36328125" style="39" customWidth="1"/>
    <col min="3571" max="3571" width="35.36328125" style="39" customWidth="1"/>
    <col min="3572" max="3573" width="16.1796875" style="39" customWidth="1"/>
    <col min="3574" max="3574" width="16.6328125" style="39" bestFit="1" customWidth="1"/>
    <col min="3575" max="3825" width="8.81640625" style="39"/>
    <col min="3826" max="3826" width="3.36328125" style="39" customWidth="1"/>
    <col min="3827" max="3827" width="35.36328125" style="39" customWidth="1"/>
    <col min="3828" max="3829" width="16.1796875" style="39" customWidth="1"/>
    <col min="3830" max="3830" width="16.6328125" style="39" bestFit="1" customWidth="1"/>
    <col min="3831" max="4081" width="8.81640625" style="39"/>
    <col min="4082" max="4082" width="3.36328125" style="39" customWidth="1"/>
    <col min="4083" max="4083" width="35.36328125" style="39" customWidth="1"/>
    <col min="4084" max="4085" width="16.1796875" style="39" customWidth="1"/>
    <col min="4086" max="4086" width="16.6328125" style="39" bestFit="1" customWidth="1"/>
    <col min="4087" max="4337" width="8.81640625" style="39"/>
    <col min="4338" max="4338" width="3.36328125" style="39" customWidth="1"/>
    <col min="4339" max="4339" width="35.36328125" style="39" customWidth="1"/>
    <col min="4340" max="4341" width="16.1796875" style="39" customWidth="1"/>
    <col min="4342" max="4342" width="16.6328125" style="39" bestFit="1" customWidth="1"/>
    <col min="4343" max="4593" width="8.81640625" style="39"/>
    <col min="4594" max="4594" width="3.36328125" style="39" customWidth="1"/>
    <col min="4595" max="4595" width="35.36328125" style="39" customWidth="1"/>
    <col min="4596" max="4597" width="16.1796875" style="39" customWidth="1"/>
    <col min="4598" max="4598" width="16.6328125" style="39" bestFit="1" customWidth="1"/>
    <col min="4599" max="4849" width="8.81640625" style="39"/>
    <col min="4850" max="4850" width="3.36328125" style="39" customWidth="1"/>
    <col min="4851" max="4851" width="35.36328125" style="39" customWidth="1"/>
    <col min="4852" max="4853" width="16.1796875" style="39" customWidth="1"/>
    <col min="4854" max="4854" width="16.6328125" style="39" bestFit="1" customWidth="1"/>
    <col min="4855" max="5105" width="8.81640625" style="39"/>
    <col min="5106" max="5106" width="3.36328125" style="39" customWidth="1"/>
    <col min="5107" max="5107" width="35.36328125" style="39" customWidth="1"/>
    <col min="5108" max="5109" width="16.1796875" style="39" customWidth="1"/>
    <col min="5110" max="5110" width="16.6328125" style="39" bestFit="1" customWidth="1"/>
    <col min="5111" max="5361" width="8.81640625" style="39"/>
    <col min="5362" max="5362" width="3.36328125" style="39" customWidth="1"/>
    <col min="5363" max="5363" width="35.36328125" style="39" customWidth="1"/>
    <col min="5364" max="5365" width="16.1796875" style="39" customWidth="1"/>
    <col min="5366" max="5366" width="16.6328125" style="39" bestFit="1" customWidth="1"/>
    <col min="5367" max="5617" width="8.81640625" style="39"/>
    <col min="5618" max="5618" width="3.36328125" style="39" customWidth="1"/>
    <col min="5619" max="5619" width="35.36328125" style="39" customWidth="1"/>
    <col min="5620" max="5621" width="16.1796875" style="39" customWidth="1"/>
    <col min="5622" max="5622" width="16.6328125" style="39" bestFit="1" customWidth="1"/>
    <col min="5623" max="5873" width="8.81640625" style="39"/>
    <col min="5874" max="5874" width="3.36328125" style="39" customWidth="1"/>
    <col min="5875" max="5875" width="35.36328125" style="39" customWidth="1"/>
    <col min="5876" max="5877" width="16.1796875" style="39" customWidth="1"/>
    <col min="5878" max="5878" width="16.6328125" style="39" bestFit="1" customWidth="1"/>
    <col min="5879" max="6129" width="8.81640625" style="39"/>
    <col min="6130" max="6130" width="3.36328125" style="39" customWidth="1"/>
    <col min="6131" max="6131" width="35.36328125" style="39" customWidth="1"/>
    <col min="6132" max="6133" width="16.1796875" style="39" customWidth="1"/>
    <col min="6134" max="6134" width="16.6328125" style="39" bestFit="1" customWidth="1"/>
    <col min="6135" max="6385" width="8.81640625" style="39"/>
    <col min="6386" max="6386" width="3.36328125" style="39" customWidth="1"/>
    <col min="6387" max="6387" width="35.36328125" style="39" customWidth="1"/>
    <col min="6388" max="6389" width="16.1796875" style="39" customWidth="1"/>
    <col min="6390" max="6390" width="16.6328125" style="39" bestFit="1" customWidth="1"/>
    <col min="6391" max="6641" width="8.81640625" style="39"/>
    <col min="6642" max="6642" width="3.36328125" style="39" customWidth="1"/>
    <col min="6643" max="6643" width="35.36328125" style="39" customWidth="1"/>
    <col min="6644" max="6645" width="16.1796875" style="39" customWidth="1"/>
    <col min="6646" max="6646" width="16.6328125" style="39" bestFit="1" customWidth="1"/>
    <col min="6647" max="6897" width="8.81640625" style="39"/>
    <col min="6898" max="6898" width="3.36328125" style="39" customWidth="1"/>
    <col min="6899" max="6899" width="35.36328125" style="39" customWidth="1"/>
    <col min="6900" max="6901" width="16.1796875" style="39" customWidth="1"/>
    <col min="6902" max="6902" width="16.6328125" style="39" bestFit="1" customWidth="1"/>
    <col min="6903" max="7153" width="8.81640625" style="39"/>
    <col min="7154" max="7154" width="3.36328125" style="39" customWidth="1"/>
    <col min="7155" max="7155" width="35.36328125" style="39" customWidth="1"/>
    <col min="7156" max="7157" width="16.1796875" style="39" customWidth="1"/>
    <col min="7158" max="7158" width="16.6328125" style="39" bestFit="1" customWidth="1"/>
    <col min="7159" max="7409" width="8.81640625" style="39"/>
    <col min="7410" max="7410" width="3.36328125" style="39" customWidth="1"/>
    <col min="7411" max="7411" width="35.36328125" style="39" customWidth="1"/>
    <col min="7412" max="7413" width="16.1796875" style="39" customWidth="1"/>
    <col min="7414" max="7414" width="16.6328125" style="39" bestFit="1" customWidth="1"/>
    <col min="7415" max="7665" width="8.81640625" style="39"/>
    <col min="7666" max="7666" width="3.36328125" style="39" customWidth="1"/>
    <col min="7667" max="7667" width="35.36328125" style="39" customWidth="1"/>
    <col min="7668" max="7669" width="16.1796875" style="39" customWidth="1"/>
    <col min="7670" max="7670" width="16.6328125" style="39" bestFit="1" customWidth="1"/>
    <col min="7671" max="7921" width="8.81640625" style="39"/>
    <col min="7922" max="7922" width="3.36328125" style="39" customWidth="1"/>
    <col min="7923" max="7923" width="35.36328125" style="39" customWidth="1"/>
    <col min="7924" max="7925" width="16.1796875" style="39" customWidth="1"/>
    <col min="7926" max="7926" width="16.6328125" style="39" bestFit="1" customWidth="1"/>
    <col min="7927" max="8177" width="8.81640625" style="39"/>
    <col min="8178" max="8178" width="3.36328125" style="39" customWidth="1"/>
    <col min="8179" max="8179" width="35.36328125" style="39" customWidth="1"/>
    <col min="8180" max="8181" width="16.1796875" style="39" customWidth="1"/>
    <col min="8182" max="8182" width="16.6328125" style="39" bestFit="1" customWidth="1"/>
    <col min="8183" max="8433" width="8.81640625" style="39"/>
    <col min="8434" max="8434" width="3.36328125" style="39" customWidth="1"/>
    <col min="8435" max="8435" width="35.36328125" style="39" customWidth="1"/>
    <col min="8436" max="8437" width="16.1796875" style="39" customWidth="1"/>
    <col min="8438" max="8438" width="16.6328125" style="39" bestFit="1" customWidth="1"/>
    <col min="8439" max="8689" width="8.81640625" style="39"/>
    <col min="8690" max="8690" width="3.36328125" style="39" customWidth="1"/>
    <col min="8691" max="8691" width="35.36328125" style="39" customWidth="1"/>
    <col min="8692" max="8693" width="16.1796875" style="39" customWidth="1"/>
    <col min="8694" max="8694" width="16.6328125" style="39" bestFit="1" customWidth="1"/>
    <col min="8695" max="8945" width="8.81640625" style="39"/>
    <col min="8946" max="8946" width="3.36328125" style="39" customWidth="1"/>
    <col min="8947" max="8947" width="35.36328125" style="39" customWidth="1"/>
    <col min="8948" max="8949" width="16.1796875" style="39" customWidth="1"/>
    <col min="8950" max="8950" width="16.6328125" style="39" bestFit="1" customWidth="1"/>
    <col min="8951" max="9201" width="8.81640625" style="39"/>
    <col min="9202" max="9202" width="3.36328125" style="39" customWidth="1"/>
    <col min="9203" max="9203" width="35.36328125" style="39" customWidth="1"/>
    <col min="9204" max="9205" width="16.1796875" style="39" customWidth="1"/>
    <col min="9206" max="9206" width="16.6328125" style="39" bestFit="1" customWidth="1"/>
    <col min="9207" max="9457" width="8.81640625" style="39"/>
    <col min="9458" max="9458" width="3.36328125" style="39" customWidth="1"/>
    <col min="9459" max="9459" width="35.36328125" style="39" customWidth="1"/>
    <col min="9460" max="9461" width="16.1796875" style="39" customWidth="1"/>
    <col min="9462" max="9462" width="16.6328125" style="39" bestFit="1" customWidth="1"/>
    <col min="9463" max="9713" width="8.81640625" style="39"/>
    <col min="9714" max="9714" width="3.36328125" style="39" customWidth="1"/>
    <col min="9715" max="9715" width="35.36328125" style="39" customWidth="1"/>
    <col min="9716" max="9717" width="16.1796875" style="39" customWidth="1"/>
    <col min="9718" max="9718" width="16.6328125" style="39" bestFit="1" customWidth="1"/>
    <col min="9719" max="9969" width="8.81640625" style="39"/>
    <col min="9970" max="9970" width="3.36328125" style="39" customWidth="1"/>
    <col min="9971" max="9971" width="35.36328125" style="39" customWidth="1"/>
    <col min="9972" max="9973" width="16.1796875" style="39" customWidth="1"/>
    <col min="9974" max="9974" width="16.6328125" style="39" bestFit="1" customWidth="1"/>
    <col min="9975" max="10225" width="8.81640625" style="39"/>
    <col min="10226" max="10226" width="3.36328125" style="39" customWidth="1"/>
    <col min="10227" max="10227" width="35.36328125" style="39" customWidth="1"/>
    <col min="10228" max="10229" width="16.1796875" style="39" customWidth="1"/>
    <col min="10230" max="10230" width="16.6328125" style="39" bestFit="1" customWidth="1"/>
    <col min="10231" max="10481" width="8.81640625" style="39"/>
    <col min="10482" max="10482" width="3.36328125" style="39" customWidth="1"/>
    <col min="10483" max="10483" width="35.36328125" style="39" customWidth="1"/>
    <col min="10484" max="10485" width="16.1796875" style="39" customWidth="1"/>
    <col min="10486" max="10486" width="16.6328125" style="39" bestFit="1" customWidth="1"/>
    <col min="10487" max="10737" width="8.81640625" style="39"/>
    <col min="10738" max="10738" width="3.36328125" style="39" customWidth="1"/>
    <col min="10739" max="10739" width="35.36328125" style="39" customWidth="1"/>
    <col min="10740" max="10741" width="16.1796875" style="39" customWidth="1"/>
    <col min="10742" max="10742" width="16.6328125" style="39" bestFit="1" customWidth="1"/>
    <col min="10743" max="10993" width="8.81640625" style="39"/>
    <col min="10994" max="10994" width="3.36328125" style="39" customWidth="1"/>
    <col min="10995" max="10995" width="35.36328125" style="39" customWidth="1"/>
    <col min="10996" max="10997" width="16.1796875" style="39" customWidth="1"/>
    <col min="10998" max="10998" width="16.6328125" style="39" bestFit="1" customWidth="1"/>
    <col min="10999" max="11249" width="8.81640625" style="39"/>
    <col min="11250" max="11250" width="3.36328125" style="39" customWidth="1"/>
    <col min="11251" max="11251" width="35.36328125" style="39" customWidth="1"/>
    <col min="11252" max="11253" width="16.1796875" style="39" customWidth="1"/>
    <col min="11254" max="11254" width="16.6328125" style="39" bestFit="1" customWidth="1"/>
    <col min="11255" max="11505" width="8.81640625" style="39"/>
    <col min="11506" max="11506" width="3.36328125" style="39" customWidth="1"/>
    <col min="11507" max="11507" width="35.36328125" style="39" customWidth="1"/>
    <col min="11508" max="11509" width="16.1796875" style="39" customWidth="1"/>
    <col min="11510" max="11510" width="16.6328125" style="39" bestFit="1" customWidth="1"/>
    <col min="11511" max="11761" width="8.81640625" style="39"/>
    <col min="11762" max="11762" width="3.36328125" style="39" customWidth="1"/>
    <col min="11763" max="11763" width="35.36328125" style="39" customWidth="1"/>
    <col min="11764" max="11765" width="16.1796875" style="39" customWidth="1"/>
    <col min="11766" max="11766" width="16.6328125" style="39" bestFit="1" customWidth="1"/>
    <col min="11767" max="12017" width="8.81640625" style="39"/>
    <col min="12018" max="12018" width="3.36328125" style="39" customWidth="1"/>
    <col min="12019" max="12019" width="35.36328125" style="39" customWidth="1"/>
    <col min="12020" max="12021" width="16.1796875" style="39" customWidth="1"/>
    <col min="12022" max="12022" width="16.6328125" style="39" bestFit="1" customWidth="1"/>
    <col min="12023" max="12273" width="8.81640625" style="39"/>
    <col min="12274" max="12274" width="3.36328125" style="39" customWidth="1"/>
    <col min="12275" max="12275" width="35.36328125" style="39" customWidth="1"/>
    <col min="12276" max="12277" width="16.1796875" style="39" customWidth="1"/>
    <col min="12278" max="12278" width="16.6328125" style="39" bestFit="1" customWidth="1"/>
    <col min="12279" max="12529" width="8.81640625" style="39"/>
    <col min="12530" max="12530" width="3.36328125" style="39" customWidth="1"/>
    <col min="12531" max="12531" width="35.36328125" style="39" customWidth="1"/>
    <col min="12532" max="12533" width="16.1796875" style="39" customWidth="1"/>
    <col min="12534" max="12534" width="16.6328125" style="39" bestFit="1" customWidth="1"/>
    <col min="12535" max="12785" width="8.81640625" style="39"/>
    <col min="12786" max="12786" width="3.36328125" style="39" customWidth="1"/>
    <col min="12787" max="12787" width="35.36328125" style="39" customWidth="1"/>
    <col min="12788" max="12789" width="16.1796875" style="39" customWidth="1"/>
    <col min="12790" max="12790" width="16.6328125" style="39" bestFit="1" customWidth="1"/>
    <col min="12791" max="13041" width="8.81640625" style="39"/>
    <col min="13042" max="13042" width="3.36328125" style="39" customWidth="1"/>
    <col min="13043" max="13043" width="35.36328125" style="39" customWidth="1"/>
    <col min="13044" max="13045" width="16.1796875" style="39" customWidth="1"/>
    <col min="13046" max="13046" width="16.6328125" style="39" bestFit="1" customWidth="1"/>
    <col min="13047" max="13297" width="8.81640625" style="39"/>
    <col min="13298" max="13298" width="3.36328125" style="39" customWidth="1"/>
    <col min="13299" max="13299" width="35.36328125" style="39" customWidth="1"/>
    <col min="13300" max="13301" width="16.1796875" style="39" customWidth="1"/>
    <col min="13302" max="13302" width="16.6328125" style="39" bestFit="1" customWidth="1"/>
    <col min="13303" max="13553" width="8.81640625" style="39"/>
    <col min="13554" max="13554" width="3.36328125" style="39" customWidth="1"/>
    <col min="13555" max="13555" width="35.36328125" style="39" customWidth="1"/>
    <col min="13556" max="13557" width="16.1796875" style="39" customWidth="1"/>
    <col min="13558" max="13558" width="16.6328125" style="39" bestFit="1" customWidth="1"/>
    <col min="13559" max="13809" width="8.81640625" style="39"/>
    <col min="13810" max="13810" width="3.36328125" style="39" customWidth="1"/>
    <col min="13811" max="13811" width="35.36328125" style="39" customWidth="1"/>
    <col min="13812" max="13813" width="16.1796875" style="39" customWidth="1"/>
    <col min="13814" max="13814" width="16.6328125" style="39" bestFit="1" customWidth="1"/>
    <col min="13815" max="14065" width="8.81640625" style="39"/>
    <col min="14066" max="14066" width="3.36328125" style="39" customWidth="1"/>
    <col min="14067" max="14067" width="35.36328125" style="39" customWidth="1"/>
    <col min="14068" max="14069" width="16.1796875" style="39" customWidth="1"/>
    <col min="14070" max="14070" width="16.6328125" style="39" bestFit="1" customWidth="1"/>
    <col min="14071" max="14321" width="8.81640625" style="39"/>
    <col min="14322" max="14322" width="3.36328125" style="39" customWidth="1"/>
    <col min="14323" max="14323" width="35.36328125" style="39" customWidth="1"/>
    <col min="14324" max="14325" width="16.1796875" style="39" customWidth="1"/>
    <col min="14326" max="14326" width="16.6328125" style="39" bestFit="1" customWidth="1"/>
    <col min="14327" max="14577" width="8.81640625" style="39"/>
    <col min="14578" max="14578" width="3.36328125" style="39" customWidth="1"/>
    <col min="14579" max="14579" width="35.36328125" style="39" customWidth="1"/>
    <col min="14580" max="14581" width="16.1796875" style="39" customWidth="1"/>
    <col min="14582" max="14582" width="16.6328125" style="39" bestFit="1" customWidth="1"/>
    <col min="14583" max="14833" width="8.81640625" style="39"/>
    <col min="14834" max="14834" width="3.36328125" style="39" customWidth="1"/>
    <col min="14835" max="14835" width="35.36328125" style="39" customWidth="1"/>
    <col min="14836" max="14837" width="16.1796875" style="39" customWidth="1"/>
    <col min="14838" max="14838" width="16.6328125" style="39" bestFit="1" customWidth="1"/>
    <col min="14839" max="15089" width="8.81640625" style="39"/>
    <col min="15090" max="15090" width="3.36328125" style="39" customWidth="1"/>
    <col min="15091" max="15091" width="35.36328125" style="39" customWidth="1"/>
    <col min="15092" max="15093" width="16.1796875" style="39" customWidth="1"/>
    <col min="15094" max="15094" width="16.6328125" style="39" bestFit="1" customWidth="1"/>
    <col min="15095" max="15345" width="8.81640625" style="39"/>
    <col min="15346" max="15346" width="3.36328125" style="39" customWidth="1"/>
    <col min="15347" max="15347" width="35.36328125" style="39" customWidth="1"/>
    <col min="15348" max="15349" width="16.1796875" style="39" customWidth="1"/>
    <col min="15350" max="15350" width="16.6328125" style="39" bestFit="1" customWidth="1"/>
    <col min="15351" max="15601" width="8.81640625" style="39"/>
    <col min="15602" max="15602" width="3.36328125" style="39" customWidth="1"/>
    <col min="15603" max="15603" width="35.36328125" style="39" customWidth="1"/>
    <col min="15604" max="15605" width="16.1796875" style="39" customWidth="1"/>
    <col min="15606" max="15606" width="16.6328125" style="39" bestFit="1" customWidth="1"/>
    <col min="15607" max="15857" width="8.81640625" style="39"/>
    <col min="15858" max="15858" width="3.36328125" style="39" customWidth="1"/>
    <col min="15859" max="15859" width="35.36328125" style="39" customWidth="1"/>
    <col min="15860" max="15861" width="16.1796875" style="39" customWidth="1"/>
    <col min="15862" max="15862" width="16.6328125" style="39" bestFit="1" customWidth="1"/>
    <col min="15863" max="16113" width="8.81640625" style="39"/>
    <col min="16114" max="16114" width="3.36328125" style="39" customWidth="1"/>
    <col min="16115" max="16115" width="35.36328125" style="39" customWidth="1"/>
    <col min="16116" max="16117" width="16.1796875" style="39" customWidth="1"/>
    <col min="16118" max="16118" width="16.6328125" style="39" bestFit="1" customWidth="1"/>
    <col min="16119" max="16369" width="8.81640625" style="39"/>
    <col min="16370" max="16384" width="8.81640625" style="39" customWidth="1"/>
  </cols>
  <sheetData>
    <row r="1" spans="1:241" ht="20.100000000000001" customHeight="1">
      <c r="A1" s="506" t="s">
        <v>729</v>
      </c>
      <c r="B1" s="507"/>
      <c r="C1" s="508"/>
      <c r="D1" s="508"/>
      <c r="E1" s="508"/>
    </row>
    <row r="2" spans="1:241" ht="20.100000000000001" customHeight="1">
      <c r="A2" s="509"/>
      <c r="B2" s="509"/>
      <c r="C2" s="508"/>
      <c r="D2" s="508"/>
      <c r="E2" s="508"/>
    </row>
    <row r="3" spans="1:241" ht="20.100000000000001" customHeight="1">
      <c r="A3" s="510"/>
      <c r="B3" s="510"/>
      <c r="C3" s="511"/>
      <c r="D3" s="511"/>
      <c r="E3" s="512" t="s">
        <v>345</v>
      </c>
    </row>
    <row r="4" spans="1:241" ht="18" customHeight="1">
      <c r="A4" s="513"/>
      <c r="B4" s="514"/>
      <c r="C4" s="1124" t="s">
        <v>346</v>
      </c>
      <c r="D4" s="1124" t="s">
        <v>347</v>
      </c>
      <c r="E4" s="1124" t="s">
        <v>348</v>
      </c>
    </row>
    <row r="5" spans="1:241" ht="18" customHeight="1">
      <c r="A5" s="510"/>
      <c r="B5" s="515"/>
      <c r="C5" s="1125" t="s">
        <v>349</v>
      </c>
      <c r="D5" s="1125" t="s">
        <v>324</v>
      </c>
      <c r="E5" s="1125" t="s">
        <v>350</v>
      </c>
    </row>
    <row r="6" spans="1:241" ht="18" customHeight="1">
      <c r="A6" s="510"/>
      <c r="B6" s="510"/>
      <c r="C6" s="511"/>
      <c r="D6" s="511"/>
      <c r="E6" s="511"/>
    </row>
    <row r="7" spans="1:241" ht="20.100000000000001" customHeight="1">
      <c r="A7" s="516" t="s">
        <v>39</v>
      </c>
      <c r="B7" s="517"/>
      <c r="C7" s="518">
        <v>752</v>
      </c>
      <c r="D7" s="519">
        <v>4942.9387518599988</v>
      </c>
      <c r="E7" s="519">
        <v>6817.2004674578093</v>
      </c>
    </row>
    <row r="8" spans="1:241" ht="17.100000000000001" customHeight="1">
      <c r="A8" s="516" t="s">
        <v>351</v>
      </c>
      <c r="B8" s="510"/>
      <c r="C8" s="520"/>
      <c r="D8" s="521"/>
      <c r="E8" s="521"/>
    </row>
    <row r="9" spans="1:241" ht="16.2" customHeight="1">
      <c r="A9" s="516"/>
      <c r="B9" s="525" t="s">
        <v>165</v>
      </c>
      <c r="C9" s="520">
        <v>31</v>
      </c>
      <c r="D9" s="522">
        <v>1787.0045560000001</v>
      </c>
      <c r="E9" s="522">
        <v>17.928999999999998</v>
      </c>
    </row>
    <row r="10" spans="1:241" ht="16.2" customHeight="1">
      <c r="A10" s="516"/>
      <c r="B10" s="525" t="s">
        <v>120</v>
      </c>
      <c r="C10" s="520">
        <v>37</v>
      </c>
      <c r="D10" s="522">
        <v>585.86460099999999</v>
      </c>
      <c r="E10" s="522">
        <v>331.67745621875002</v>
      </c>
    </row>
    <row r="11" spans="1:241" s="279" customFormat="1" ht="16.2" customHeight="1">
      <c r="A11" s="516"/>
      <c r="B11" s="525" t="s">
        <v>133</v>
      </c>
      <c r="C11" s="520">
        <v>5</v>
      </c>
      <c r="D11" s="522">
        <v>320</v>
      </c>
      <c r="E11" s="522">
        <v>1204.1367359999999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</row>
    <row r="12" spans="1:241" s="279" customFormat="1" ht="16.2" customHeight="1">
      <c r="A12" s="516"/>
      <c r="B12" s="525" t="s">
        <v>1</v>
      </c>
      <c r="C12" s="520">
        <v>23</v>
      </c>
      <c r="D12" s="522">
        <v>255.8164405</v>
      </c>
      <c r="E12" s="522">
        <v>181.87496862500001</v>
      </c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</row>
    <row r="13" spans="1:241" s="279" customFormat="1" ht="16.2" customHeight="1">
      <c r="A13" s="516"/>
      <c r="B13" s="525" t="s">
        <v>352</v>
      </c>
      <c r="C13" s="520">
        <v>304</v>
      </c>
      <c r="D13" s="522">
        <v>231.09823596000001</v>
      </c>
      <c r="E13" s="522">
        <v>1377.0097752597655</v>
      </c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</row>
    <row r="14" spans="1:241" s="279" customFormat="1" ht="16.2" customHeight="1">
      <c r="A14" s="516"/>
      <c r="B14" s="525" t="s">
        <v>164</v>
      </c>
      <c r="C14" s="520">
        <v>5</v>
      </c>
      <c r="D14" s="522">
        <v>217</v>
      </c>
      <c r="E14" s="522">
        <v>15.1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</row>
    <row r="15" spans="1:241" s="279" customFormat="1" ht="16.2" customHeight="1">
      <c r="A15" s="516"/>
      <c r="B15" s="525" t="s">
        <v>135</v>
      </c>
      <c r="C15" s="520">
        <v>12</v>
      </c>
      <c r="D15" s="522">
        <v>156.40373199999999</v>
      </c>
      <c r="E15" s="522">
        <v>257.55194899999998</v>
      </c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</row>
    <row r="16" spans="1:241" s="279" customFormat="1" ht="16.2" customHeight="1">
      <c r="A16" s="516"/>
      <c r="B16" s="525" t="s">
        <v>118</v>
      </c>
      <c r="C16" s="520">
        <v>5</v>
      </c>
      <c r="D16" s="522">
        <v>146.36000000000001</v>
      </c>
      <c r="E16" s="522">
        <v>0</v>
      </c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</row>
    <row r="17" spans="1:241" s="279" customFormat="1" ht="16.2" customHeight="1">
      <c r="A17" s="516"/>
      <c r="B17" s="525" t="s">
        <v>121</v>
      </c>
      <c r="C17" s="520">
        <v>3</v>
      </c>
      <c r="D17" s="522">
        <v>135.63938200000001</v>
      </c>
      <c r="E17" s="522">
        <v>209.01194375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</row>
    <row r="18" spans="1:241" s="279" customFormat="1" ht="16.2" customHeight="1">
      <c r="A18" s="516"/>
      <c r="B18" s="525" t="s">
        <v>117</v>
      </c>
      <c r="C18" s="520">
        <v>45</v>
      </c>
      <c r="D18" s="522">
        <v>117.31178399</v>
      </c>
      <c r="E18" s="522">
        <v>1486.7758925000001</v>
      </c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</row>
    <row r="19" spans="1:241" s="279" customFormat="1" ht="16.2" customHeight="1">
      <c r="A19" s="516"/>
      <c r="B19" s="525" t="s">
        <v>301</v>
      </c>
      <c r="C19" s="520">
        <v>7</v>
      </c>
      <c r="D19" s="522">
        <v>112.668049</v>
      </c>
      <c r="E19" s="522">
        <v>45.658973000000003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</row>
    <row r="20" spans="1:241" s="279" customFormat="1" ht="16.2" customHeight="1">
      <c r="A20" s="516"/>
      <c r="B20" s="525" t="s">
        <v>178</v>
      </c>
      <c r="C20" s="520">
        <v>2</v>
      </c>
      <c r="D20" s="522">
        <v>105.250092</v>
      </c>
      <c r="E20" s="522">
        <v>0</v>
      </c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</row>
    <row r="21" spans="1:241" s="279" customFormat="1" ht="16.2" customHeight="1">
      <c r="A21" s="516"/>
      <c r="B21" s="525" t="s">
        <v>115</v>
      </c>
      <c r="C21" s="520">
        <v>155</v>
      </c>
      <c r="D21" s="522">
        <v>101.90087710999998</v>
      </c>
      <c r="E21" s="522">
        <v>219.92335103710937</v>
      </c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</row>
    <row r="22" spans="1:241" s="279" customFormat="1" ht="16.2" customHeight="1">
      <c r="A22" s="516"/>
      <c r="B22" s="525" t="s">
        <v>166</v>
      </c>
      <c r="C22" s="520">
        <v>13</v>
      </c>
      <c r="D22" s="522">
        <v>101.20038737</v>
      </c>
      <c r="E22" s="522">
        <v>241.79993543750001</v>
      </c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</row>
    <row r="23" spans="1:241" s="279" customFormat="1" ht="16.2" customHeight="1">
      <c r="A23" s="516"/>
      <c r="B23" s="525" t="s">
        <v>123</v>
      </c>
      <c r="C23" s="520">
        <v>13</v>
      </c>
      <c r="D23" s="522">
        <v>71.161405000000002</v>
      </c>
      <c r="E23" s="522">
        <v>234.61255762499999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</row>
    <row r="24" spans="1:241" s="279" customFormat="1" ht="16.2" customHeight="1">
      <c r="A24" s="516"/>
      <c r="B24" s="525" t="s">
        <v>116</v>
      </c>
      <c r="C24" s="520">
        <v>11</v>
      </c>
      <c r="D24" s="522">
        <v>68.519394000000005</v>
      </c>
      <c r="E24" s="522">
        <v>13.142906999999999</v>
      </c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</row>
    <row r="25" spans="1:241" s="279" customFormat="1" ht="16.2" customHeight="1">
      <c r="A25" s="516"/>
      <c r="B25" s="525" t="s">
        <v>163</v>
      </c>
      <c r="C25" s="520">
        <v>19</v>
      </c>
      <c r="D25" s="522">
        <v>63.150638399999991</v>
      </c>
      <c r="E25" s="522">
        <v>71.294546949996942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</row>
    <row r="26" spans="1:241" s="279" customFormat="1" ht="16.2" customHeight="1">
      <c r="A26" s="516"/>
      <c r="B26" s="525" t="s">
        <v>152</v>
      </c>
      <c r="C26" s="520">
        <v>2</v>
      </c>
      <c r="D26" s="522">
        <v>57.723300000000002</v>
      </c>
      <c r="E26" s="522">
        <v>5</v>
      </c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</row>
    <row r="27" spans="1:241" s="279" customFormat="1" ht="16.2" customHeight="1">
      <c r="A27" s="516"/>
      <c r="B27" s="525" t="s">
        <v>144</v>
      </c>
      <c r="C27" s="520">
        <v>3</v>
      </c>
      <c r="D27" s="522">
        <v>53</v>
      </c>
      <c r="E27" s="522">
        <v>400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</row>
    <row r="28" spans="1:241" s="279" customFormat="1" ht="16.2" customHeight="1">
      <c r="A28" s="516"/>
      <c r="B28" s="525" t="s">
        <v>122</v>
      </c>
      <c r="C28" s="523">
        <v>4</v>
      </c>
      <c r="D28" s="522">
        <v>44.819749000000002</v>
      </c>
      <c r="E28" s="522">
        <v>60.192689999999999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</row>
    <row r="29" spans="1:241" s="279" customFormat="1" ht="16.2" customHeight="1">
      <c r="A29" s="979" t="s">
        <v>353</v>
      </c>
      <c r="B29" s="596"/>
      <c r="C29" s="597"/>
      <c r="D29" s="524"/>
      <c r="E29" s="524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</row>
    <row r="30" spans="1:241" s="280" customFormat="1" ht="16.2" customHeight="1">
      <c r="A30" s="516"/>
      <c r="B30" s="525" t="s">
        <v>354</v>
      </c>
      <c r="C30" s="520">
        <v>6</v>
      </c>
      <c r="D30" s="522">
        <v>1320.516562</v>
      </c>
      <c r="E30" s="522">
        <v>0.41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</row>
    <row r="31" spans="1:241" s="280" customFormat="1" ht="16.2" customHeight="1">
      <c r="A31" s="516"/>
      <c r="B31" s="525" t="s">
        <v>355</v>
      </c>
      <c r="C31" s="520">
        <v>99</v>
      </c>
      <c r="D31" s="522">
        <v>1156.2535008799998</v>
      </c>
      <c r="E31" s="522">
        <v>2408.2098940000001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</row>
    <row r="32" spans="1:241" s="280" customFormat="1" ht="16.2" customHeight="1">
      <c r="A32" s="516"/>
      <c r="B32" s="525" t="s">
        <v>356</v>
      </c>
      <c r="C32" s="520">
        <v>97</v>
      </c>
      <c r="D32" s="522">
        <v>629.28536699000006</v>
      </c>
      <c r="E32" s="522">
        <v>583.02763832499693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</row>
    <row r="33" spans="1:241" s="280" customFormat="1" ht="16.2" customHeight="1">
      <c r="A33" s="516"/>
      <c r="B33" s="525" t="s">
        <v>357</v>
      </c>
      <c r="C33" s="520">
        <v>82</v>
      </c>
      <c r="D33" s="522">
        <v>432.29871983000004</v>
      </c>
      <c r="E33" s="522">
        <v>511.10073369921872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</row>
    <row r="34" spans="1:241" s="280" customFormat="1" ht="16.2" customHeight="1">
      <c r="A34" s="516"/>
      <c r="B34" s="525" t="s">
        <v>358</v>
      </c>
      <c r="C34" s="520">
        <v>160</v>
      </c>
      <c r="D34" s="522">
        <v>330.86658896</v>
      </c>
      <c r="E34" s="522">
        <v>2033.2424574921874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</row>
    <row r="35" spans="1:241" s="280" customFormat="1" ht="16.2" customHeight="1">
      <c r="A35" s="516"/>
      <c r="B35" s="525" t="s">
        <v>359</v>
      </c>
      <c r="C35" s="520">
        <v>31</v>
      </c>
      <c r="D35" s="522">
        <v>329.77973800000001</v>
      </c>
      <c r="E35" s="522">
        <v>204.72838437499999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</row>
    <row r="36" spans="1:241" s="280" customFormat="1" ht="16.2" customHeight="1">
      <c r="A36" s="516"/>
      <c r="B36" s="525" t="s">
        <v>360</v>
      </c>
      <c r="C36" s="520">
        <v>45</v>
      </c>
      <c r="D36" s="522">
        <v>314.81001250000003</v>
      </c>
      <c r="E36" s="522">
        <v>444.38697462499999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  <c r="ID36" s="39"/>
      <c r="IE36" s="39"/>
      <c r="IF36" s="39"/>
      <c r="IG36" s="39"/>
    </row>
    <row r="37" spans="1:241" s="280" customFormat="1" ht="16.2" customHeight="1">
      <c r="A37" s="516"/>
      <c r="B37" s="525" t="s">
        <v>361</v>
      </c>
      <c r="C37" s="520">
        <v>36</v>
      </c>
      <c r="D37" s="522">
        <v>129.82354699999999</v>
      </c>
      <c r="E37" s="522">
        <v>22.684788218750001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</row>
    <row r="38" spans="1:241" s="280" customFormat="1" ht="16.2" customHeight="1">
      <c r="A38" s="516"/>
      <c r="B38" s="980" t="s">
        <v>362</v>
      </c>
      <c r="C38" s="520">
        <v>12</v>
      </c>
      <c r="D38" s="522">
        <v>97.458624</v>
      </c>
      <c r="E38" s="522">
        <v>41.116197999999997</v>
      </c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</row>
    <row r="39" spans="1:241" s="280" customFormat="1" ht="16.2" customHeight="1">
      <c r="A39" s="516"/>
      <c r="B39" s="980" t="s">
        <v>363</v>
      </c>
      <c r="C39" s="520">
        <v>14</v>
      </c>
      <c r="D39" s="522">
        <v>38.099185399999996</v>
      </c>
      <c r="E39" s="522">
        <v>0.74469300000000005</v>
      </c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</row>
    <row r="40" spans="1:241" s="280" customFormat="1" ht="16.2" customHeight="1">
      <c r="A40" s="516"/>
      <c r="B40" s="980" t="s">
        <v>364</v>
      </c>
      <c r="C40" s="520">
        <v>15</v>
      </c>
      <c r="D40" s="522">
        <v>32.502890999999998</v>
      </c>
      <c r="E40" s="522">
        <v>17.518025999999999</v>
      </c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</row>
    <row r="41" spans="1:241" s="280" customFormat="1" ht="16.2" customHeight="1">
      <c r="A41" s="516"/>
      <c r="B41" s="980" t="s">
        <v>365</v>
      </c>
      <c r="C41" s="520">
        <v>14</v>
      </c>
      <c r="D41" s="522">
        <v>30.740715000000002</v>
      </c>
      <c r="E41" s="522">
        <v>54.133603000000001</v>
      </c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</row>
    <row r="42" spans="1:241" s="280" customFormat="1" ht="16.2" customHeight="1">
      <c r="A42" s="516"/>
      <c r="B42" s="980" t="s">
        <v>366</v>
      </c>
      <c r="C42" s="520">
        <v>8</v>
      </c>
      <c r="D42" s="522">
        <v>21.843668000000001</v>
      </c>
      <c r="E42" s="522">
        <v>15.574999999999999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39"/>
      <c r="HR42" s="39"/>
      <c r="HS42" s="39"/>
      <c r="HT42" s="39"/>
      <c r="HU42" s="39"/>
      <c r="HV42" s="39"/>
      <c r="HW42" s="39"/>
      <c r="HX42" s="39"/>
      <c r="HY42" s="39"/>
      <c r="HZ42" s="39"/>
      <c r="IA42" s="39"/>
      <c r="IB42" s="39"/>
      <c r="IC42" s="39"/>
      <c r="ID42" s="39"/>
      <c r="IE42" s="39"/>
      <c r="IF42" s="39"/>
      <c r="IG42" s="39"/>
    </row>
    <row r="43" spans="1:241" s="280" customFormat="1" ht="16.2" customHeight="1">
      <c r="A43" s="516"/>
      <c r="B43" s="980" t="s">
        <v>367</v>
      </c>
      <c r="C43" s="520">
        <v>8</v>
      </c>
      <c r="D43" s="522">
        <v>18.855073999999998</v>
      </c>
      <c r="E43" s="522">
        <v>110.23097075976563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</row>
    <row r="44" spans="1:241" s="280" customFormat="1" ht="16.2" customHeight="1">
      <c r="A44" s="516"/>
      <c r="B44" s="980" t="s">
        <v>368</v>
      </c>
      <c r="C44" s="520">
        <v>14</v>
      </c>
      <c r="D44" s="522">
        <v>18.805622</v>
      </c>
      <c r="E44" s="522">
        <v>18.667999999999999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</row>
    <row r="45" spans="1:241" s="280" customFormat="1" ht="16.2" customHeight="1">
      <c r="A45" s="516"/>
      <c r="B45" s="980" t="s">
        <v>369</v>
      </c>
      <c r="C45" s="520">
        <v>3</v>
      </c>
      <c r="D45" s="522">
        <v>9.7652400000000004</v>
      </c>
      <c r="E45" s="522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</row>
    <row r="46" spans="1:241" s="280" customFormat="1" ht="16.2" customHeight="1">
      <c r="A46" s="516"/>
      <c r="B46" s="525"/>
      <c r="C46" s="520"/>
      <c r="D46" s="522"/>
      <c r="E46" s="522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</row>
    <row r="47" spans="1:241" s="280" customFormat="1" ht="15.6">
      <c r="A47" s="516"/>
      <c r="B47" s="526"/>
      <c r="C47" s="527"/>
      <c r="D47" s="528"/>
      <c r="E47" s="528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39"/>
      <c r="GG47" s="39"/>
      <c r="GH47" s="39"/>
      <c r="GI47" s="39"/>
      <c r="GJ47" s="39"/>
      <c r="GK47" s="39"/>
      <c r="GL47" s="39"/>
      <c r="GM47" s="39"/>
      <c r="GN47" s="39"/>
      <c r="GO47" s="39"/>
      <c r="GP47" s="39"/>
      <c r="GQ47" s="39"/>
      <c r="GR47" s="39"/>
      <c r="GS47" s="39"/>
      <c r="GT47" s="39"/>
      <c r="GU47" s="39"/>
      <c r="GV47" s="39"/>
      <c r="GW47" s="39"/>
      <c r="GX47" s="39"/>
      <c r="GY47" s="39"/>
      <c r="GZ47" s="39"/>
      <c r="HA47" s="39"/>
      <c r="HB47" s="39"/>
      <c r="HC47" s="39"/>
      <c r="HD47" s="39"/>
      <c r="HE47" s="39"/>
      <c r="HF47" s="39"/>
      <c r="HG47" s="39"/>
      <c r="HH47" s="39"/>
      <c r="HI47" s="39"/>
      <c r="HJ47" s="39"/>
      <c r="HK47" s="39"/>
      <c r="HL47" s="39"/>
      <c r="HM47" s="39"/>
      <c r="HN47" s="39"/>
      <c r="HO47" s="39"/>
      <c r="HP47" s="39"/>
      <c r="HQ47" s="39"/>
      <c r="HR47" s="39"/>
      <c r="HS47" s="39"/>
      <c r="HT47" s="39"/>
      <c r="HU47" s="39"/>
      <c r="HV47" s="39"/>
      <c r="HW47" s="39"/>
      <c r="HX47" s="39"/>
      <c r="HY47" s="39"/>
      <c r="HZ47" s="39"/>
      <c r="IA47" s="39"/>
      <c r="IB47" s="39"/>
      <c r="IC47" s="39"/>
      <c r="ID47" s="39"/>
      <c r="IE47" s="39"/>
      <c r="IF47" s="39"/>
      <c r="IG47" s="39"/>
    </row>
    <row r="48" spans="1:241" s="280" customFormat="1" ht="15.6">
      <c r="A48" s="516"/>
      <c r="B48" s="526"/>
      <c r="C48" s="529"/>
      <c r="D48" s="528"/>
      <c r="E48" s="528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</row>
    <row r="49" spans="1:241" s="280" customFormat="1" ht="15.6">
      <c r="A49" s="516"/>
      <c r="B49" s="526"/>
      <c r="C49" s="529"/>
      <c r="D49" s="528"/>
      <c r="E49" s="528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</row>
    <row r="50" spans="1:241" s="280" customFormat="1" ht="15.6">
      <c r="A50" s="516"/>
      <c r="B50" s="526"/>
      <c r="C50" s="529"/>
      <c r="D50" s="528"/>
      <c r="E50" s="528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</row>
    <row r="51" spans="1:241" s="280" customFormat="1" ht="15.6">
      <c r="A51" s="516"/>
      <c r="B51" s="526"/>
      <c r="C51" s="529"/>
      <c r="D51" s="528"/>
      <c r="E51" s="528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</row>
    <row r="52" spans="1:241" s="280" customFormat="1" ht="15.6">
      <c r="A52" s="516"/>
      <c r="B52" s="526"/>
      <c r="C52" s="529"/>
      <c r="D52" s="528"/>
      <c r="E52" s="528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</row>
    <row r="53" spans="1:241" s="280" customFormat="1" ht="18">
      <c r="A53" s="530"/>
      <c r="B53" s="526"/>
      <c r="C53" s="529"/>
      <c r="D53" s="528"/>
      <c r="E53" s="528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  <c r="HF53" s="39"/>
      <c r="HG53" s="39"/>
      <c r="HH53" s="39"/>
      <c r="HI53" s="39"/>
      <c r="HJ53" s="39"/>
      <c r="HK53" s="39"/>
      <c r="HL53" s="39"/>
      <c r="HM53" s="39"/>
      <c r="HN53" s="39"/>
      <c r="HO53" s="39"/>
      <c r="HP53" s="39"/>
      <c r="HQ53" s="39"/>
      <c r="HR53" s="39"/>
      <c r="HS53" s="39"/>
      <c r="HT53" s="39"/>
      <c r="HU53" s="39"/>
      <c r="HV53" s="39"/>
      <c r="HW53" s="39"/>
      <c r="HX53" s="39"/>
      <c r="HY53" s="39"/>
      <c r="HZ53" s="39"/>
      <c r="IA53" s="39"/>
      <c r="IB53" s="39"/>
      <c r="IC53" s="39"/>
      <c r="ID53" s="39"/>
      <c r="IE53" s="39"/>
      <c r="IF53" s="39"/>
      <c r="IG53" s="39"/>
    </row>
    <row r="54" spans="1:241" s="280" customFormat="1" ht="18">
      <c r="A54" s="530"/>
      <c r="B54" s="526"/>
      <c r="C54" s="529"/>
      <c r="D54" s="528"/>
      <c r="E54" s="528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</row>
    <row r="55" spans="1:241" s="280" customFormat="1" ht="18">
      <c r="A55" s="530"/>
      <c r="B55" s="525" t="s">
        <v>165</v>
      </c>
      <c r="C55" s="531"/>
      <c r="D55" s="531"/>
      <c r="E55" s="27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</row>
    <row r="56" spans="1:241" s="280" customFormat="1" ht="18">
      <c r="A56" s="530"/>
      <c r="B56" s="525" t="s">
        <v>120</v>
      </c>
      <c r="C56" s="531"/>
      <c r="D56" s="531"/>
      <c r="E56" s="27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</row>
    <row r="57" spans="1:241" s="280" customFormat="1" ht="18">
      <c r="A57" s="530"/>
      <c r="B57" s="525" t="s">
        <v>133</v>
      </c>
      <c r="C57" s="531"/>
      <c r="D57" s="531"/>
      <c r="E57" s="27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</row>
    <row r="58" spans="1:241" s="280" customFormat="1" ht="18">
      <c r="A58" s="530"/>
      <c r="B58" s="525" t="s">
        <v>1</v>
      </c>
      <c r="C58" s="531"/>
      <c r="D58" s="531"/>
      <c r="E58" s="27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39"/>
      <c r="GG58" s="39"/>
      <c r="GH58" s="39"/>
      <c r="GI58" s="39"/>
      <c r="GJ58" s="39"/>
      <c r="GK58" s="39"/>
      <c r="GL58" s="39"/>
      <c r="GM58" s="39"/>
      <c r="GN58" s="39"/>
      <c r="GO58" s="39"/>
      <c r="GP58" s="39"/>
      <c r="GQ58" s="39"/>
      <c r="GR58" s="39"/>
      <c r="GS58" s="39"/>
      <c r="GT58" s="39"/>
      <c r="GU58" s="39"/>
      <c r="GV58" s="39"/>
      <c r="GW58" s="39"/>
      <c r="GX58" s="39"/>
      <c r="GY58" s="39"/>
      <c r="GZ58" s="39"/>
      <c r="HA58" s="39"/>
      <c r="HB58" s="39"/>
      <c r="HC58" s="39"/>
      <c r="HD58" s="39"/>
      <c r="HE58" s="39"/>
      <c r="HF58" s="39"/>
      <c r="HG58" s="39"/>
      <c r="HH58" s="39"/>
      <c r="HI58" s="39"/>
      <c r="HJ58" s="39"/>
      <c r="HK58" s="39"/>
      <c r="HL58" s="39"/>
      <c r="HM58" s="39"/>
      <c r="HN58" s="39"/>
      <c r="HO58" s="39"/>
      <c r="HP58" s="39"/>
      <c r="HQ58" s="39"/>
      <c r="HR58" s="39"/>
      <c r="HS58" s="39"/>
      <c r="HT58" s="39"/>
      <c r="HU58" s="39"/>
      <c r="HV58" s="39"/>
      <c r="HW58" s="39"/>
      <c r="HX58" s="39"/>
      <c r="HY58" s="39"/>
      <c r="HZ58" s="39"/>
      <c r="IA58" s="39"/>
      <c r="IB58" s="39"/>
      <c r="IC58" s="39"/>
      <c r="ID58" s="39"/>
      <c r="IE58" s="39"/>
      <c r="IF58" s="39"/>
      <c r="IG58" s="39"/>
    </row>
    <row r="59" spans="1:241" s="280" customFormat="1" ht="18">
      <c r="A59" s="530"/>
      <c r="B59" s="525" t="s">
        <v>352</v>
      </c>
      <c r="C59" s="531"/>
      <c r="D59" s="531"/>
      <c r="E59" s="27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</row>
    <row r="60" spans="1:241" s="280" customFormat="1" ht="18">
      <c r="A60" s="530"/>
      <c r="B60" s="525" t="s">
        <v>164</v>
      </c>
      <c r="C60" s="531"/>
      <c r="D60" s="531"/>
      <c r="E60" s="27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</row>
    <row r="61" spans="1:241" s="280" customFormat="1" ht="18">
      <c r="A61" s="530"/>
      <c r="B61" s="525" t="s">
        <v>135</v>
      </c>
      <c r="C61" s="531"/>
      <c r="D61" s="531"/>
      <c r="E61" s="27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</row>
    <row r="62" spans="1:241" s="280" customFormat="1" ht="18">
      <c r="A62" s="530"/>
      <c r="B62" s="525" t="s">
        <v>118</v>
      </c>
      <c r="C62" s="531"/>
      <c r="D62" s="531"/>
      <c r="E62" s="27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</row>
    <row r="63" spans="1:241" s="280" customFormat="1" ht="18">
      <c r="A63" s="530"/>
      <c r="B63" s="525" t="s">
        <v>121</v>
      </c>
      <c r="C63" s="531"/>
      <c r="D63" s="531"/>
      <c r="E63" s="27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</row>
    <row r="64" spans="1:241" s="280" customFormat="1" ht="18">
      <c r="A64" s="530"/>
      <c r="B64" s="525" t="s">
        <v>117</v>
      </c>
      <c r="C64" s="531"/>
      <c r="D64" s="531"/>
      <c r="E64" s="27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  <c r="GE64" s="39"/>
      <c r="GF64" s="39"/>
      <c r="GG64" s="39"/>
      <c r="GH64" s="39"/>
      <c r="GI64" s="39"/>
      <c r="GJ64" s="39"/>
      <c r="GK64" s="39"/>
      <c r="GL64" s="39"/>
      <c r="GM64" s="39"/>
      <c r="GN64" s="39"/>
      <c r="GO64" s="39"/>
      <c r="GP64" s="39"/>
      <c r="GQ64" s="39"/>
      <c r="GR64" s="39"/>
      <c r="GS64" s="39"/>
      <c r="GT64" s="39"/>
      <c r="GU64" s="39"/>
      <c r="GV64" s="39"/>
      <c r="GW64" s="39"/>
      <c r="GX64" s="39"/>
      <c r="GY64" s="39"/>
      <c r="GZ64" s="39"/>
      <c r="HA64" s="39"/>
      <c r="HB64" s="39"/>
      <c r="HC64" s="39"/>
      <c r="HD64" s="39"/>
      <c r="HE64" s="39"/>
      <c r="HF64" s="39"/>
      <c r="HG64" s="39"/>
      <c r="HH64" s="39"/>
      <c r="HI64" s="39"/>
      <c r="HJ64" s="39"/>
      <c r="HK64" s="39"/>
      <c r="HL64" s="39"/>
      <c r="HM64" s="39"/>
      <c r="HN64" s="39"/>
      <c r="HO64" s="39"/>
      <c r="HP64" s="39"/>
      <c r="HQ64" s="39"/>
      <c r="HR64" s="39"/>
      <c r="HS64" s="39"/>
      <c r="HT64" s="39"/>
      <c r="HU64" s="39"/>
      <c r="HV64" s="39"/>
      <c r="HW64" s="39"/>
      <c r="HX64" s="39"/>
      <c r="HY64" s="39"/>
      <c r="HZ64" s="39"/>
      <c r="IA64" s="39"/>
      <c r="IB64" s="39"/>
      <c r="IC64" s="39"/>
      <c r="ID64" s="39"/>
      <c r="IE64" s="39"/>
      <c r="IF64" s="39"/>
      <c r="IG64" s="39"/>
    </row>
    <row r="65" spans="1:241" s="280" customFormat="1" ht="18">
      <c r="A65" s="530"/>
      <c r="B65" s="525" t="s">
        <v>301</v>
      </c>
      <c r="C65" s="531"/>
      <c r="D65" s="531"/>
      <c r="E65" s="27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</row>
    <row r="66" spans="1:241" s="280" customFormat="1" ht="18">
      <c r="A66" s="530"/>
      <c r="B66" s="525" t="s">
        <v>178</v>
      </c>
      <c r="C66" s="531"/>
      <c r="D66" s="531"/>
      <c r="E66" s="27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</row>
    <row r="67" spans="1:241" s="280" customFormat="1" ht="18">
      <c r="A67" s="530"/>
      <c r="B67" s="525" t="s">
        <v>115</v>
      </c>
      <c r="C67" s="531"/>
      <c r="D67" s="531"/>
      <c r="E67" s="27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</row>
    <row r="68" spans="1:241" s="280" customFormat="1" ht="18">
      <c r="A68" s="530"/>
      <c r="B68" s="525" t="s">
        <v>166</v>
      </c>
      <c r="C68" s="531"/>
      <c r="D68" s="531"/>
      <c r="E68" s="27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</row>
    <row r="69" spans="1:241" s="280" customFormat="1" ht="18">
      <c r="A69" s="530"/>
      <c r="B69" s="525" t="s">
        <v>123</v>
      </c>
      <c r="C69" s="531"/>
      <c r="D69" s="531"/>
      <c r="E69" s="27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39"/>
      <c r="GG69" s="39"/>
      <c r="GH69" s="39"/>
      <c r="GI69" s="39"/>
      <c r="GJ69" s="39"/>
      <c r="GK69" s="39"/>
      <c r="GL69" s="39"/>
      <c r="GM69" s="39"/>
      <c r="GN69" s="39"/>
      <c r="GO69" s="39"/>
      <c r="GP69" s="39"/>
      <c r="GQ69" s="39"/>
      <c r="GR69" s="39"/>
      <c r="GS69" s="39"/>
      <c r="GT69" s="39"/>
      <c r="GU69" s="39"/>
      <c r="GV69" s="39"/>
      <c r="GW69" s="39"/>
      <c r="GX69" s="39"/>
      <c r="GY69" s="39"/>
      <c r="GZ69" s="39"/>
      <c r="HA69" s="39"/>
      <c r="HB69" s="39"/>
      <c r="HC69" s="39"/>
      <c r="HD69" s="39"/>
      <c r="HE69" s="39"/>
      <c r="HF69" s="39"/>
      <c r="HG69" s="39"/>
      <c r="HH69" s="39"/>
      <c r="HI69" s="39"/>
      <c r="HJ69" s="39"/>
      <c r="HK69" s="39"/>
      <c r="HL69" s="39"/>
      <c r="HM69" s="39"/>
      <c r="HN69" s="39"/>
      <c r="HO69" s="39"/>
      <c r="HP69" s="39"/>
      <c r="HQ69" s="39"/>
      <c r="HR69" s="39"/>
      <c r="HS69" s="39"/>
      <c r="HT69" s="39"/>
      <c r="HU69" s="39"/>
      <c r="HV69" s="39"/>
      <c r="HW69" s="39"/>
      <c r="HX69" s="39"/>
      <c r="HY69" s="39"/>
      <c r="HZ69" s="39"/>
      <c r="IA69" s="39"/>
      <c r="IB69" s="39"/>
      <c r="IC69" s="39"/>
      <c r="ID69" s="39"/>
      <c r="IE69" s="39"/>
      <c r="IF69" s="39"/>
      <c r="IG69" s="39"/>
    </row>
    <row r="70" spans="1:241" s="280" customFormat="1" ht="18">
      <c r="A70" s="530"/>
      <c r="B70" s="525" t="s">
        <v>116</v>
      </c>
      <c r="C70" s="531"/>
      <c r="D70" s="531"/>
      <c r="E70" s="27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</row>
    <row r="71" spans="1:241" s="280" customFormat="1" ht="18">
      <c r="A71" s="530"/>
      <c r="B71" s="525" t="s">
        <v>163</v>
      </c>
      <c r="C71" s="531"/>
      <c r="D71" s="531"/>
      <c r="E71" s="27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</row>
    <row r="72" spans="1:241" s="280" customFormat="1" ht="18">
      <c r="A72" s="530"/>
      <c r="B72" s="525" t="s">
        <v>152</v>
      </c>
      <c r="C72" s="531"/>
      <c r="D72" s="531"/>
      <c r="E72" s="27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</row>
    <row r="73" spans="1:241" s="280" customFormat="1" ht="18">
      <c r="A73" s="530"/>
      <c r="B73" s="525" t="s">
        <v>144</v>
      </c>
      <c r="C73" s="531"/>
      <c r="D73" s="531"/>
      <c r="E73" s="27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</row>
    <row r="74" spans="1:241" s="280" customFormat="1" ht="18">
      <c r="A74" s="530"/>
      <c r="B74" s="525" t="s">
        <v>122</v>
      </c>
      <c r="C74" s="531"/>
      <c r="D74" s="531"/>
      <c r="E74" s="27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</row>
    <row r="75" spans="1:241">
      <c r="A75" s="279"/>
      <c r="B75" s="279"/>
      <c r="C75" s="279"/>
      <c r="D75" s="279"/>
      <c r="E75" s="279"/>
    </row>
    <row r="76" spans="1:241">
      <c r="A76" s="279"/>
      <c r="B76" s="279"/>
      <c r="C76" s="279"/>
      <c r="D76" s="279"/>
      <c r="E76" s="279"/>
    </row>
    <row r="77" spans="1:241">
      <c r="A77" s="279"/>
      <c r="B77" s="279"/>
      <c r="C77" s="279"/>
      <c r="D77" s="279"/>
      <c r="E77" s="279"/>
    </row>
    <row r="78" spans="1:241">
      <c r="A78" s="279"/>
      <c r="B78" s="279"/>
      <c r="C78" s="279"/>
      <c r="D78" s="279"/>
      <c r="E78" s="279"/>
    </row>
    <row r="79" spans="1:241">
      <c r="A79" s="279"/>
      <c r="B79" s="279"/>
      <c r="C79" s="279"/>
      <c r="D79" s="279"/>
      <c r="E79" s="279"/>
    </row>
    <row r="80" spans="1:241">
      <c r="A80" s="279"/>
      <c r="B80" s="279"/>
      <c r="C80" s="279"/>
      <c r="D80" s="279"/>
      <c r="E80" s="279"/>
    </row>
    <row r="81" spans="1:5">
      <c r="A81" s="279"/>
      <c r="B81" s="279"/>
      <c r="C81" s="279"/>
      <c r="D81" s="279"/>
      <c r="E81" s="279"/>
    </row>
    <row r="82" spans="1:5">
      <c r="A82" s="279"/>
      <c r="B82" s="279"/>
      <c r="C82" s="279"/>
      <c r="D82" s="279"/>
      <c r="E82" s="279"/>
    </row>
  </sheetData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00000"/>
  </sheetPr>
  <dimension ref="A1:I27"/>
  <sheetViews>
    <sheetView workbookViewId="0">
      <selection activeCell="A8" sqref="A8:B8"/>
    </sheetView>
  </sheetViews>
  <sheetFormatPr defaultColWidth="8" defaultRowHeight="13.2"/>
  <cols>
    <col min="1" max="1" width="2.36328125" style="54" customWidth="1"/>
    <col min="2" max="2" width="26.81640625" style="54" customWidth="1"/>
    <col min="3" max="3" width="11.453125" style="54" customWidth="1"/>
    <col min="4" max="5" width="9" style="54" customWidth="1"/>
    <col min="6" max="6" width="11.36328125" style="54" customWidth="1"/>
    <col min="7" max="7" width="9" style="54" customWidth="1"/>
    <col min="8" max="8" width="12" style="54" customWidth="1"/>
    <col min="9" max="16384" width="8" style="54"/>
  </cols>
  <sheetData>
    <row r="1" spans="1:9" ht="20.100000000000001" customHeight="1">
      <c r="A1" s="981" t="s">
        <v>370</v>
      </c>
      <c r="B1" s="272"/>
      <c r="C1" s="272"/>
      <c r="D1" s="272"/>
      <c r="E1" s="272"/>
      <c r="F1" s="272"/>
      <c r="G1" s="272"/>
      <c r="H1" s="272"/>
    </row>
    <row r="2" spans="1:9" ht="20.100000000000001" customHeight="1">
      <c r="A2" s="28"/>
      <c r="B2" s="276"/>
      <c r="C2" s="276"/>
      <c r="D2" s="276"/>
      <c r="E2" s="276"/>
      <c r="F2" s="275"/>
      <c r="G2" s="275"/>
      <c r="H2" s="275"/>
    </row>
    <row r="3" spans="1:9" s="63" customFormat="1" ht="20.100000000000001" customHeight="1">
      <c r="A3" s="274"/>
      <c r="B3" s="274"/>
      <c r="C3" s="268"/>
      <c r="D3" s="268"/>
      <c r="E3" s="268"/>
      <c r="F3" s="268"/>
      <c r="G3" s="268"/>
      <c r="H3" s="271" t="s">
        <v>371</v>
      </c>
    </row>
    <row r="4" spans="1:9" s="63" customFormat="1" ht="16.2" customHeight="1">
      <c r="A4" s="58"/>
      <c r="B4" s="58"/>
      <c r="C4" s="1012" t="s">
        <v>71</v>
      </c>
      <c r="D4" s="1012" t="s">
        <v>35</v>
      </c>
      <c r="E4" s="1082" t="s">
        <v>36</v>
      </c>
      <c r="F4" s="1082"/>
      <c r="G4" s="1083" t="s">
        <v>372</v>
      </c>
      <c r="H4" s="1083"/>
    </row>
    <row r="5" spans="1:9" s="63" customFormat="1" ht="16.2" customHeight="1">
      <c r="A5" s="58"/>
      <c r="B5" s="58"/>
      <c r="C5" s="1126" t="s">
        <v>207</v>
      </c>
      <c r="D5" s="1126" t="s">
        <v>208</v>
      </c>
      <c r="E5" s="1081" t="s">
        <v>317</v>
      </c>
      <c r="F5" s="1081"/>
      <c r="G5" s="1084" t="s">
        <v>373</v>
      </c>
      <c r="H5" s="1084"/>
    </row>
    <row r="6" spans="1:9" s="60" customFormat="1" ht="16.2" customHeight="1">
      <c r="A6" s="58"/>
      <c r="B6" s="58"/>
      <c r="C6" s="1026">
        <v>2022</v>
      </c>
      <c r="D6" s="1026">
        <v>2022</v>
      </c>
      <c r="E6" s="1127" t="s">
        <v>374</v>
      </c>
      <c r="F6" s="1127" t="s">
        <v>375</v>
      </c>
      <c r="G6" s="1027" t="s">
        <v>376</v>
      </c>
      <c r="H6" s="1128" t="s">
        <v>317</v>
      </c>
      <c r="I6" s="57"/>
    </row>
    <row r="7" spans="1:9" s="55" customFormat="1" ht="20.100000000000001" customHeight="1">
      <c r="A7" s="59"/>
      <c r="B7" s="58"/>
      <c r="C7" s="273"/>
      <c r="D7" s="273"/>
      <c r="E7" s="58"/>
      <c r="F7" s="58"/>
      <c r="G7" s="58"/>
      <c r="H7" s="273"/>
      <c r="I7" s="56"/>
    </row>
    <row r="8" spans="1:9" ht="20.100000000000001" customHeight="1">
      <c r="A8" s="1080" t="s">
        <v>39</v>
      </c>
      <c r="B8" s="1080"/>
      <c r="C8" s="887">
        <v>465329.9736602683</v>
      </c>
      <c r="D8" s="887">
        <v>471765.70163218596</v>
      </c>
      <c r="E8" s="887">
        <v>2716999.832423795</v>
      </c>
      <c r="F8" s="57">
        <v>100</v>
      </c>
      <c r="G8" s="889">
        <v>127.30616972195948</v>
      </c>
      <c r="H8" s="889">
        <v>111.7118631669493</v>
      </c>
    </row>
    <row r="9" spans="1:9" ht="20.100000000000001" customHeight="1">
      <c r="A9" s="59"/>
      <c r="B9" s="58" t="s">
        <v>377</v>
      </c>
      <c r="C9" s="888">
        <v>368943.8935711793</v>
      </c>
      <c r="D9" s="888">
        <v>373555.69224081899</v>
      </c>
      <c r="E9" s="888">
        <v>2173886.887755333</v>
      </c>
      <c r="F9" s="56">
        <v>80.010563924696342</v>
      </c>
      <c r="G9" s="890">
        <v>121.02652283909701</v>
      </c>
      <c r="H9" s="890">
        <v>111.27231264184496</v>
      </c>
    </row>
    <row r="10" spans="1:9" ht="20.100000000000001" customHeight="1">
      <c r="A10" s="62"/>
      <c r="B10" s="61" t="s">
        <v>378</v>
      </c>
      <c r="C10" s="888">
        <v>48982.760127789974</v>
      </c>
      <c r="D10" s="888">
        <v>49123.70778380461</v>
      </c>
      <c r="E10" s="888">
        <v>268874.60827100673</v>
      </c>
      <c r="F10" s="56">
        <v>9.8960112202564154</v>
      </c>
      <c r="G10" s="890">
        <v>179.9569806141767</v>
      </c>
      <c r="H10" s="890">
        <v>120.89079543617287</v>
      </c>
    </row>
    <row r="11" spans="1:9" ht="20.100000000000001" customHeight="1">
      <c r="A11" s="59"/>
      <c r="B11" s="58" t="s">
        <v>379</v>
      </c>
      <c r="C11" s="888">
        <v>1791.4717371612098</v>
      </c>
      <c r="D11" s="888">
        <v>2462.9017267542913</v>
      </c>
      <c r="E11" s="888">
        <v>8577.5276617067539</v>
      </c>
      <c r="F11" s="56">
        <v>0.31569849800302968</v>
      </c>
      <c r="G11" s="890">
        <v>1759.3803283266741</v>
      </c>
      <c r="H11" s="890">
        <v>194.40773449602665</v>
      </c>
    </row>
    <row r="12" spans="1:9" ht="20.100000000000001" customHeight="1">
      <c r="A12" s="59"/>
      <c r="B12" s="58" t="s">
        <v>380</v>
      </c>
      <c r="C12" s="888">
        <v>45611.848224137808</v>
      </c>
      <c r="D12" s="888">
        <v>46623.399880808058</v>
      </c>
      <c r="E12" s="888">
        <v>265660.80873574811</v>
      </c>
      <c r="F12" s="56">
        <v>9.7777263570441981</v>
      </c>
      <c r="G12" s="890">
        <v>135.21019799221116</v>
      </c>
      <c r="H12" s="890">
        <v>105.56225054376904</v>
      </c>
    </row>
    <row r="13" spans="1:9" ht="20.100000000000001" customHeight="1">
      <c r="A13" s="59"/>
      <c r="B13" s="58"/>
      <c r="C13" s="58"/>
      <c r="D13" s="58"/>
      <c r="E13" s="58"/>
      <c r="F13" s="58"/>
      <c r="G13" s="58"/>
      <c r="H13" s="58"/>
    </row>
    <row r="14" spans="1:9" ht="20.100000000000001" customHeight="1">
      <c r="A14" s="59"/>
      <c r="B14" s="58"/>
      <c r="C14" s="58"/>
      <c r="D14" s="58"/>
      <c r="E14" s="58"/>
      <c r="F14" s="58"/>
      <c r="G14" s="58"/>
      <c r="H14" s="58"/>
    </row>
    <row r="15" spans="1:9" ht="20.100000000000001" customHeight="1">
      <c r="A15" s="268"/>
      <c r="B15" s="268"/>
      <c r="C15" s="268"/>
      <c r="D15" s="268"/>
      <c r="E15" s="268"/>
      <c r="F15" s="268"/>
      <c r="G15" s="268"/>
      <c r="H15" s="268"/>
    </row>
    <row r="16" spans="1:9" ht="20.100000000000001" customHeight="1">
      <c r="A16" s="59"/>
      <c r="B16" s="58"/>
      <c r="C16" s="131"/>
      <c r="D16" s="131"/>
    </row>
    <row r="17" spans="2:6" ht="20.100000000000001" customHeight="1">
      <c r="C17" s="131"/>
      <c r="D17" s="131"/>
    </row>
    <row r="18" spans="2:6" ht="20.100000000000001" customHeight="1">
      <c r="C18" s="154"/>
      <c r="D18" s="154"/>
      <c r="E18" s="154"/>
      <c r="F18" s="154"/>
    </row>
    <row r="19" spans="2:6" ht="20.100000000000001" customHeight="1">
      <c r="B19" s="155"/>
      <c r="D19" s="156"/>
      <c r="E19" s="154"/>
      <c r="F19" s="154"/>
    </row>
    <row r="20" spans="2:6" ht="20.100000000000001" customHeight="1">
      <c r="B20" s="155"/>
      <c r="D20" s="156"/>
      <c r="E20" s="154"/>
      <c r="F20" s="154"/>
    </row>
    <row r="21" spans="2:6" ht="20.100000000000001" customHeight="1">
      <c r="B21" s="157"/>
      <c r="D21" s="156"/>
      <c r="E21" s="154"/>
      <c r="F21" s="154"/>
    </row>
    <row r="22" spans="2:6" ht="20.100000000000001" customHeight="1">
      <c r="B22" s="155"/>
      <c r="D22" s="156"/>
      <c r="E22" s="154"/>
      <c r="F22" s="154"/>
    </row>
    <row r="23" spans="2:6" ht="20.100000000000001" customHeight="1">
      <c r="B23" s="155"/>
      <c r="D23" s="156"/>
      <c r="E23" s="158"/>
      <c r="F23" s="154"/>
    </row>
    <row r="24" spans="2:6" ht="20.100000000000001" customHeight="1">
      <c r="C24" s="154"/>
      <c r="D24" s="154"/>
      <c r="E24" s="154"/>
      <c r="F24" s="154"/>
    </row>
    <row r="25" spans="2:6" ht="20.100000000000001" customHeight="1">
      <c r="C25" s="154"/>
      <c r="D25" s="154"/>
      <c r="E25" s="154"/>
      <c r="F25" s="154"/>
    </row>
    <row r="26" spans="2:6" ht="20.100000000000001" customHeight="1">
      <c r="C26" s="154"/>
      <c r="D26" s="154"/>
      <c r="E26" s="154"/>
      <c r="F26" s="154"/>
    </row>
    <row r="27" spans="2:6">
      <c r="C27" s="154"/>
      <c r="D27" s="154"/>
      <c r="E27" s="154"/>
      <c r="F27" s="154"/>
    </row>
  </sheetData>
  <mergeCells count="5">
    <mergeCell ref="A8:B8"/>
    <mergeCell ref="E5:F5"/>
    <mergeCell ref="E4:F4"/>
    <mergeCell ref="G4:H4"/>
    <mergeCell ref="G5:H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00000"/>
  </sheetPr>
  <dimension ref="A1:G26"/>
  <sheetViews>
    <sheetView workbookViewId="0"/>
  </sheetViews>
  <sheetFormatPr defaultColWidth="6.1796875" defaultRowHeight="13.2"/>
  <cols>
    <col min="1" max="1" width="2.36328125" style="268" customWidth="1"/>
    <col min="2" max="2" width="23.1796875" style="268" customWidth="1"/>
    <col min="3" max="4" width="9.81640625" style="268" customWidth="1"/>
    <col min="5" max="6" width="10.81640625" style="268" customWidth="1"/>
    <col min="7" max="16384" width="6.1796875" style="268"/>
  </cols>
  <sheetData>
    <row r="1" spans="1:7" ht="20.100000000000001" customHeight="1">
      <c r="A1" s="272" t="s">
        <v>381</v>
      </c>
      <c r="B1" s="275"/>
      <c r="E1" s="269"/>
      <c r="G1" s="275"/>
    </row>
    <row r="2" spans="1:7" ht="20.100000000000001" customHeight="1">
      <c r="A2" s="272"/>
      <c r="B2" s="275"/>
      <c r="E2" s="269"/>
      <c r="F2" s="54"/>
      <c r="G2" s="275"/>
    </row>
    <row r="3" spans="1:7" ht="16.2" customHeight="1">
      <c r="C3" s="274"/>
      <c r="D3" s="274"/>
      <c r="E3" s="274"/>
      <c r="F3" s="271" t="s">
        <v>371</v>
      </c>
    </row>
    <row r="4" spans="1:7" ht="22.8" customHeight="1">
      <c r="A4" s="49"/>
      <c r="B4" s="49"/>
      <c r="C4" s="1031" t="s">
        <v>71</v>
      </c>
      <c r="D4" s="1031" t="s">
        <v>35</v>
      </c>
      <c r="E4" s="1063" t="s">
        <v>730</v>
      </c>
      <c r="F4" s="1063"/>
    </row>
    <row r="5" spans="1:7" ht="16.2" customHeight="1">
      <c r="A5" s="47"/>
      <c r="B5" s="47"/>
      <c r="C5" s="469" t="s">
        <v>398</v>
      </c>
      <c r="D5" s="469" t="s">
        <v>686</v>
      </c>
      <c r="E5" s="469" t="s">
        <v>398</v>
      </c>
      <c r="F5" s="469" t="s">
        <v>686</v>
      </c>
    </row>
    <row r="6" spans="1:7" ht="16.2" customHeight="1">
      <c r="A6" s="47"/>
      <c r="B6" s="47"/>
      <c r="C6" s="1024">
        <v>2022</v>
      </c>
      <c r="D6" s="1024">
        <v>2022</v>
      </c>
      <c r="E6" s="1024">
        <v>2022</v>
      </c>
      <c r="F6" s="1024">
        <v>2022</v>
      </c>
    </row>
    <row r="7" spans="1:7" ht="16.2" customHeight="1">
      <c r="C7" s="270"/>
      <c r="D7" s="270"/>
      <c r="E7" s="277"/>
      <c r="F7" s="54"/>
    </row>
    <row r="8" spans="1:7" ht="19.95" customHeight="1">
      <c r="A8" s="1129" t="s">
        <v>39</v>
      </c>
      <c r="B8" s="1129"/>
      <c r="C8" s="887">
        <v>1321939.8550939932</v>
      </c>
      <c r="D8" s="887">
        <v>1395059.9773298022</v>
      </c>
      <c r="E8" s="891">
        <v>104.55722531309419</v>
      </c>
      <c r="F8" s="891">
        <v>119.45766619672649</v>
      </c>
    </row>
    <row r="9" spans="1:7" ht="19.95" customHeight="1">
      <c r="A9" s="59"/>
      <c r="B9" s="58" t="s">
        <v>377</v>
      </c>
      <c r="C9" s="888">
        <v>1065680.6910970572</v>
      </c>
      <c r="D9" s="888">
        <v>1108206.1966582763</v>
      </c>
      <c r="E9" s="892">
        <v>106.11338613325425</v>
      </c>
      <c r="F9" s="892">
        <v>116.72959822497901</v>
      </c>
    </row>
    <row r="10" spans="1:7" ht="32.4" customHeight="1">
      <c r="A10" s="59"/>
      <c r="B10" s="1130" t="s">
        <v>378</v>
      </c>
      <c r="C10" s="888">
        <v>125465.27551807476</v>
      </c>
      <c r="D10" s="888">
        <v>143409.33275293198</v>
      </c>
      <c r="E10" s="892">
        <v>102.03448429552719</v>
      </c>
      <c r="F10" s="892">
        <v>144.20599946628118</v>
      </c>
    </row>
    <row r="11" spans="1:7" ht="19.95" customHeight="1">
      <c r="A11" s="59"/>
      <c r="B11" s="58" t="s">
        <v>379</v>
      </c>
      <c r="C11" s="888">
        <v>3082.1642635599892</v>
      </c>
      <c r="D11" s="888">
        <v>5495.3633981467647</v>
      </c>
      <c r="E11" s="892">
        <v>100.05901625179099</v>
      </c>
      <c r="F11" s="892">
        <v>412.63093789551641</v>
      </c>
    </row>
    <row r="12" spans="1:7" ht="19.95" customHeight="1">
      <c r="A12" s="59"/>
      <c r="B12" s="58" t="s">
        <v>380</v>
      </c>
      <c r="C12" s="888">
        <v>127711.72421530113</v>
      </c>
      <c r="D12" s="888">
        <v>137949.08452044698</v>
      </c>
      <c r="E12" s="892">
        <v>95.312211721482427</v>
      </c>
      <c r="F12" s="892">
        <v>117.23419505575173</v>
      </c>
    </row>
    <row r="13" spans="1:7" ht="19.95" customHeight="1">
      <c r="A13"/>
      <c r="B13"/>
      <c r="C13"/>
      <c r="D13"/>
      <c r="E13"/>
      <c r="F13"/>
    </row>
    <row r="14" spans="1:7" ht="19.95" customHeight="1">
      <c r="A14"/>
      <c r="B14"/>
      <c r="C14"/>
      <c r="D14"/>
      <c r="E14"/>
      <c r="F14"/>
    </row>
    <row r="15" spans="1:7" ht="19.95" customHeight="1">
      <c r="A15"/>
      <c r="B15"/>
      <c r="C15"/>
      <c r="D15"/>
      <c r="E15"/>
      <c r="F15"/>
    </row>
    <row r="16" spans="1:7" ht="19.95" customHeight="1">
      <c r="A16"/>
      <c r="B16"/>
      <c r="C16"/>
      <c r="D16"/>
      <c r="E16"/>
      <c r="F16"/>
    </row>
    <row r="17" spans="1:6" ht="19.95" customHeight="1">
      <c r="A17"/>
      <c r="B17"/>
      <c r="C17"/>
      <c r="D17"/>
      <c r="E17"/>
      <c r="F17"/>
    </row>
    <row r="18" spans="1:6" ht="19.95" customHeight="1">
      <c r="A18"/>
      <c r="B18"/>
      <c r="C18"/>
      <c r="D18"/>
      <c r="E18"/>
      <c r="F18"/>
    </row>
    <row r="19" spans="1:6" ht="19.95" customHeight="1">
      <c r="A19"/>
      <c r="B19"/>
      <c r="C19"/>
      <c r="D19"/>
      <c r="E19"/>
      <c r="F19"/>
    </row>
    <row r="20" spans="1:6" ht="19.95" customHeight="1">
      <c r="A20"/>
      <c r="B20"/>
      <c r="C20"/>
      <c r="D20"/>
      <c r="E20"/>
      <c r="F20"/>
    </row>
    <row r="21" spans="1:6" ht="19.95" customHeight="1">
      <c r="A21"/>
      <c r="B21"/>
      <c r="C21"/>
      <c r="D21"/>
      <c r="E21"/>
      <c r="F21"/>
    </row>
    <row r="22" spans="1:6" ht="19.95" customHeight="1">
      <c r="A22"/>
      <c r="B22"/>
      <c r="C22"/>
      <c r="D22"/>
      <c r="E22"/>
      <c r="F22"/>
    </row>
    <row r="23" spans="1:6" ht="19.95" customHeight="1">
      <c r="A23"/>
      <c r="B23"/>
      <c r="C23"/>
      <c r="D23"/>
      <c r="E23"/>
      <c r="F23"/>
    </row>
    <row r="24" spans="1:6" ht="19.95" customHeight="1"/>
    <row r="25" spans="1:6" ht="19.95" customHeight="1"/>
    <row r="26" spans="1:6" ht="19.95" customHeight="1"/>
  </sheetData>
  <mergeCells count="1">
    <mergeCell ref="E4:F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00000"/>
  </sheetPr>
  <dimension ref="A1:M84"/>
  <sheetViews>
    <sheetView workbookViewId="0"/>
  </sheetViews>
  <sheetFormatPr defaultColWidth="7.1796875" defaultRowHeight="11.4"/>
  <cols>
    <col min="1" max="1" width="0.81640625" style="410" customWidth="1"/>
    <col min="2" max="2" width="23.81640625" style="411" customWidth="1"/>
    <col min="3" max="3" width="4.81640625" style="410" bestFit="1" customWidth="1"/>
    <col min="4" max="4" width="4.6328125" style="410" customWidth="1"/>
    <col min="5" max="5" width="0.36328125" style="410" customWidth="1"/>
    <col min="6" max="6" width="4.81640625" style="410" bestFit="1" customWidth="1"/>
    <col min="7" max="7" width="5.453125" style="410" bestFit="1" customWidth="1"/>
    <col min="8" max="8" width="0.453125" style="410" customWidth="1"/>
    <col min="9" max="9" width="6.453125" style="410" customWidth="1"/>
    <col min="10" max="10" width="6.1796875" style="410" customWidth="1"/>
    <col min="11" max="11" width="0.36328125" style="410" customWidth="1"/>
    <col min="12" max="12" width="6.7265625" style="410" customWidth="1"/>
    <col min="13" max="13" width="6.36328125" style="410" customWidth="1"/>
    <col min="14" max="16384" width="7.1796875" style="410"/>
  </cols>
  <sheetData>
    <row r="1" spans="1:13" s="432" customFormat="1" ht="18" customHeight="1">
      <c r="A1" s="732" t="s">
        <v>731</v>
      </c>
      <c r="B1" s="735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</row>
    <row r="2" spans="1:13" ht="15.6">
      <c r="A2" s="734"/>
      <c r="B2" s="733"/>
      <c r="C2" s="837"/>
      <c r="D2" s="837"/>
      <c r="E2" s="837"/>
      <c r="F2" s="837"/>
      <c r="G2" s="837"/>
      <c r="H2" s="837"/>
      <c r="I2" s="837"/>
      <c r="J2" s="837"/>
      <c r="K2" s="837"/>
      <c r="L2" s="837"/>
      <c r="M2" s="837"/>
    </row>
    <row r="3" spans="1:13" ht="14.4">
      <c r="A3" s="836"/>
      <c r="B3" s="431"/>
      <c r="C3" s="416"/>
      <c r="D3" s="416"/>
      <c r="E3" s="416"/>
      <c r="F3" s="416"/>
      <c r="G3" s="430"/>
      <c r="H3" s="430"/>
      <c r="I3" s="430"/>
      <c r="J3" s="429"/>
      <c r="K3" s="429"/>
      <c r="L3" s="429"/>
      <c r="M3" s="428" t="s">
        <v>438</v>
      </c>
    </row>
    <row r="4" spans="1:13" ht="15.75" customHeight="1">
      <c r="A4" s="838"/>
      <c r="B4" s="427"/>
      <c r="C4" s="1086" t="s">
        <v>35</v>
      </c>
      <c r="D4" s="1086"/>
      <c r="E4" s="919"/>
      <c r="F4" s="1086" t="s">
        <v>35</v>
      </c>
      <c r="G4" s="1086"/>
      <c r="H4" s="919"/>
      <c r="I4" s="1086" t="s">
        <v>376</v>
      </c>
      <c r="J4" s="1086"/>
      <c r="K4" s="919"/>
      <c r="L4" s="1086" t="s">
        <v>304</v>
      </c>
      <c r="M4" s="1086"/>
    </row>
    <row r="5" spans="1:13" ht="15.75" customHeight="1">
      <c r="A5" s="836"/>
      <c r="B5" s="425"/>
      <c r="C5" s="1087" t="s">
        <v>208</v>
      </c>
      <c r="D5" s="1087"/>
      <c r="E5" s="920"/>
      <c r="F5" s="1087" t="s">
        <v>38</v>
      </c>
      <c r="G5" s="1087"/>
      <c r="H5" s="920"/>
      <c r="I5" s="1087" t="s">
        <v>440</v>
      </c>
      <c r="J5" s="1087"/>
      <c r="K5" s="920"/>
      <c r="L5" s="1087" t="s">
        <v>440</v>
      </c>
      <c r="M5" s="1087"/>
    </row>
    <row r="6" spans="1:13" ht="15.75" customHeight="1">
      <c r="A6" s="836"/>
      <c r="B6" s="425"/>
      <c r="C6" s="1085">
        <v>2022</v>
      </c>
      <c r="D6" s="1085"/>
      <c r="E6" s="918"/>
      <c r="F6" s="1085" t="s">
        <v>441</v>
      </c>
      <c r="G6" s="1085"/>
      <c r="H6" s="918"/>
      <c r="I6" s="1085" t="s">
        <v>77</v>
      </c>
      <c r="J6" s="1085"/>
      <c r="K6" s="918"/>
      <c r="L6" s="1085" t="s">
        <v>77</v>
      </c>
      <c r="M6" s="1085"/>
    </row>
    <row r="7" spans="1:13" ht="15.75" customHeight="1">
      <c r="A7" s="836"/>
      <c r="B7" s="425"/>
      <c r="C7" s="441" t="s">
        <v>442</v>
      </c>
      <c r="D7" s="441" t="s">
        <v>443</v>
      </c>
      <c r="E7" s="441"/>
      <c r="F7" s="442" t="s">
        <v>442</v>
      </c>
      <c r="G7" s="441" t="s">
        <v>443</v>
      </c>
      <c r="H7" s="441"/>
      <c r="I7" s="442" t="s">
        <v>442</v>
      </c>
      <c r="J7" s="441" t="s">
        <v>443</v>
      </c>
      <c r="K7" s="441"/>
      <c r="L7" s="440" t="s">
        <v>442</v>
      </c>
      <c r="M7" s="440" t="s">
        <v>443</v>
      </c>
    </row>
    <row r="8" spans="1:13" ht="15.75" customHeight="1">
      <c r="A8" s="836"/>
      <c r="B8" s="424"/>
      <c r="C8" s="416"/>
      <c r="D8" s="416"/>
      <c r="E8" s="416"/>
      <c r="F8" s="416"/>
      <c r="G8" s="416"/>
      <c r="H8" s="416"/>
      <c r="I8" s="413"/>
      <c r="J8" s="413"/>
      <c r="K8" s="413"/>
      <c r="L8" s="413"/>
      <c r="M8" s="413"/>
    </row>
    <row r="9" spans="1:13" s="412" customFormat="1" ht="15.75" customHeight="1">
      <c r="A9" s="423" t="s">
        <v>39</v>
      </c>
      <c r="B9" s="839"/>
      <c r="C9" s="422"/>
      <c r="D9" s="420">
        <v>32646</v>
      </c>
      <c r="E9" s="420"/>
      <c r="F9" s="422"/>
      <c r="G9" s="420">
        <v>185935.42738099999</v>
      </c>
      <c r="H9" s="420"/>
      <c r="I9" s="418"/>
      <c r="J9" s="418">
        <v>119.97498876712484</v>
      </c>
      <c r="K9" s="418"/>
      <c r="L9" s="418"/>
      <c r="M9" s="418">
        <v>117.2585625308143</v>
      </c>
    </row>
    <row r="10" spans="1:13" ht="16.2" customHeight="1">
      <c r="A10" s="836"/>
      <c r="B10" s="421" t="s">
        <v>444</v>
      </c>
      <c r="C10" s="416"/>
      <c r="D10" s="420">
        <v>8826.5497865049001</v>
      </c>
      <c r="E10" s="420"/>
      <c r="F10" s="422"/>
      <c r="G10" s="420">
        <v>49259.03287450489</v>
      </c>
      <c r="H10" s="420"/>
      <c r="I10" s="418"/>
      <c r="J10" s="418">
        <v>114.04367933304695</v>
      </c>
      <c r="K10" s="418"/>
      <c r="L10" s="418"/>
      <c r="M10" s="418">
        <v>119.95039145117123</v>
      </c>
    </row>
    <row r="11" spans="1:13" ht="16.2" customHeight="1">
      <c r="A11" s="836"/>
      <c r="B11" s="421" t="s">
        <v>445</v>
      </c>
      <c r="C11" s="416"/>
      <c r="D11" s="420">
        <v>23819.4502134951</v>
      </c>
      <c r="E11" s="420"/>
      <c r="F11" s="420"/>
      <c r="G11" s="420">
        <v>136676.3945064951</v>
      </c>
      <c r="H11" s="420"/>
      <c r="I11" s="418"/>
      <c r="J11" s="418">
        <v>122.33264770052989</v>
      </c>
      <c r="K11" s="418"/>
      <c r="L11" s="418"/>
      <c r="M11" s="418">
        <v>116.31779071694773</v>
      </c>
    </row>
    <row r="12" spans="1:13" ht="16.2" customHeight="1">
      <c r="A12" s="836"/>
      <c r="B12" s="419" t="s">
        <v>446</v>
      </c>
      <c r="C12" s="416"/>
      <c r="D12" s="414">
        <v>299.45021349510131</v>
      </c>
      <c r="E12" s="414"/>
      <c r="F12" s="416"/>
      <c r="G12" s="414">
        <v>1161.6051164951014</v>
      </c>
      <c r="H12" s="414"/>
      <c r="I12" s="418"/>
      <c r="J12" s="413">
        <v>229.6622284930402</v>
      </c>
      <c r="K12" s="413"/>
      <c r="L12" s="418"/>
      <c r="M12" s="413">
        <v>153.19658317299329</v>
      </c>
    </row>
    <row r="13" spans="1:13" ht="16.2" customHeight="1">
      <c r="A13" s="836"/>
      <c r="B13" s="415" t="s">
        <v>447</v>
      </c>
      <c r="C13" s="416"/>
      <c r="D13" s="414">
        <v>23520</v>
      </c>
      <c r="E13" s="414"/>
      <c r="F13" s="414"/>
      <c r="G13" s="414">
        <v>135514</v>
      </c>
      <c r="H13" s="414"/>
      <c r="I13" s="418"/>
      <c r="J13" s="413">
        <v>121.60907337672462</v>
      </c>
      <c r="K13" s="413"/>
      <c r="L13" s="418"/>
      <c r="M13" s="413">
        <v>116.07826599380688</v>
      </c>
    </row>
    <row r="14" spans="1:13" ht="16.2" customHeight="1">
      <c r="A14" s="417" t="s">
        <v>448</v>
      </c>
      <c r="B14" s="835"/>
      <c r="C14" s="416"/>
      <c r="D14" s="416"/>
      <c r="E14" s="416"/>
      <c r="F14" s="416"/>
      <c r="G14" s="416"/>
      <c r="H14" s="416"/>
      <c r="I14" s="413"/>
      <c r="J14" s="413"/>
      <c r="K14" s="413"/>
      <c r="L14" s="413"/>
      <c r="M14" s="413"/>
    </row>
    <row r="15" spans="1:13" ht="16.2" customHeight="1">
      <c r="A15" s="836"/>
      <c r="B15" s="610" t="s">
        <v>449</v>
      </c>
      <c r="C15" s="414"/>
      <c r="D15" s="414">
        <v>1050</v>
      </c>
      <c r="E15" s="414"/>
      <c r="F15" s="414"/>
      <c r="G15" s="414">
        <v>5755.9935619999997</v>
      </c>
      <c r="H15" s="414"/>
      <c r="I15" s="413"/>
      <c r="J15" s="413">
        <v>123.93008735994738</v>
      </c>
      <c r="K15" s="413"/>
      <c r="L15" s="413"/>
      <c r="M15" s="413">
        <v>139.62979227203326</v>
      </c>
    </row>
    <row r="16" spans="1:13" ht="16.2" customHeight="1">
      <c r="A16" s="836"/>
      <c r="B16" s="610" t="s">
        <v>450</v>
      </c>
      <c r="C16" s="414"/>
      <c r="D16" s="414">
        <v>250</v>
      </c>
      <c r="E16" s="414"/>
      <c r="F16" s="414"/>
      <c r="G16" s="414">
        <v>1676.9940240000001</v>
      </c>
      <c r="H16" s="414"/>
      <c r="I16" s="413"/>
      <c r="J16" s="413">
        <v>78.170020802074376</v>
      </c>
      <c r="K16" s="413"/>
      <c r="L16" s="413"/>
      <c r="M16" s="413">
        <v>82.795549096854344</v>
      </c>
    </row>
    <row r="17" spans="1:13" ht="16.2" customHeight="1">
      <c r="A17" s="836"/>
      <c r="B17" s="610" t="s">
        <v>451</v>
      </c>
      <c r="C17" s="414">
        <v>50</v>
      </c>
      <c r="D17" s="414">
        <v>307.19458522940755</v>
      </c>
      <c r="E17" s="414"/>
      <c r="F17" s="414">
        <v>252.898</v>
      </c>
      <c r="G17" s="414">
        <v>1522.9245632294076</v>
      </c>
      <c r="H17" s="414"/>
      <c r="I17" s="413">
        <v>84.618118431518567</v>
      </c>
      <c r="J17" s="413">
        <v>82.595557930287455</v>
      </c>
      <c r="K17" s="413"/>
      <c r="L17" s="413">
        <v>92.203308261904667</v>
      </c>
      <c r="M17" s="413">
        <v>92.170071891369886</v>
      </c>
    </row>
    <row r="18" spans="1:13" ht="16.2" customHeight="1">
      <c r="A18" s="836"/>
      <c r="B18" s="610" t="s">
        <v>452</v>
      </c>
      <c r="C18" s="414">
        <v>145</v>
      </c>
      <c r="D18" s="414">
        <v>334.82020995706614</v>
      </c>
      <c r="E18" s="414"/>
      <c r="F18" s="414">
        <v>1026.5650000000001</v>
      </c>
      <c r="G18" s="414">
        <v>2318.4213479570662</v>
      </c>
      <c r="H18" s="414"/>
      <c r="I18" s="413">
        <v>113.28213501667983</v>
      </c>
      <c r="J18" s="413">
        <v>134.69544121753393</v>
      </c>
      <c r="K18" s="413"/>
      <c r="L18" s="413">
        <v>121.68152869261981</v>
      </c>
      <c r="M18" s="413">
        <v>149.72999056300716</v>
      </c>
    </row>
    <row r="19" spans="1:13" ht="16.2" customHeight="1">
      <c r="A19" s="836"/>
      <c r="B19" s="610" t="s">
        <v>453</v>
      </c>
      <c r="C19" s="414">
        <v>13</v>
      </c>
      <c r="D19" s="414">
        <v>23.666327632198339</v>
      </c>
      <c r="E19" s="414"/>
      <c r="F19" s="414">
        <v>54.365000000000002</v>
      </c>
      <c r="G19" s="414">
        <v>93.531368632198337</v>
      </c>
      <c r="H19" s="414"/>
      <c r="I19" s="413">
        <v>117.40269123092206</v>
      </c>
      <c r="J19" s="413">
        <v>121.51060467605691</v>
      </c>
      <c r="K19" s="413"/>
      <c r="L19" s="413">
        <v>93.645571364591589</v>
      </c>
      <c r="M19" s="413">
        <v>98.690927353512137</v>
      </c>
    </row>
    <row r="20" spans="1:13" ht="16.2" customHeight="1">
      <c r="A20" s="836"/>
      <c r="B20" s="610" t="s">
        <v>454</v>
      </c>
      <c r="C20" s="414">
        <v>25</v>
      </c>
      <c r="D20" s="414">
        <v>105.5944257325699</v>
      </c>
      <c r="E20" s="414"/>
      <c r="F20" s="414">
        <v>124.542</v>
      </c>
      <c r="G20" s="414">
        <v>566.13685073256988</v>
      </c>
      <c r="H20" s="414"/>
      <c r="I20" s="413">
        <v>75.91630986001033</v>
      </c>
      <c r="J20" s="413">
        <v>89.53416655991802</v>
      </c>
      <c r="K20" s="413"/>
      <c r="L20" s="413">
        <v>80.894015861571745</v>
      </c>
      <c r="M20" s="413">
        <v>113.99950153837757</v>
      </c>
    </row>
    <row r="21" spans="1:13" ht="16.2" customHeight="1">
      <c r="A21" s="836"/>
      <c r="B21" s="611" t="s">
        <v>455</v>
      </c>
      <c r="C21" s="414">
        <v>750</v>
      </c>
      <c r="D21" s="414">
        <v>370.1210802903264</v>
      </c>
      <c r="E21" s="414"/>
      <c r="F21" s="414">
        <v>3518.7759999999998</v>
      </c>
      <c r="G21" s="414">
        <v>1723.9610452903262</v>
      </c>
      <c r="H21" s="414"/>
      <c r="I21" s="413">
        <v>172.03689388535003</v>
      </c>
      <c r="J21" s="413">
        <v>153.25380043444022</v>
      </c>
      <c r="K21" s="413"/>
      <c r="L21" s="413">
        <v>116.24362832706213</v>
      </c>
      <c r="M21" s="413">
        <v>104.61974914807675</v>
      </c>
    </row>
    <row r="22" spans="1:13" ht="16.2" customHeight="1">
      <c r="A22" s="836"/>
      <c r="B22" s="610" t="s">
        <v>456</v>
      </c>
      <c r="C22" s="414">
        <v>350</v>
      </c>
      <c r="D22" s="414">
        <v>151.99216551443678</v>
      </c>
      <c r="E22" s="414"/>
      <c r="F22" s="414">
        <v>1801.9059999999999</v>
      </c>
      <c r="G22" s="414">
        <v>782.97676351443681</v>
      </c>
      <c r="H22" s="414"/>
      <c r="I22" s="413">
        <v>183.1377248015572</v>
      </c>
      <c r="J22" s="413">
        <v>183.21037858619869</v>
      </c>
      <c r="K22" s="413"/>
      <c r="L22" s="413">
        <v>113.23483943945203</v>
      </c>
      <c r="M22" s="413">
        <v>127.96163445249194</v>
      </c>
    </row>
    <row r="23" spans="1:13" ht="16.2" customHeight="1">
      <c r="A23" s="836"/>
      <c r="B23" s="610" t="s">
        <v>457</v>
      </c>
      <c r="C23" s="414">
        <v>1400</v>
      </c>
      <c r="D23" s="414">
        <v>67.628583912659593</v>
      </c>
      <c r="E23" s="414"/>
      <c r="F23" s="414">
        <v>16180.3</v>
      </c>
      <c r="G23" s="414">
        <v>740.42545191265958</v>
      </c>
      <c r="H23" s="414"/>
      <c r="I23" s="413">
        <v>51.431900856928948</v>
      </c>
      <c r="J23" s="413">
        <v>60.213324447483629</v>
      </c>
      <c r="K23" s="413"/>
      <c r="L23" s="413">
        <v>77.939408868964549</v>
      </c>
      <c r="M23" s="413">
        <v>92.276772300301133</v>
      </c>
    </row>
    <row r="24" spans="1:13" ht="16.2" customHeight="1">
      <c r="A24" s="836"/>
      <c r="B24" s="610" t="s">
        <v>458</v>
      </c>
      <c r="C24" s="414">
        <v>320</v>
      </c>
      <c r="D24" s="414">
        <v>299.45021349510131</v>
      </c>
      <c r="E24" s="414"/>
      <c r="F24" s="414">
        <v>1108.3980000000001</v>
      </c>
      <c r="G24" s="414">
        <v>1161.6051164951014</v>
      </c>
      <c r="H24" s="414"/>
      <c r="I24" s="413">
        <v>138.21162791702119</v>
      </c>
      <c r="J24" s="413">
        <v>229.6622284930402</v>
      </c>
      <c r="K24" s="413"/>
      <c r="L24" s="413">
        <v>73.432484591671852</v>
      </c>
      <c r="M24" s="413">
        <v>153.19658317299329</v>
      </c>
    </row>
    <row r="25" spans="1:13" ht="16.2" customHeight="1">
      <c r="A25" s="836"/>
      <c r="B25" s="610" t="s">
        <v>459</v>
      </c>
      <c r="C25" s="414">
        <v>70</v>
      </c>
      <c r="D25" s="414">
        <v>87.58983201951952</v>
      </c>
      <c r="E25" s="414"/>
      <c r="F25" s="414">
        <v>912.298</v>
      </c>
      <c r="G25" s="414">
        <v>931.58646401951955</v>
      </c>
      <c r="H25" s="414"/>
      <c r="I25" s="413">
        <v>24.287592856671978</v>
      </c>
      <c r="J25" s="413">
        <v>49.005108245167804</v>
      </c>
      <c r="K25" s="413"/>
      <c r="L25" s="413">
        <v>79.32239760580255</v>
      </c>
      <c r="M25" s="413">
        <v>148.23669428952158</v>
      </c>
    </row>
    <row r="26" spans="1:13" ht="16.2" customHeight="1">
      <c r="A26" s="836"/>
      <c r="B26" s="610" t="s">
        <v>460</v>
      </c>
      <c r="C26" s="414"/>
      <c r="D26" s="414">
        <v>340</v>
      </c>
      <c r="E26" s="414"/>
      <c r="F26" s="414"/>
      <c r="G26" s="414">
        <v>1687.1213849999999</v>
      </c>
      <c r="H26" s="414"/>
      <c r="I26" s="413"/>
      <c r="J26" s="413">
        <v>145.69014589775435</v>
      </c>
      <c r="K26" s="413"/>
      <c r="L26" s="413"/>
      <c r="M26" s="413">
        <v>159.31155626763316</v>
      </c>
    </row>
    <row r="27" spans="1:13" ht="16.2" customHeight="1">
      <c r="A27" s="836"/>
      <c r="B27" s="610" t="s">
        <v>461</v>
      </c>
      <c r="C27" s="414"/>
      <c r="D27" s="414">
        <v>195</v>
      </c>
      <c r="E27" s="414"/>
      <c r="F27" s="414"/>
      <c r="G27" s="414">
        <v>1160.5289309999998</v>
      </c>
      <c r="H27" s="414"/>
      <c r="I27" s="413"/>
      <c r="J27" s="413">
        <v>123.81437104388482</v>
      </c>
      <c r="K27" s="413"/>
      <c r="L27" s="413"/>
      <c r="M27" s="413">
        <v>127.20730239797038</v>
      </c>
    </row>
    <row r="28" spans="1:13" ht="16.2" customHeight="1">
      <c r="A28" s="836"/>
      <c r="B28" s="611" t="s">
        <v>462</v>
      </c>
      <c r="C28" s="414">
        <v>120</v>
      </c>
      <c r="D28" s="414">
        <v>183.50256616821432</v>
      </c>
      <c r="E28" s="414"/>
      <c r="F28" s="414">
        <v>777.57799999999997</v>
      </c>
      <c r="G28" s="414">
        <v>1253.5950071682144</v>
      </c>
      <c r="H28" s="414"/>
      <c r="I28" s="413">
        <v>83.80297919591041</v>
      </c>
      <c r="J28" s="413">
        <v>96.843325474663303</v>
      </c>
      <c r="K28" s="413"/>
      <c r="L28" s="413">
        <v>94.379548577226885</v>
      </c>
      <c r="M28" s="413">
        <v>119.51314304150561</v>
      </c>
    </row>
    <row r="29" spans="1:13" ht="16.2" customHeight="1">
      <c r="A29" s="836"/>
      <c r="B29" s="611" t="s">
        <v>463</v>
      </c>
      <c r="C29" s="414"/>
      <c r="D29" s="414">
        <v>550</v>
      </c>
      <c r="E29" s="414"/>
      <c r="F29" s="414"/>
      <c r="G29" s="414">
        <v>2974.8296190000001</v>
      </c>
      <c r="H29" s="414"/>
      <c r="I29" s="413"/>
      <c r="J29" s="413">
        <v>124.47081093287784</v>
      </c>
      <c r="K29" s="413"/>
      <c r="L29" s="413"/>
      <c r="M29" s="413">
        <v>127.74828160818777</v>
      </c>
    </row>
    <row r="30" spans="1:13" ht="16.2" customHeight="1">
      <c r="A30" s="836"/>
      <c r="B30" s="611" t="s">
        <v>464</v>
      </c>
      <c r="C30" s="414">
        <v>180</v>
      </c>
      <c r="D30" s="414">
        <v>313.78156655553892</v>
      </c>
      <c r="E30" s="414"/>
      <c r="F30" s="414">
        <v>789.43100000000004</v>
      </c>
      <c r="G30" s="414">
        <v>1365.7616525555391</v>
      </c>
      <c r="H30" s="414"/>
      <c r="I30" s="413">
        <v>116.54010819828993</v>
      </c>
      <c r="J30" s="413">
        <v>114.10443300474245</v>
      </c>
      <c r="K30" s="413"/>
      <c r="L30" s="413">
        <v>110.65150629556277</v>
      </c>
      <c r="M30" s="413">
        <v>113.61230247614633</v>
      </c>
    </row>
    <row r="31" spans="1:13" ht="28.8" customHeight="1">
      <c r="A31" s="836"/>
      <c r="B31" s="611" t="s">
        <v>465</v>
      </c>
      <c r="C31" s="414"/>
      <c r="D31" s="414">
        <v>400</v>
      </c>
      <c r="E31" s="414"/>
      <c r="F31" s="414"/>
      <c r="G31" s="414">
        <v>2036.3018890000001</v>
      </c>
      <c r="H31" s="414"/>
      <c r="I31" s="413"/>
      <c r="J31" s="413">
        <v>120.91493721225872</v>
      </c>
      <c r="K31" s="413"/>
      <c r="L31" s="413"/>
      <c r="M31" s="413">
        <v>120.36308062055474</v>
      </c>
    </row>
    <row r="32" spans="1:13" ht="16.2" customHeight="1">
      <c r="A32" s="836"/>
      <c r="B32" s="611" t="s">
        <v>466</v>
      </c>
      <c r="C32" s="414"/>
      <c r="D32" s="414">
        <v>1550</v>
      </c>
      <c r="E32" s="414"/>
      <c r="F32" s="414"/>
      <c r="G32" s="414">
        <v>8539.2273649999988</v>
      </c>
      <c r="H32" s="414"/>
      <c r="I32" s="413"/>
      <c r="J32" s="413">
        <v>98.241869524269546</v>
      </c>
      <c r="K32" s="413"/>
      <c r="L32" s="413"/>
      <c r="M32" s="413">
        <v>103.38610871361098</v>
      </c>
    </row>
    <row r="33" spans="1:13" ht="16.2" customHeight="1">
      <c r="A33" s="836"/>
      <c r="B33" s="611" t="s">
        <v>467</v>
      </c>
      <c r="C33" s="414"/>
      <c r="D33" s="414">
        <v>150</v>
      </c>
      <c r="E33" s="414"/>
      <c r="F33" s="414"/>
      <c r="G33" s="414">
        <v>943.64098200000001</v>
      </c>
      <c r="H33" s="414"/>
      <c r="I33" s="413"/>
      <c r="J33" s="413">
        <v>101.40450649739236</v>
      </c>
      <c r="K33" s="413"/>
      <c r="L33" s="413"/>
      <c r="M33" s="413">
        <v>119.21177670647312</v>
      </c>
    </row>
    <row r="34" spans="1:13" ht="16.2" customHeight="1">
      <c r="A34" s="836"/>
      <c r="B34" s="611" t="s">
        <v>468</v>
      </c>
      <c r="C34" s="414">
        <v>140</v>
      </c>
      <c r="D34" s="414">
        <v>422.6423120027244</v>
      </c>
      <c r="E34" s="414"/>
      <c r="F34" s="414">
        <v>862.95</v>
      </c>
      <c r="G34" s="414">
        <v>2795.7811050027244</v>
      </c>
      <c r="H34" s="414"/>
      <c r="I34" s="413">
        <v>81.510506122021226</v>
      </c>
      <c r="J34" s="413">
        <v>86.418266382980676</v>
      </c>
      <c r="K34" s="413"/>
      <c r="L34" s="413">
        <v>87.418236926265593</v>
      </c>
      <c r="M34" s="413">
        <v>105.67482410785077</v>
      </c>
    </row>
    <row r="35" spans="1:13" ht="16.2" customHeight="1">
      <c r="A35" s="836"/>
      <c r="B35" s="611" t="s">
        <v>469</v>
      </c>
      <c r="C35" s="414"/>
      <c r="D35" s="414">
        <v>3650</v>
      </c>
      <c r="E35" s="414"/>
      <c r="F35" s="414"/>
      <c r="G35" s="414">
        <v>18649.807080999999</v>
      </c>
      <c r="H35" s="414"/>
      <c r="I35" s="413"/>
      <c r="J35" s="413">
        <v>118.84910948123839</v>
      </c>
      <c r="K35" s="413"/>
      <c r="L35" s="413"/>
      <c r="M35" s="413">
        <v>121.56347537809695</v>
      </c>
    </row>
    <row r="36" spans="1:13" ht="16.2" customHeight="1">
      <c r="A36" s="836"/>
      <c r="B36" s="611" t="s">
        <v>470</v>
      </c>
      <c r="C36" s="414"/>
      <c r="D36" s="414">
        <v>2500</v>
      </c>
      <c r="E36" s="414"/>
      <c r="F36" s="414"/>
      <c r="G36" s="414">
        <v>11929.099345000001</v>
      </c>
      <c r="H36" s="414"/>
      <c r="I36" s="413"/>
      <c r="J36" s="413">
        <v>125.92902716795149</v>
      </c>
      <c r="K36" s="413"/>
      <c r="L36" s="413"/>
      <c r="M36" s="413">
        <v>114.77304467470329</v>
      </c>
    </row>
    <row r="37" spans="1:13" ht="25.8" customHeight="1">
      <c r="A37" s="836"/>
      <c r="B37" s="611" t="s">
        <v>471</v>
      </c>
      <c r="C37" s="414"/>
      <c r="D37" s="414">
        <v>220</v>
      </c>
      <c r="E37" s="414"/>
      <c r="F37" s="414"/>
      <c r="G37" s="414">
        <v>1199.783023</v>
      </c>
      <c r="H37" s="414"/>
      <c r="I37" s="413"/>
      <c r="J37" s="413">
        <v>126.97999399603957</v>
      </c>
      <c r="K37" s="413"/>
      <c r="L37" s="413"/>
      <c r="M37" s="413">
        <v>120.57770359018541</v>
      </c>
    </row>
    <row r="38" spans="1:13" ht="16.2" customHeight="1">
      <c r="A38" s="836"/>
      <c r="B38" s="611" t="s">
        <v>472</v>
      </c>
      <c r="C38" s="414">
        <v>970</v>
      </c>
      <c r="D38" s="414">
        <v>1009.8425242423783</v>
      </c>
      <c r="E38" s="414"/>
      <c r="F38" s="414">
        <v>4960.442</v>
      </c>
      <c r="G38" s="414">
        <v>5125.1985832423779</v>
      </c>
      <c r="H38" s="414"/>
      <c r="I38" s="413">
        <v>96.804082366444931</v>
      </c>
      <c r="J38" s="413">
        <v>109.40926222413768</v>
      </c>
      <c r="K38" s="413"/>
      <c r="L38" s="413">
        <v>84.721092613423068</v>
      </c>
      <c r="M38" s="413">
        <v>113.71944281470986</v>
      </c>
    </row>
    <row r="39" spans="1:13" ht="16.2" customHeight="1">
      <c r="A39" s="836"/>
      <c r="B39" s="611" t="s">
        <v>473</v>
      </c>
      <c r="C39" s="414"/>
      <c r="D39" s="414">
        <v>420</v>
      </c>
      <c r="E39" s="414"/>
      <c r="F39" s="414"/>
      <c r="G39" s="414">
        <v>2437.5793610000001</v>
      </c>
      <c r="H39" s="414"/>
      <c r="I39" s="413"/>
      <c r="J39" s="413">
        <v>116.89997856638894</v>
      </c>
      <c r="K39" s="413"/>
      <c r="L39" s="413"/>
      <c r="M39" s="413">
        <v>126.77244120119214</v>
      </c>
    </row>
    <row r="40" spans="1:13" ht="16.2" customHeight="1">
      <c r="A40" s="836"/>
      <c r="B40" s="611" t="s">
        <v>474</v>
      </c>
      <c r="C40" s="414"/>
      <c r="D40" s="414">
        <v>450</v>
      </c>
      <c r="E40" s="414"/>
      <c r="F40" s="414"/>
      <c r="G40" s="414">
        <v>2467.2074090000001</v>
      </c>
      <c r="H40" s="414"/>
      <c r="I40" s="413"/>
      <c r="J40" s="413">
        <v>138.62752636960482</v>
      </c>
      <c r="K40" s="413"/>
      <c r="L40" s="413"/>
      <c r="M40" s="413">
        <v>137.24735305726114</v>
      </c>
    </row>
    <row r="41" spans="1:13" ht="30.6" customHeight="1">
      <c r="A41" s="836"/>
      <c r="B41" s="611" t="s">
        <v>475</v>
      </c>
      <c r="C41" s="414"/>
      <c r="D41" s="414">
        <v>4550</v>
      </c>
      <c r="E41" s="414"/>
      <c r="F41" s="414"/>
      <c r="G41" s="414">
        <v>27063.843268000001</v>
      </c>
      <c r="H41" s="414"/>
      <c r="I41" s="413"/>
      <c r="J41" s="413">
        <v>109.87588066502407</v>
      </c>
      <c r="K41" s="413"/>
      <c r="L41" s="413"/>
      <c r="M41" s="413">
        <v>113.03059487962359</v>
      </c>
    </row>
    <row r="42" spans="1:13" ht="16.2" customHeight="1">
      <c r="A42" s="836"/>
      <c r="B42" s="611" t="s">
        <v>476</v>
      </c>
      <c r="C42" s="414"/>
      <c r="D42" s="414">
        <v>3800</v>
      </c>
      <c r="E42" s="414"/>
      <c r="F42" s="414"/>
      <c r="G42" s="414">
        <v>28581.975901999998</v>
      </c>
      <c r="H42" s="414"/>
      <c r="I42" s="413"/>
      <c r="J42" s="413">
        <v>115.34961598778727</v>
      </c>
      <c r="K42" s="413"/>
      <c r="L42" s="413"/>
      <c r="M42" s="413">
        <v>114.08970493152164</v>
      </c>
    </row>
    <row r="43" spans="1:13" ht="28.2" customHeight="1">
      <c r="A43" s="836"/>
      <c r="B43" s="611" t="s">
        <v>477</v>
      </c>
      <c r="C43" s="414"/>
      <c r="D43" s="414">
        <v>420</v>
      </c>
      <c r="E43" s="414"/>
      <c r="F43" s="414"/>
      <c r="G43" s="414">
        <v>2776.8509210000002</v>
      </c>
      <c r="H43" s="414"/>
      <c r="I43" s="413"/>
      <c r="J43" s="413">
        <v>185.94217726893984</v>
      </c>
      <c r="K43" s="413"/>
      <c r="L43" s="413"/>
      <c r="M43" s="413">
        <v>151.87614915522687</v>
      </c>
    </row>
    <row r="44" spans="1:13" ht="16.2" customHeight="1">
      <c r="A44" s="836"/>
      <c r="B44" s="611" t="s">
        <v>478</v>
      </c>
      <c r="C44" s="414"/>
      <c r="D44" s="414">
        <v>4000</v>
      </c>
      <c r="E44" s="414"/>
      <c r="F44" s="414"/>
      <c r="G44" s="414">
        <v>21290.863477999999</v>
      </c>
      <c r="H44" s="414"/>
      <c r="I44" s="413"/>
      <c r="J44" s="413">
        <v>169.00730431485468</v>
      </c>
      <c r="K44" s="413"/>
      <c r="L44" s="413"/>
      <c r="M44" s="413">
        <v>124.27026212363141</v>
      </c>
    </row>
    <row r="45" spans="1:13" ht="16.2" customHeight="1">
      <c r="A45" s="836"/>
      <c r="B45" s="611" t="s">
        <v>479</v>
      </c>
      <c r="C45" s="414"/>
      <c r="D45" s="414">
        <v>280</v>
      </c>
      <c r="E45" s="414"/>
      <c r="F45" s="414"/>
      <c r="G45" s="414">
        <v>1628.859721</v>
      </c>
      <c r="H45" s="414"/>
      <c r="I45" s="413"/>
      <c r="J45" s="413">
        <v>146.52969740403384</v>
      </c>
      <c r="K45" s="413"/>
      <c r="L45" s="413"/>
      <c r="M45" s="413">
        <v>116.55669986739241</v>
      </c>
    </row>
    <row r="46" spans="1:13" ht="28.8" customHeight="1">
      <c r="A46" s="836"/>
      <c r="B46" s="611" t="s">
        <v>480</v>
      </c>
      <c r="C46" s="414"/>
      <c r="D46" s="414">
        <v>1050</v>
      </c>
      <c r="E46" s="414"/>
      <c r="F46" s="414"/>
      <c r="G46" s="414">
        <v>5866.0442880000001</v>
      </c>
      <c r="H46" s="414"/>
      <c r="I46" s="413"/>
      <c r="J46" s="413">
        <v>106.01625656913075</v>
      </c>
      <c r="K46" s="413"/>
      <c r="L46" s="413"/>
      <c r="M46" s="413">
        <v>107.31410160105683</v>
      </c>
    </row>
    <row r="47" spans="1:13" ht="16.2" customHeight="1">
      <c r="A47" s="836"/>
      <c r="B47" s="611" t="s">
        <v>481</v>
      </c>
      <c r="C47" s="612"/>
      <c r="D47" s="414">
        <v>220</v>
      </c>
      <c r="E47" s="414"/>
      <c r="F47" s="612"/>
      <c r="G47" s="414">
        <v>1585.2629300000001</v>
      </c>
      <c r="H47" s="414"/>
      <c r="I47" s="612"/>
      <c r="J47" s="413">
        <v>81.331636676525207</v>
      </c>
      <c r="K47" s="413"/>
      <c r="L47" s="612"/>
      <c r="M47" s="413">
        <v>97.589744246579457</v>
      </c>
    </row>
    <row r="48" spans="1:13" ht="25.8" customHeight="1">
      <c r="A48" s="836"/>
      <c r="B48" s="611" t="s">
        <v>482</v>
      </c>
      <c r="C48" s="612"/>
      <c r="D48" s="414">
        <v>350</v>
      </c>
      <c r="E48" s="414"/>
      <c r="F48" s="612"/>
      <c r="G48" s="414">
        <v>1886.1097540000001</v>
      </c>
      <c r="H48" s="414"/>
      <c r="I48" s="612"/>
      <c r="J48" s="413">
        <v>161.56760162252465</v>
      </c>
      <c r="K48" s="413"/>
      <c r="L48" s="612"/>
      <c r="M48" s="413">
        <v>138.38227396230499</v>
      </c>
    </row>
    <row r="49" spans="1:13" ht="16.2" customHeight="1">
      <c r="A49" s="836"/>
      <c r="B49" s="612"/>
      <c r="C49" s="612"/>
      <c r="D49" s="612"/>
      <c r="E49" s="612"/>
      <c r="F49" s="612"/>
      <c r="G49" s="612"/>
      <c r="H49" s="612"/>
      <c r="I49" s="612"/>
      <c r="J49" s="612"/>
      <c r="K49" s="612"/>
      <c r="L49" s="612"/>
      <c r="M49" s="612"/>
    </row>
    <row r="50" spans="1:13" ht="18" customHeight="1">
      <c r="A50" s="836"/>
      <c r="B50" s="612"/>
      <c r="C50" s="612"/>
      <c r="D50" s="612"/>
      <c r="E50" s="612"/>
      <c r="F50" s="612"/>
      <c r="G50" s="612"/>
      <c r="H50" s="612"/>
      <c r="I50" s="612"/>
      <c r="J50" s="612"/>
      <c r="K50" s="612"/>
      <c r="L50" s="612"/>
      <c r="M50" s="612"/>
    </row>
    <row r="51" spans="1:13" ht="18" customHeight="1">
      <c r="A51" s="836"/>
      <c r="B51" s="612"/>
      <c r="C51" s="612"/>
      <c r="D51" s="612"/>
      <c r="E51" s="612"/>
      <c r="F51" s="612"/>
      <c r="G51" s="612"/>
      <c r="H51" s="612"/>
      <c r="I51" s="612"/>
      <c r="J51" s="612"/>
      <c r="K51" s="612"/>
      <c r="L51" s="612"/>
      <c r="M51" s="612"/>
    </row>
    <row r="52" spans="1:13" ht="18" customHeight="1">
      <c r="A52" s="836"/>
      <c r="B52" s="612"/>
      <c r="C52" s="612"/>
      <c r="D52" s="612"/>
      <c r="E52" s="612"/>
      <c r="F52" s="612"/>
      <c r="G52" s="612"/>
      <c r="H52" s="612"/>
      <c r="I52" s="612"/>
      <c r="J52" s="612"/>
      <c r="K52" s="612"/>
      <c r="L52" s="612"/>
      <c r="M52" s="612"/>
    </row>
    <row r="53" spans="1:13" ht="18" customHeight="1">
      <c r="A53" s="836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8" customHeight="1">
      <c r="A54" s="836"/>
      <c r="B54" s="612"/>
      <c r="C54" s="612"/>
      <c r="D54" s="612"/>
      <c r="E54" s="612"/>
      <c r="F54" s="612"/>
      <c r="G54" s="612"/>
      <c r="H54" s="612"/>
      <c r="I54" s="612"/>
      <c r="J54" s="612"/>
      <c r="K54" s="612"/>
      <c r="L54" s="612"/>
      <c r="M54" s="612"/>
    </row>
    <row r="55" spans="1:13" ht="18" customHeight="1">
      <c r="A55" s="836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8" customHeight="1">
      <c r="A56" s="836"/>
      <c r="B56" s="612"/>
      <c r="C56" s="612"/>
      <c r="D56" s="612"/>
      <c r="E56" s="612"/>
      <c r="F56" s="612"/>
      <c r="G56" s="612"/>
      <c r="H56" s="612"/>
      <c r="I56" s="612"/>
      <c r="J56" s="612"/>
      <c r="K56" s="612"/>
      <c r="L56" s="612"/>
      <c r="M56" s="612"/>
    </row>
    <row r="57" spans="1:13" ht="18" customHeight="1">
      <c r="A57" s="836"/>
      <c r="B57" s="612"/>
      <c r="C57" s="612"/>
      <c r="D57" s="612"/>
      <c r="E57" s="612"/>
      <c r="F57" s="612"/>
      <c r="G57" s="612"/>
      <c r="H57" s="612"/>
      <c r="I57" s="612"/>
      <c r="J57" s="612"/>
      <c r="K57" s="612"/>
      <c r="L57" s="612"/>
      <c r="M57" s="612"/>
    </row>
    <row r="58" spans="1:13" ht="18" customHeight="1">
      <c r="A58" s="836"/>
      <c r="B58" s="612"/>
      <c r="C58" s="612"/>
      <c r="D58" s="612"/>
      <c r="E58" s="612"/>
      <c r="F58" s="612"/>
      <c r="G58" s="612"/>
      <c r="H58" s="612"/>
      <c r="I58" s="612"/>
      <c r="J58" s="612"/>
      <c r="K58" s="612"/>
      <c r="L58" s="612"/>
      <c r="M58" s="612"/>
    </row>
    <row r="59" spans="1:13" ht="18" customHeight="1">
      <c r="A59" s="836"/>
      <c r="B59" s="612"/>
      <c r="C59" s="612"/>
      <c r="D59" s="612"/>
      <c r="E59" s="612"/>
      <c r="F59" s="612"/>
      <c r="G59" s="612"/>
      <c r="H59" s="612"/>
      <c r="I59" s="612"/>
      <c r="J59" s="612"/>
      <c r="K59" s="612"/>
      <c r="L59" s="612"/>
      <c r="M59" s="612"/>
    </row>
    <row r="60" spans="1:13" ht="18" customHeight="1">
      <c r="A60" s="836"/>
      <c r="B60" s="612"/>
      <c r="C60" s="612"/>
      <c r="D60" s="612"/>
      <c r="E60" s="612"/>
      <c r="F60" s="612"/>
      <c r="G60" s="612"/>
      <c r="H60" s="612"/>
      <c r="I60" s="612"/>
      <c r="J60" s="612"/>
      <c r="K60" s="612"/>
      <c r="L60" s="612"/>
      <c r="M60" s="612"/>
    </row>
    <row r="61" spans="1:13" ht="18" customHeight="1">
      <c r="A61" s="836"/>
      <c r="B61" s="612"/>
      <c r="C61" s="612"/>
      <c r="D61" s="612"/>
      <c r="E61" s="612"/>
      <c r="F61" s="612"/>
      <c r="G61" s="612"/>
      <c r="H61" s="612"/>
      <c r="I61" s="612"/>
      <c r="J61" s="612"/>
      <c r="K61" s="612"/>
      <c r="L61" s="612"/>
      <c r="M61" s="612"/>
    </row>
    <row r="62" spans="1:13" ht="18" customHeight="1">
      <c r="A62" s="836"/>
      <c r="B62" s="612"/>
      <c r="C62" s="612"/>
      <c r="D62" s="612"/>
      <c r="E62" s="612"/>
      <c r="F62" s="612"/>
      <c r="G62" s="612"/>
      <c r="H62" s="612"/>
      <c r="I62" s="612"/>
      <c r="J62" s="612"/>
      <c r="K62" s="612"/>
      <c r="L62" s="612"/>
      <c r="M62" s="612"/>
    </row>
    <row r="63" spans="1:13" ht="18" customHeight="1">
      <c r="A63" s="836"/>
      <c r="B63" s="612"/>
      <c r="C63" s="612"/>
      <c r="D63" s="612"/>
      <c r="E63" s="612"/>
      <c r="F63" s="612"/>
      <c r="G63" s="612"/>
      <c r="H63" s="612"/>
      <c r="I63" s="612"/>
      <c r="J63" s="612"/>
      <c r="K63" s="612"/>
      <c r="L63" s="612"/>
      <c r="M63" s="612"/>
    </row>
    <row r="64" spans="1:13" ht="18" customHeight="1">
      <c r="A64" s="836"/>
      <c r="B64" s="612"/>
      <c r="C64" s="612"/>
      <c r="D64" s="612"/>
      <c r="E64" s="612"/>
      <c r="F64" s="612"/>
      <c r="G64" s="612"/>
      <c r="H64" s="612"/>
      <c r="I64" s="612"/>
      <c r="J64" s="612"/>
      <c r="K64" s="612"/>
      <c r="L64" s="612"/>
      <c r="M64" s="612"/>
    </row>
    <row r="65" spans="1:13" ht="18" customHeight="1">
      <c r="A65" s="836"/>
      <c r="B65" s="612"/>
      <c r="C65" s="612"/>
      <c r="D65" s="612"/>
      <c r="E65" s="612"/>
      <c r="F65" s="612"/>
      <c r="G65" s="612"/>
      <c r="H65" s="612"/>
      <c r="I65" s="612"/>
      <c r="J65" s="612"/>
      <c r="K65" s="612"/>
      <c r="L65" s="612"/>
      <c r="M65" s="612"/>
    </row>
    <row r="66" spans="1:13" ht="18" customHeight="1">
      <c r="A66" s="836"/>
      <c r="B66" s="612"/>
      <c r="C66" s="612"/>
      <c r="D66" s="612"/>
      <c r="E66" s="612"/>
      <c r="F66" s="612"/>
      <c r="G66" s="612"/>
      <c r="H66" s="612"/>
      <c r="I66" s="612"/>
      <c r="J66" s="612"/>
      <c r="K66" s="612"/>
      <c r="L66" s="612"/>
      <c r="M66" s="612"/>
    </row>
    <row r="67" spans="1:13" ht="18" customHeight="1">
      <c r="A67" s="836"/>
      <c r="B67" s="612"/>
      <c r="C67" s="612"/>
      <c r="D67" s="612"/>
      <c r="E67" s="612"/>
      <c r="F67" s="612"/>
      <c r="G67" s="612"/>
      <c r="H67" s="612"/>
      <c r="I67" s="612"/>
      <c r="J67" s="612"/>
      <c r="K67" s="612"/>
      <c r="L67" s="612"/>
      <c r="M67" s="612"/>
    </row>
    <row r="68" spans="1:13" ht="18" customHeight="1">
      <c r="A68" s="836"/>
      <c r="B68" s="612"/>
      <c r="C68" s="612"/>
      <c r="D68" s="612"/>
      <c r="E68" s="612"/>
      <c r="F68" s="612"/>
      <c r="G68" s="612"/>
      <c r="H68" s="612"/>
      <c r="I68" s="612"/>
      <c r="J68" s="612"/>
      <c r="K68" s="612"/>
      <c r="L68" s="612"/>
      <c r="M68" s="612"/>
    </row>
    <row r="69" spans="1:13" ht="18" customHeight="1">
      <c r="A69" s="836"/>
      <c r="B69" s="612"/>
      <c r="C69" s="612"/>
      <c r="D69" s="612"/>
      <c r="E69" s="612"/>
      <c r="F69" s="612"/>
      <c r="G69" s="612"/>
      <c r="H69" s="612"/>
      <c r="I69" s="836"/>
      <c r="J69" s="836"/>
      <c r="K69" s="836"/>
      <c r="L69" s="612"/>
      <c r="M69" s="612"/>
    </row>
    <row r="70" spans="1:13" ht="18" customHeight="1">
      <c r="A70" s="836"/>
      <c r="B70" s="612"/>
      <c r="C70" s="836"/>
      <c r="D70" s="836"/>
      <c r="E70" s="836"/>
      <c r="F70" s="836"/>
      <c r="G70" s="836"/>
      <c r="H70" s="836"/>
      <c r="I70" s="836"/>
      <c r="J70" s="836"/>
      <c r="K70" s="836"/>
      <c r="L70" s="836"/>
      <c r="M70" s="836"/>
    </row>
    <row r="71" spans="1:13" ht="18" customHeight="1">
      <c r="A71" s="836"/>
      <c r="B71" s="612"/>
      <c r="C71" s="836"/>
      <c r="D71" s="836"/>
      <c r="E71" s="836"/>
      <c r="F71" s="836"/>
      <c r="G71" s="836"/>
      <c r="H71" s="836"/>
      <c r="I71" s="836"/>
      <c r="J71" s="836"/>
      <c r="K71" s="836"/>
      <c r="L71" s="836"/>
      <c r="M71" s="836"/>
    </row>
    <row r="72" spans="1:13" ht="18" customHeight="1">
      <c r="A72" s="836"/>
      <c r="B72" s="612"/>
      <c r="C72" s="836"/>
      <c r="D72" s="836"/>
      <c r="E72" s="836"/>
      <c r="F72" s="836"/>
      <c r="G72" s="836"/>
      <c r="H72" s="836"/>
      <c r="I72" s="836"/>
      <c r="J72" s="836"/>
      <c r="K72" s="836"/>
      <c r="L72" s="836"/>
      <c r="M72" s="836"/>
    </row>
    <row r="73" spans="1:13" ht="18" customHeight="1">
      <c r="A73" s="836"/>
      <c r="B73" s="612"/>
      <c r="C73" s="836"/>
      <c r="D73" s="836"/>
      <c r="E73" s="836"/>
      <c r="F73" s="836"/>
      <c r="G73" s="836"/>
      <c r="H73" s="836"/>
      <c r="I73" s="836"/>
      <c r="J73" s="836"/>
      <c r="K73" s="836"/>
      <c r="L73" s="836"/>
      <c r="M73" s="836"/>
    </row>
    <row r="74" spans="1:13" ht="18" customHeight="1">
      <c r="A74" s="836"/>
      <c r="B74" s="835"/>
      <c r="C74" s="836"/>
      <c r="D74" s="836"/>
      <c r="E74" s="836"/>
      <c r="F74" s="836"/>
      <c r="G74" s="836"/>
      <c r="H74" s="836"/>
      <c r="I74" s="836"/>
      <c r="J74" s="836"/>
      <c r="K74" s="836"/>
      <c r="L74" s="836"/>
      <c r="M74" s="836"/>
    </row>
    <row r="75" spans="1:13" ht="14.4">
      <c r="A75" s="836"/>
      <c r="B75" s="835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</row>
    <row r="76" spans="1:13" ht="14.4">
      <c r="A76" s="836"/>
      <c r="B76" s="835"/>
      <c r="C76" s="836"/>
      <c r="D76" s="836"/>
      <c r="E76" s="836"/>
      <c r="F76" s="836"/>
      <c r="G76" s="836"/>
      <c r="H76" s="836"/>
      <c r="I76" s="836"/>
      <c r="J76" s="836"/>
      <c r="K76" s="836"/>
      <c r="L76" s="836"/>
      <c r="M76" s="836"/>
    </row>
    <row r="77" spans="1:13" ht="14.4">
      <c r="A77" s="836"/>
      <c r="B77" s="835"/>
      <c r="C77" s="836"/>
      <c r="D77" s="836"/>
      <c r="E77" s="836"/>
      <c r="F77" s="836"/>
      <c r="G77" s="836"/>
      <c r="H77" s="836"/>
      <c r="I77" s="836"/>
      <c r="J77" s="836"/>
      <c r="K77" s="836"/>
      <c r="L77" s="836"/>
      <c r="M77" s="836"/>
    </row>
    <row r="78" spans="1:13" ht="14.4">
      <c r="A78" s="836"/>
      <c r="B78" s="835"/>
      <c r="C78" s="836"/>
      <c r="D78" s="836"/>
      <c r="E78" s="836"/>
      <c r="F78" s="836"/>
      <c r="G78" s="836"/>
      <c r="H78" s="836"/>
      <c r="I78" s="836"/>
      <c r="J78" s="836"/>
      <c r="K78" s="836"/>
      <c r="L78" s="836"/>
      <c r="M78" s="836"/>
    </row>
    <row r="79" spans="1:13" ht="14.4">
      <c r="A79" s="836"/>
      <c r="B79" s="835"/>
      <c r="C79" s="836"/>
      <c r="D79" s="836"/>
      <c r="E79" s="836"/>
      <c r="F79" s="836"/>
      <c r="G79" s="836"/>
      <c r="H79" s="836"/>
      <c r="I79" s="836"/>
      <c r="J79" s="836"/>
      <c r="K79" s="836"/>
      <c r="L79" s="836"/>
      <c r="M79" s="836"/>
    </row>
    <row r="80" spans="1:13" ht="14.4">
      <c r="A80" s="836"/>
      <c r="B80" s="835"/>
      <c r="C80" s="836"/>
      <c r="D80" s="836"/>
      <c r="E80" s="836"/>
      <c r="F80" s="836"/>
      <c r="G80" s="836"/>
      <c r="H80" s="836"/>
      <c r="I80" s="836"/>
      <c r="J80" s="836"/>
      <c r="K80" s="836"/>
      <c r="L80" s="836"/>
      <c r="M80" s="836"/>
    </row>
    <row r="81" spans="1:13" ht="14.4">
      <c r="A81" s="836"/>
      <c r="B81" s="835"/>
      <c r="C81" s="836"/>
      <c r="D81" s="836"/>
      <c r="E81" s="836"/>
      <c r="F81" s="836"/>
      <c r="G81" s="836"/>
      <c r="H81" s="836"/>
      <c r="I81" s="836"/>
      <c r="J81" s="836"/>
      <c r="K81" s="836"/>
      <c r="L81" s="836"/>
      <c r="M81" s="836"/>
    </row>
    <row r="82" spans="1:13" ht="14.4">
      <c r="A82" s="836"/>
      <c r="B82" s="835"/>
      <c r="C82" s="836"/>
      <c r="D82" s="836"/>
      <c r="E82" s="836"/>
      <c r="F82" s="836"/>
      <c r="G82" s="836"/>
      <c r="H82" s="836"/>
      <c r="I82" s="836"/>
      <c r="J82" s="836"/>
      <c r="K82" s="836"/>
      <c r="L82" s="836"/>
      <c r="M82" s="836"/>
    </row>
    <row r="83" spans="1:13" ht="14.4">
      <c r="A83" s="836"/>
      <c r="B83" s="835"/>
      <c r="C83" s="836"/>
      <c r="D83" s="836"/>
      <c r="E83" s="836"/>
      <c r="F83" s="836"/>
      <c r="G83" s="836"/>
      <c r="H83" s="836"/>
      <c r="I83" s="836"/>
      <c r="J83" s="836"/>
      <c r="K83" s="836"/>
      <c r="L83" s="836"/>
      <c r="M83" s="836"/>
    </row>
    <row r="84" spans="1:13" ht="14.4">
      <c r="A84" s="836"/>
      <c r="B84" s="835"/>
      <c r="C84" s="836"/>
      <c r="D84" s="836"/>
      <c r="E84" s="836"/>
      <c r="F84" s="836"/>
      <c r="G84" s="836"/>
      <c r="H84" s="836"/>
      <c r="I84" s="836"/>
      <c r="J84" s="836"/>
      <c r="K84" s="836"/>
      <c r="L84" s="836"/>
      <c r="M84" s="836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00000"/>
  </sheetPr>
  <dimension ref="A1:M60"/>
  <sheetViews>
    <sheetView workbookViewId="0">
      <selection activeCell="C4" sqref="C4:M7"/>
    </sheetView>
  </sheetViews>
  <sheetFormatPr defaultColWidth="8.81640625" defaultRowHeight="11.4"/>
  <cols>
    <col min="1" max="1" width="1.1796875" style="416" customWidth="1"/>
    <col min="2" max="2" width="23" style="431" customWidth="1"/>
    <col min="3" max="4" width="5" style="416" customWidth="1"/>
    <col min="5" max="5" width="0.453125" style="416" customWidth="1"/>
    <col min="6" max="7" width="5.1796875" style="416" customWidth="1"/>
    <col min="8" max="8" width="0.54296875" style="416" customWidth="1"/>
    <col min="9" max="9" width="6.453125" style="434" customWidth="1"/>
    <col min="10" max="10" width="7.1796875" style="434" customWidth="1"/>
    <col min="11" max="11" width="0.453125" style="434" customWidth="1"/>
    <col min="12" max="12" width="6" style="434" customWidth="1"/>
    <col min="13" max="13" width="6.36328125" style="434" customWidth="1"/>
    <col min="14" max="16384" width="8.81640625" style="416"/>
  </cols>
  <sheetData>
    <row r="1" spans="1:13" s="448" customFormat="1" ht="18" customHeight="1">
      <c r="A1" s="732" t="s">
        <v>732</v>
      </c>
      <c r="B1" s="732"/>
      <c r="C1" s="433"/>
      <c r="D1" s="433"/>
      <c r="E1" s="433"/>
      <c r="F1" s="433"/>
      <c r="G1" s="433"/>
      <c r="H1" s="433"/>
      <c r="I1" s="449"/>
      <c r="J1" s="449"/>
      <c r="K1" s="449"/>
      <c r="L1" s="449"/>
      <c r="M1" s="449"/>
    </row>
    <row r="2" spans="1:13" ht="12.75" customHeight="1">
      <c r="A2" s="733"/>
      <c r="B2" s="733"/>
      <c r="C2" s="928"/>
      <c r="D2" s="928"/>
      <c r="E2" s="928"/>
      <c r="F2" s="928"/>
      <c r="G2" s="928"/>
      <c r="H2" s="928"/>
      <c r="I2" s="447"/>
      <c r="J2" s="447"/>
      <c r="K2" s="447"/>
      <c r="L2" s="447"/>
      <c r="M2" s="447"/>
    </row>
    <row r="3" spans="1:13" s="443" customFormat="1" ht="18" customHeight="1">
      <c r="B3" s="446"/>
      <c r="G3" s="430"/>
      <c r="H3" s="430"/>
      <c r="I3" s="430"/>
      <c r="J3" s="445"/>
      <c r="K3" s="445"/>
      <c r="L3" s="445"/>
      <c r="M3" s="428" t="s">
        <v>438</v>
      </c>
    </row>
    <row r="4" spans="1:13" ht="15.75" customHeight="1">
      <c r="A4" s="426"/>
      <c r="B4" s="427"/>
      <c r="C4" s="1091" t="s">
        <v>71</v>
      </c>
      <c r="D4" s="1091"/>
      <c r="E4" s="1031"/>
      <c r="F4" s="1086" t="s">
        <v>35</v>
      </c>
      <c r="G4" s="1086"/>
      <c r="H4" s="1091"/>
      <c r="I4" s="1091" t="s">
        <v>733</v>
      </c>
      <c r="J4" s="1091"/>
      <c r="K4" s="444"/>
      <c r="L4" s="1091" t="s">
        <v>734</v>
      </c>
      <c r="M4" s="1091"/>
    </row>
    <row r="5" spans="1:13" ht="15.75" customHeight="1">
      <c r="B5" s="425"/>
      <c r="C5" s="1092" t="s">
        <v>483</v>
      </c>
      <c r="D5" s="1092"/>
      <c r="E5" s="1032"/>
      <c r="F5" s="1092" t="s">
        <v>484</v>
      </c>
      <c r="G5" s="1092"/>
      <c r="H5" s="1092"/>
      <c r="I5" s="1090" t="s">
        <v>440</v>
      </c>
      <c r="J5" s="1090"/>
      <c r="K5" s="443"/>
      <c r="L5" s="1090" t="s">
        <v>440</v>
      </c>
      <c r="M5" s="1090"/>
    </row>
    <row r="6" spans="1:13" ht="15.75" customHeight="1">
      <c r="B6" s="425"/>
      <c r="C6" s="1094">
        <v>2022</v>
      </c>
      <c r="D6" s="1094"/>
      <c r="E6" s="921"/>
      <c r="F6" s="1094">
        <v>2022</v>
      </c>
      <c r="G6" s="1094"/>
      <c r="H6" s="613"/>
      <c r="I6" s="1088" t="s">
        <v>77</v>
      </c>
      <c r="J6" s="1088"/>
      <c r="K6" s="443"/>
      <c r="L6" s="1088" t="s">
        <v>77</v>
      </c>
      <c r="M6" s="1088"/>
    </row>
    <row r="7" spans="1:13" ht="15.75" customHeight="1">
      <c r="B7" s="425"/>
      <c r="C7" s="925" t="s">
        <v>442</v>
      </c>
      <c r="D7" s="925" t="s">
        <v>443</v>
      </c>
      <c r="E7" s="925"/>
      <c r="F7" s="926" t="s">
        <v>442</v>
      </c>
      <c r="G7" s="925" t="s">
        <v>443</v>
      </c>
      <c r="H7" s="925"/>
      <c r="I7" s="925" t="s">
        <v>442</v>
      </c>
      <c r="J7" s="925" t="s">
        <v>443</v>
      </c>
      <c r="K7" s="925"/>
      <c r="L7" s="925" t="s">
        <v>442</v>
      </c>
      <c r="M7" s="925" t="s">
        <v>443</v>
      </c>
    </row>
    <row r="8" spans="1:13" ht="12" customHeight="1">
      <c r="B8" s="424"/>
    </row>
    <row r="9" spans="1:13" s="422" customFormat="1" ht="15.75" customHeight="1">
      <c r="A9" s="988" t="s">
        <v>39</v>
      </c>
      <c r="B9" s="989"/>
      <c r="C9" s="439"/>
      <c r="D9" s="439">
        <v>89103.858106999993</v>
      </c>
      <c r="E9" s="439"/>
      <c r="F9" s="439"/>
      <c r="G9" s="439">
        <v>96831</v>
      </c>
      <c r="H9" s="614"/>
      <c r="I9" s="418"/>
      <c r="J9" s="418">
        <v>113.42799095329839</v>
      </c>
      <c r="K9" s="418"/>
      <c r="L9" s="418"/>
      <c r="M9" s="418">
        <v>121.01934021962111</v>
      </c>
    </row>
    <row r="10" spans="1:13" ht="16.2" customHeight="1">
      <c r="B10" s="421" t="s">
        <v>444</v>
      </c>
      <c r="C10" s="439"/>
      <c r="D10" s="439">
        <v>23281.16724499999</v>
      </c>
      <c r="E10" s="439"/>
      <c r="F10" s="439"/>
      <c r="G10" s="439">
        <v>25977.8656295049</v>
      </c>
      <c r="H10" s="614"/>
      <c r="I10" s="418"/>
      <c r="J10" s="418">
        <v>122.02650102413652</v>
      </c>
      <c r="K10" s="418"/>
      <c r="L10" s="418"/>
      <c r="M10" s="418">
        <v>118.14892094326346</v>
      </c>
    </row>
    <row r="11" spans="1:13" ht="16.2" customHeight="1">
      <c r="B11" s="421" t="s">
        <v>445</v>
      </c>
      <c r="C11" s="439"/>
      <c r="D11" s="439">
        <v>65822.690862000003</v>
      </c>
      <c r="E11" s="439"/>
      <c r="F11" s="439"/>
      <c r="G11" s="439">
        <v>70853</v>
      </c>
      <c r="H11" s="614"/>
      <c r="I11" s="418"/>
      <c r="J11" s="418">
        <v>110.66978166215516</v>
      </c>
      <c r="K11" s="418"/>
      <c r="L11" s="418"/>
      <c r="M11" s="418">
        <v>122.10701005684473</v>
      </c>
    </row>
    <row r="12" spans="1:13" ht="16.2" customHeight="1">
      <c r="B12" s="419" t="s">
        <v>446</v>
      </c>
      <c r="C12" s="439"/>
      <c r="D12" s="437">
        <v>458.33012100000002</v>
      </c>
      <c r="E12" s="437"/>
      <c r="F12" s="437"/>
      <c r="G12" s="437">
        <v>703.27499549510139</v>
      </c>
      <c r="H12" s="615"/>
      <c r="I12" s="418"/>
      <c r="J12" s="413">
        <v>117.89975298396678</v>
      </c>
      <c r="K12" s="413"/>
      <c r="L12" s="413"/>
      <c r="M12" s="413">
        <v>190.33195129194615</v>
      </c>
    </row>
    <row r="13" spans="1:13" ht="16.2" customHeight="1">
      <c r="B13" s="415" t="s">
        <v>447</v>
      </c>
      <c r="C13" s="439"/>
      <c r="D13" s="437">
        <v>65365</v>
      </c>
      <c r="E13" s="437"/>
      <c r="F13" s="437"/>
      <c r="G13" s="437">
        <v>70150.428648999994</v>
      </c>
      <c r="H13" s="615"/>
      <c r="I13" s="418"/>
      <c r="J13" s="413">
        <v>110.62221491966339</v>
      </c>
      <c r="K13" s="413"/>
      <c r="L13" s="413"/>
      <c r="M13" s="413">
        <v>121.66978097187109</v>
      </c>
    </row>
    <row r="14" spans="1:13" ht="16.2" customHeight="1">
      <c r="A14" s="1093" t="s">
        <v>448</v>
      </c>
      <c r="B14" s="1093"/>
      <c r="C14" s="439"/>
      <c r="D14" s="439"/>
      <c r="E14" s="437"/>
      <c r="F14" s="437"/>
      <c r="G14" s="437"/>
      <c r="H14" s="614"/>
      <c r="I14" s="418"/>
      <c r="J14" s="418"/>
      <c r="K14" s="418"/>
      <c r="L14" s="418"/>
      <c r="M14" s="418"/>
    </row>
    <row r="15" spans="1:13" ht="16.2" customHeight="1">
      <c r="B15" s="610" t="s">
        <v>449</v>
      </c>
      <c r="C15" s="437"/>
      <c r="D15" s="437">
        <v>2523.7874609999999</v>
      </c>
      <c r="E15" s="437"/>
      <c r="F15" s="437"/>
      <c r="G15" s="437">
        <v>3232.2061009999998</v>
      </c>
      <c r="H15" s="615"/>
      <c r="I15" s="413"/>
      <c r="J15" s="413">
        <v>145.41091133684938</v>
      </c>
      <c r="K15" s="413"/>
      <c r="L15" s="413"/>
      <c r="M15" s="413">
        <v>135.42572347265397</v>
      </c>
    </row>
    <row r="16" spans="1:13" ht="16.2" customHeight="1">
      <c r="B16" s="610" t="s">
        <v>450</v>
      </c>
      <c r="C16" s="437"/>
      <c r="D16" s="437">
        <v>848.97133099999996</v>
      </c>
      <c r="E16" s="437"/>
      <c r="F16" s="437"/>
      <c r="G16" s="437">
        <v>828.02269300000012</v>
      </c>
      <c r="H16" s="615"/>
      <c r="I16" s="413"/>
      <c r="J16" s="413">
        <v>88.038517129439413</v>
      </c>
      <c r="K16" s="413"/>
      <c r="L16" s="413"/>
      <c r="M16" s="413">
        <v>78.03099335892648</v>
      </c>
    </row>
    <row r="17" spans="1:13" ht="16.2" customHeight="1">
      <c r="B17" s="610" t="s">
        <v>451</v>
      </c>
      <c r="C17" s="437">
        <v>104.892</v>
      </c>
      <c r="D17" s="437">
        <v>624.66734499999995</v>
      </c>
      <c r="E17" s="437"/>
      <c r="F17" s="437">
        <v>148.006</v>
      </c>
      <c r="G17" s="437">
        <v>898.25721822940761</v>
      </c>
      <c r="H17" s="615"/>
      <c r="I17" s="413">
        <v>92.779620538675857</v>
      </c>
      <c r="J17" s="413">
        <v>94.167916328582734</v>
      </c>
      <c r="K17" s="413"/>
      <c r="L17" s="413">
        <v>91.799191207482565</v>
      </c>
      <c r="M17" s="413">
        <v>90.829975637195517</v>
      </c>
    </row>
    <row r="18" spans="1:13" ht="16.2" customHeight="1">
      <c r="B18" s="610" t="s">
        <v>452</v>
      </c>
      <c r="C18" s="437">
        <v>581.69299999999998</v>
      </c>
      <c r="D18" s="437">
        <v>1296.886291</v>
      </c>
      <c r="E18" s="437"/>
      <c r="F18" s="437">
        <v>444.87200000000007</v>
      </c>
      <c r="G18" s="437">
        <v>1021.5350569570662</v>
      </c>
      <c r="H18" s="615"/>
      <c r="I18" s="413">
        <v>128.30510381214336</v>
      </c>
      <c r="J18" s="413">
        <v>160.15371142465708</v>
      </c>
      <c r="K18" s="413"/>
      <c r="L18" s="413">
        <v>113.98732198769098</v>
      </c>
      <c r="M18" s="413">
        <v>138.30217069824141</v>
      </c>
    </row>
    <row r="19" spans="1:13" ht="16.2" customHeight="1">
      <c r="B19" s="610" t="s">
        <v>453</v>
      </c>
      <c r="C19" s="437">
        <v>22.946000000000002</v>
      </c>
      <c r="D19" s="437">
        <v>36.699750999999999</v>
      </c>
      <c r="E19" s="437"/>
      <c r="F19" s="437">
        <v>31.419</v>
      </c>
      <c r="G19" s="437">
        <v>56.831617632198338</v>
      </c>
      <c r="H19" s="615"/>
      <c r="I19" s="413">
        <v>88.138588000307308</v>
      </c>
      <c r="J19" s="413">
        <v>88.71468327893821</v>
      </c>
      <c r="K19" s="413"/>
      <c r="L19" s="413">
        <v>98.123048094940657</v>
      </c>
      <c r="M19" s="413">
        <v>106.41885872046517</v>
      </c>
    </row>
    <row r="20" spans="1:13" ht="16.2" customHeight="1">
      <c r="B20" s="610" t="s">
        <v>454</v>
      </c>
      <c r="C20" s="437">
        <v>53.777999999999999</v>
      </c>
      <c r="D20" s="437">
        <v>250.79806400000001</v>
      </c>
      <c r="E20" s="437"/>
      <c r="F20" s="437">
        <v>70.76400000000001</v>
      </c>
      <c r="G20" s="437">
        <v>315.33878673256987</v>
      </c>
      <c r="H20" s="615"/>
      <c r="I20" s="413">
        <v>87.882600951089174</v>
      </c>
      <c r="J20" s="413">
        <v>140.28620161062668</v>
      </c>
      <c r="K20" s="413"/>
      <c r="L20" s="413">
        <v>76.283903238325223</v>
      </c>
      <c r="M20" s="413">
        <v>99.213857794862463</v>
      </c>
    </row>
    <row r="21" spans="1:13" ht="16.2" customHeight="1">
      <c r="B21" s="611" t="s">
        <v>455</v>
      </c>
      <c r="C21" s="437">
        <v>1502.931</v>
      </c>
      <c r="D21" s="437">
        <v>730.76160100000004</v>
      </c>
      <c r="E21" s="437"/>
      <c r="F21" s="437">
        <v>2015.8449999999998</v>
      </c>
      <c r="G21" s="437">
        <v>993.19944429032614</v>
      </c>
      <c r="H21" s="615"/>
      <c r="I21" s="413">
        <v>126.3384462263588</v>
      </c>
      <c r="J21" s="413">
        <v>112.90417604897192</v>
      </c>
      <c r="K21" s="413"/>
      <c r="L21" s="413">
        <v>109.70805942759117</v>
      </c>
      <c r="M21" s="413">
        <v>99.260918824392789</v>
      </c>
    </row>
    <row r="22" spans="1:13" ht="16.2" customHeight="1">
      <c r="B22" s="610" t="s">
        <v>456</v>
      </c>
      <c r="C22" s="437">
        <v>956.76499999999999</v>
      </c>
      <c r="D22" s="437">
        <v>413.05597499999999</v>
      </c>
      <c r="E22" s="437"/>
      <c r="F22" s="437">
        <v>845.14099999999996</v>
      </c>
      <c r="G22" s="437">
        <v>369.92078851443682</v>
      </c>
      <c r="H22" s="615"/>
      <c r="I22" s="413">
        <v>98.011627013598996</v>
      </c>
      <c r="J22" s="413">
        <v>113.65758399368637</v>
      </c>
      <c r="K22" s="413"/>
      <c r="L22" s="413">
        <v>137.39337533021742</v>
      </c>
      <c r="M22" s="413">
        <v>148.88388938982413</v>
      </c>
    </row>
    <row r="23" spans="1:13" ht="16.2" customHeight="1">
      <c r="B23" s="610" t="s">
        <v>457</v>
      </c>
      <c r="C23" s="437">
        <v>10813.963</v>
      </c>
      <c r="D23" s="437">
        <v>457.605977</v>
      </c>
      <c r="E23" s="437"/>
      <c r="F23" s="437">
        <v>5366.3369999999995</v>
      </c>
      <c r="G23" s="437">
        <v>282.81947491265959</v>
      </c>
      <c r="H23" s="615"/>
      <c r="I23" s="413">
        <v>101.61582303037389</v>
      </c>
      <c r="J23" s="413">
        <v>116.7639801523321</v>
      </c>
      <c r="K23" s="413"/>
      <c r="L23" s="413">
        <v>53.037034445420247</v>
      </c>
      <c r="M23" s="413">
        <v>68.898093730439541</v>
      </c>
    </row>
    <row r="24" spans="1:13" ht="16.2" customHeight="1">
      <c r="B24" s="610" t="s">
        <v>458</v>
      </c>
      <c r="C24" s="437">
        <v>590.34299999999996</v>
      </c>
      <c r="D24" s="437">
        <v>458.33012100000002</v>
      </c>
      <c r="E24" s="437"/>
      <c r="F24" s="437">
        <v>518.05500000000018</v>
      </c>
      <c r="G24" s="437">
        <v>703.27499549510139</v>
      </c>
      <c r="H24" s="615"/>
      <c r="I24" s="413">
        <v>71.988483657133926</v>
      </c>
      <c r="J24" s="413">
        <v>117.89975298396678</v>
      </c>
      <c r="K24" s="413"/>
      <c r="L24" s="413">
        <v>75.150248274121338</v>
      </c>
      <c r="M24" s="413">
        <v>190.33195129194615</v>
      </c>
    </row>
    <row r="25" spans="1:13" ht="16.2" customHeight="1">
      <c r="B25" s="610" t="s">
        <v>459</v>
      </c>
      <c r="C25" s="437">
        <v>536.91300000000001</v>
      </c>
      <c r="D25" s="437">
        <v>440.776003</v>
      </c>
      <c r="E25" s="437"/>
      <c r="F25" s="437">
        <v>375.38499999999999</v>
      </c>
      <c r="G25" s="437">
        <v>490.81046101951955</v>
      </c>
      <c r="H25" s="615"/>
      <c r="I25" s="413">
        <v>115.3949316867369</v>
      </c>
      <c r="J25" s="413">
        <v>190.92684557584249</v>
      </c>
      <c r="K25" s="413"/>
      <c r="L25" s="413">
        <v>54.814253443550307</v>
      </c>
      <c r="M25" s="413">
        <v>123.44822649463806</v>
      </c>
    </row>
    <row r="26" spans="1:13" ht="16.2" customHeight="1">
      <c r="B26" s="610" t="s">
        <v>460</v>
      </c>
      <c r="C26" s="437"/>
      <c r="D26" s="437">
        <v>793.28647100000001</v>
      </c>
      <c r="E26" s="437"/>
      <c r="F26" s="437"/>
      <c r="G26" s="437">
        <v>893.83491399999991</v>
      </c>
      <c r="H26" s="615"/>
      <c r="I26" s="413"/>
      <c r="J26" s="413">
        <v>175.29112595007703</v>
      </c>
      <c r="K26" s="413"/>
      <c r="L26" s="413"/>
      <c r="M26" s="413">
        <v>147.38713121970548</v>
      </c>
    </row>
    <row r="27" spans="1:13" ht="16.2" customHeight="1">
      <c r="B27" s="610" t="s">
        <v>461</v>
      </c>
      <c r="C27" s="437"/>
      <c r="D27" s="437">
        <v>558.60285399999998</v>
      </c>
      <c r="E27" s="437"/>
      <c r="F27" s="437"/>
      <c r="G27" s="437">
        <v>601.92607699999985</v>
      </c>
      <c r="H27" s="615"/>
      <c r="I27" s="413"/>
      <c r="J27" s="413">
        <v>125.5914640311246</v>
      </c>
      <c r="K27" s="413"/>
      <c r="L27" s="413"/>
      <c r="M27" s="413">
        <v>128.74448843355421</v>
      </c>
    </row>
    <row r="28" spans="1:13" ht="16.2" customHeight="1">
      <c r="B28" s="610" t="s">
        <v>462</v>
      </c>
      <c r="C28" s="437">
        <v>405.52199999999999</v>
      </c>
      <c r="D28" s="437">
        <v>623.92658200000005</v>
      </c>
      <c r="E28" s="437"/>
      <c r="F28" s="437">
        <v>372.05599999999998</v>
      </c>
      <c r="G28" s="437">
        <v>629.6684251682143</v>
      </c>
      <c r="H28" s="615"/>
      <c r="I28" s="413">
        <v>101.04200926894902</v>
      </c>
      <c r="J28" s="413">
        <v>131.75782174468941</v>
      </c>
      <c r="K28" s="413"/>
      <c r="L28" s="413">
        <v>88.051421863758549</v>
      </c>
      <c r="M28" s="413">
        <v>109.43567390093503</v>
      </c>
    </row>
    <row r="29" spans="1:13" ht="16.2" customHeight="1">
      <c r="B29" s="610" t="s">
        <v>463</v>
      </c>
      <c r="C29" s="437"/>
      <c r="D29" s="437">
        <v>1390.2331810000001</v>
      </c>
      <c r="E29" s="437"/>
      <c r="F29" s="437"/>
      <c r="G29" s="437">
        <v>1584.596438</v>
      </c>
      <c r="H29" s="615"/>
      <c r="I29" s="413"/>
      <c r="J29" s="413">
        <v>128.92240447873496</v>
      </c>
      <c r="K29" s="413"/>
      <c r="L29" s="413"/>
      <c r="M29" s="413">
        <v>126.73564666307655</v>
      </c>
    </row>
    <row r="30" spans="1:13" ht="16.2" customHeight="1">
      <c r="B30" s="610" t="s">
        <v>464</v>
      </c>
      <c r="C30" s="437">
        <v>406.803</v>
      </c>
      <c r="D30" s="437">
        <v>715.39711399999999</v>
      </c>
      <c r="E30" s="437"/>
      <c r="F30" s="437">
        <v>382.62800000000004</v>
      </c>
      <c r="G30" s="437">
        <v>650.36453855553907</v>
      </c>
      <c r="H30" s="615"/>
      <c r="I30" s="413">
        <v>100.25630725324883</v>
      </c>
      <c r="J30" s="413">
        <v>106.19075700047502</v>
      </c>
      <c r="K30" s="413"/>
      <c r="L30" s="413">
        <v>124.3606911166292</v>
      </c>
      <c r="M30" s="413">
        <v>123.07388724637501</v>
      </c>
    </row>
    <row r="31" spans="1:13" ht="30" customHeight="1">
      <c r="A31" s="260"/>
      <c r="B31" s="611" t="s">
        <v>465</v>
      </c>
      <c r="C31" s="437"/>
      <c r="D31" s="437">
        <v>946.63444600000003</v>
      </c>
      <c r="E31" s="437"/>
      <c r="F31" s="437"/>
      <c r="G31" s="437">
        <v>1089.667443</v>
      </c>
      <c r="H31" s="615"/>
      <c r="I31" s="413"/>
      <c r="J31" s="413">
        <v>122.53942287712218</v>
      </c>
      <c r="K31" s="413"/>
      <c r="L31" s="413"/>
      <c r="M31" s="413">
        <v>118.53420826499361</v>
      </c>
    </row>
    <row r="32" spans="1:13" ht="16.2" customHeight="1">
      <c r="A32" s="260"/>
      <c r="B32" s="610" t="s">
        <v>466</v>
      </c>
      <c r="C32" s="437"/>
      <c r="D32" s="437">
        <v>3978.8658180000002</v>
      </c>
      <c r="E32" s="437"/>
      <c r="F32" s="437"/>
      <c r="G32" s="437">
        <v>4560.3615469999986</v>
      </c>
      <c r="H32" s="615"/>
      <c r="I32" s="413"/>
      <c r="J32" s="413">
        <v>104.01509316121312</v>
      </c>
      <c r="K32" s="413"/>
      <c r="L32" s="413"/>
      <c r="M32" s="413">
        <v>102.84350789494773</v>
      </c>
    </row>
    <row r="33" spans="1:13" ht="16.2" customHeight="1">
      <c r="A33" s="260"/>
      <c r="B33" s="610" t="s">
        <v>467</v>
      </c>
      <c r="C33" s="437"/>
      <c r="D33" s="437">
        <v>432.223051</v>
      </c>
      <c r="E33" s="437"/>
      <c r="F33" s="437"/>
      <c r="G33" s="437">
        <v>511.41793100000001</v>
      </c>
      <c r="H33" s="615"/>
      <c r="I33" s="413"/>
      <c r="J33" s="413">
        <v>117.77662651194731</v>
      </c>
      <c r="K33" s="413"/>
      <c r="L33" s="413"/>
      <c r="M33" s="413">
        <v>120.45224340690821</v>
      </c>
    </row>
    <row r="34" spans="1:13" ht="16.2" customHeight="1">
      <c r="A34" s="260"/>
      <c r="B34" s="610" t="s">
        <v>468</v>
      </c>
      <c r="C34" s="437">
        <v>440.45800000000003</v>
      </c>
      <c r="D34" s="437">
        <v>1447.713645</v>
      </c>
      <c r="E34" s="437"/>
      <c r="F34" s="437">
        <v>422.49200000000002</v>
      </c>
      <c r="G34" s="437">
        <v>1348.0674600027244</v>
      </c>
      <c r="H34" s="615"/>
      <c r="I34" s="413">
        <v>91.024406373349322</v>
      </c>
      <c r="J34" s="413">
        <v>118.91061312920354</v>
      </c>
      <c r="K34" s="413"/>
      <c r="L34" s="413">
        <v>83.950872410141059</v>
      </c>
      <c r="M34" s="413">
        <v>94.391590879804539</v>
      </c>
    </row>
    <row r="35" spans="1:13" ht="16.2" customHeight="1">
      <c r="A35" s="260"/>
      <c r="B35" s="610" t="s">
        <v>469</v>
      </c>
      <c r="C35" s="437"/>
      <c r="D35" s="437">
        <v>8678.358929</v>
      </c>
      <c r="E35" s="437"/>
      <c r="F35" s="437"/>
      <c r="G35" s="437">
        <v>9971.448151999999</v>
      </c>
      <c r="H35" s="615"/>
      <c r="I35" s="413"/>
      <c r="J35" s="413">
        <v>120.30665171404171</v>
      </c>
      <c r="K35" s="413"/>
      <c r="L35" s="413"/>
      <c r="M35" s="413">
        <v>122.67888374438326</v>
      </c>
    </row>
    <row r="36" spans="1:13" ht="16.2" customHeight="1">
      <c r="A36" s="260"/>
      <c r="B36" s="610" t="s">
        <v>485</v>
      </c>
      <c r="C36" s="437"/>
      <c r="D36" s="437">
        <v>5294.1414450000002</v>
      </c>
      <c r="E36" s="438"/>
      <c r="F36" s="437"/>
      <c r="G36" s="437">
        <v>6634.9579000000003</v>
      </c>
      <c r="H36" s="615"/>
      <c r="I36" s="413"/>
      <c r="J36" s="413">
        <v>110.28935723055</v>
      </c>
      <c r="K36" s="413"/>
      <c r="L36" s="413"/>
      <c r="M36" s="413">
        <v>118.62091441017233</v>
      </c>
    </row>
    <row r="37" spans="1:13" ht="27.6" customHeight="1">
      <c r="A37" s="260"/>
      <c r="B37" s="990" t="s">
        <v>471</v>
      </c>
      <c r="C37" s="437"/>
      <c r="D37" s="437">
        <v>562.24700499999994</v>
      </c>
      <c r="E37" s="438"/>
      <c r="F37" s="437"/>
      <c r="G37" s="437">
        <v>637.53601800000001</v>
      </c>
      <c r="H37" s="615"/>
      <c r="I37" s="413"/>
      <c r="J37" s="413">
        <v>118.82955592645882</v>
      </c>
      <c r="K37" s="413"/>
      <c r="L37" s="413"/>
      <c r="M37" s="413">
        <v>122.16264973281541</v>
      </c>
    </row>
    <row r="38" spans="1:13" ht="16.2" customHeight="1">
      <c r="A38" s="260"/>
      <c r="B38" s="990" t="s">
        <v>472</v>
      </c>
      <c r="C38" s="437">
        <v>2275.2370000000001</v>
      </c>
      <c r="D38" s="437">
        <v>2299.5957880000001</v>
      </c>
      <c r="E38" s="438"/>
      <c r="F38" s="437">
        <v>2685.2049999999999</v>
      </c>
      <c r="G38" s="437">
        <v>2825.6027952423779</v>
      </c>
      <c r="H38" s="615"/>
      <c r="I38" s="413">
        <v>78.873279961617854</v>
      </c>
      <c r="J38" s="413">
        <v>114.00301566588327</v>
      </c>
      <c r="K38" s="413"/>
      <c r="L38" s="413">
        <v>90.40022865976826</v>
      </c>
      <c r="M38" s="413">
        <v>113.48969830343829</v>
      </c>
    </row>
    <row r="39" spans="1:13" ht="16.2" customHeight="1">
      <c r="A39" s="260"/>
      <c r="B39" s="990" t="s">
        <v>473</v>
      </c>
      <c r="C39" s="437"/>
      <c r="D39" s="437">
        <v>1166.6144340000001</v>
      </c>
      <c r="E39" s="438"/>
      <c r="F39" s="437"/>
      <c r="G39" s="437">
        <v>1270.964927</v>
      </c>
      <c r="H39" s="615"/>
      <c r="I39" s="413"/>
      <c r="J39" s="413">
        <v>128.59437501851772</v>
      </c>
      <c r="K39" s="413"/>
      <c r="L39" s="413"/>
      <c r="M39" s="413">
        <v>125.14495338837742</v>
      </c>
    </row>
    <row r="40" spans="1:13" ht="16.2" customHeight="1">
      <c r="A40" s="260"/>
      <c r="B40" s="990" t="s">
        <v>474</v>
      </c>
      <c r="C40" s="437"/>
      <c r="D40" s="437">
        <v>1130.237175</v>
      </c>
      <c r="E40" s="438"/>
      <c r="F40" s="437"/>
      <c r="G40" s="437">
        <v>1336.9702340000001</v>
      </c>
      <c r="H40" s="615"/>
      <c r="I40" s="413"/>
      <c r="J40" s="413">
        <v>133.48528380769065</v>
      </c>
      <c r="K40" s="413"/>
      <c r="L40" s="413"/>
      <c r="M40" s="413">
        <v>140.59714431987845</v>
      </c>
    </row>
    <row r="41" spans="1:13" ht="27.6" customHeight="1">
      <c r="A41" s="260"/>
      <c r="B41" s="990" t="s">
        <v>475</v>
      </c>
      <c r="C41" s="437"/>
      <c r="D41" s="437">
        <v>13240.228553999999</v>
      </c>
      <c r="E41" s="438"/>
      <c r="F41" s="437"/>
      <c r="G41" s="437">
        <v>13823.614714000001</v>
      </c>
      <c r="H41" s="615"/>
      <c r="I41" s="413"/>
      <c r="J41" s="413">
        <v>110.12381069522719</v>
      </c>
      <c r="K41" s="413"/>
      <c r="L41" s="413"/>
      <c r="M41" s="413">
        <v>115.96231352974733</v>
      </c>
    </row>
    <row r="42" spans="1:13" ht="16.2" customHeight="1">
      <c r="A42" s="260"/>
      <c r="B42" s="990" t="s">
        <v>476</v>
      </c>
      <c r="C42" s="437"/>
      <c r="D42" s="437">
        <v>14875.110764999999</v>
      </c>
      <c r="E42" s="438"/>
      <c r="F42" s="437"/>
      <c r="G42" s="437">
        <v>13706.865136999999</v>
      </c>
      <c r="H42" s="615"/>
      <c r="I42" s="413"/>
      <c r="J42" s="413">
        <v>103.50314324893928</v>
      </c>
      <c r="K42" s="413"/>
      <c r="L42" s="413"/>
      <c r="M42" s="413">
        <v>128.3348940145699</v>
      </c>
    </row>
    <row r="43" spans="1:13" ht="30" customHeight="1">
      <c r="A43" s="260"/>
      <c r="B43" s="990" t="s">
        <v>477</v>
      </c>
      <c r="C43" s="437"/>
      <c r="D43" s="437">
        <v>1421.2827110000001</v>
      </c>
      <c r="E43" s="438"/>
      <c r="F43" s="437"/>
      <c r="G43" s="437">
        <v>1355.5682100000001</v>
      </c>
      <c r="H43" s="615"/>
      <c r="I43" s="413"/>
      <c r="J43" s="413">
        <v>142.58379724510348</v>
      </c>
      <c r="K43" s="413"/>
      <c r="L43" s="413"/>
      <c r="M43" s="413">
        <v>163.01504816303921</v>
      </c>
    </row>
    <row r="44" spans="1:13" ht="16.2" customHeight="1">
      <c r="A44" s="260"/>
      <c r="B44" s="990" t="s">
        <v>478</v>
      </c>
      <c r="C44" s="437"/>
      <c r="D44" s="437">
        <v>9951.9425640000009</v>
      </c>
      <c r="E44" s="438"/>
      <c r="F44" s="437"/>
      <c r="G44" s="437">
        <v>11338.920913999998</v>
      </c>
      <c r="H44" s="615"/>
      <c r="I44" s="413"/>
      <c r="J44" s="413">
        <v>109.08281469119996</v>
      </c>
      <c r="K44" s="413"/>
      <c r="L44" s="413"/>
      <c r="M44" s="413">
        <v>141.56983191827365</v>
      </c>
    </row>
    <row r="45" spans="1:13" ht="16.2" customHeight="1">
      <c r="A45" s="260"/>
      <c r="B45" s="990" t="s">
        <v>479</v>
      </c>
      <c r="C45" s="437"/>
      <c r="D45" s="437">
        <v>755.23353899999995</v>
      </c>
      <c r="E45" s="438"/>
      <c r="F45" s="437"/>
      <c r="G45" s="437">
        <v>873.62618200000009</v>
      </c>
      <c r="H45" s="615"/>
      <c r="I45" s="413"/>
      <c r="J45" s="413">
        <v>108.19678485669635</v>
      </c>
      <c r="K45" s="413"/>
      <c r="L45" s="413"/>
      <c r="M45" s="413">
        <v>124.89933520360957</v>
      </c>
    </row>
    <row r="46" spans="1:13" ht="16.2" customHeight="1">
      <c r="A46" s="260"/>
      <c r="B46" s="990" t="s">
        <v>480</v>
      </c>
      <c r="C46" s="437"/>
      <c r="D46" s="437">
        <v>2899.0504900000001</v>
      </c>
      <c r="E46" s="438"/>
      <c r="F46" s="437"/>
      <c r="G46" s="437">
        <v>2966.993798</v>
      </c>
      <c r="H46" s="615"/>
      <c r="I46" s="413"/>
      <c r="J46" s="413">
        <v>108.94194736551148</v>
      </c>
      <c r="K46" s="413"/>
      <c r="L46" s="413"/>
      <c r="M46" s="413">
        <v>105.76984618520042</v>
      </c>
    </row>
    <row r="47" spans="1:13" ht="16.2" customHeight="1">
      <c r="A47" s="260"/>
      <c r="B47" s="990" t="s">
        <v>481</v>
      </c>
      <c r="C47" s="437"/>
      <c r="D47" s="437">
        <v>831.01951799999995</v>
      </c>
      <c r="E47" s="438"/>
      <c r="F47" s="437"/>
      <c r="G47" s="437">
        <v>754.24341200000015</v>
      </c>
      <c r="H47" s="615"/>
      <c r="I47" s="413"/>
      <c r="J47" s="413">
        <v>102.84140400494795</v>
      </c>
      <c r="K47" s="413"/>
      <c r="L47" s="413"/>
      <c r="M47" s="413">
        <v>92.391458983807439</v>
      </c>
    </row>
    <row r="48" spans="1:13" ht="24" customHeight="1">
      <c r="A48" s="260"/>
      <c r="B48" s="990" t="s">
        <v>482</v>
      </c>
      <c r="C48" s="437"/>
      <c r="D48" s="437">
        <v>802.12230099999999</v>
      </c>
      <c r="E48" s="438"/>
      <c r="F48" s="437"/>
      <c r="G48" s="437">
        <v>1083.9874530000002</v>
      </c>
      <c r="H48" s="615"/>
      <c r="I48" s="413"/>
      <c r="J48" s="413">
        <v>121.40728558048089</v>
      </c>
      <c r="K48" s="413"/>
      <c r="L48" s="413"/>
      <c r="M48" s="413">
        <v>154.35183050218566</v>
      </c>
    </row>
    <row r="49" spans="1:13" ht="16.2" customHeight="1">
      <c r="A49" s="260"/>
      <c r="B49" s="260"/>
      <c r="C49" s="438"/>
      <c r="D49" s="438"/>
      <c r="E49" s="438"/>
      <c r="F49" s="437"/>
      <c r="G49" s="437"/>
      <c r="H49" s="615"/>
      <c r="I49" s="413"/>
      <c r="J49" s="413"/>
      <c r="K49" s="413"/>
      <c r="L49" s="413"/>
      <c r="M49" s="413"/>
    </row>
    <row r="50" spans="1:13" ht="18" customHeight="1">
      <c r="A50" s="260"/>
      <c r="B50" s="260"/>
      <c r="C50" s="260"/>
      <c r="D50" s="260"/>
      <c r="E50" s="260"/>
      <c r="F50" s="260"/>
      <c r="G50" s="260"/>
      <c r="H50" s="260"/>
      <c r="I50" s="436"/>
      <c r="J50" s="436"/>
      <c r="K50" s="436"/>
      <c r="L50" s="436"/>
      <c r="M50" s="436"/>
    </row>
    <row r="51" spans="1:13" ht="18" customHeight="1">
      <c r="A51" s="260"/>
      <c r="B51" s="260"/>
      <c r="C51" s="260"/>
      <c r="D51" s="260"/>
      <c r="E51" s="260"/>
      <c r="F51" s="260"/>
      <c r="G51" s="260"/>
      <c r="H51" s="260"/>
      <c r="I51" s="436"/>
      <c r="J51" s="436"/>
      <c r="K51" s="436"/>
      <c r="L51" s="436"/>
      <c r="M51" s="436"/>
    </row>
    <row r="52" spans="1:13" ht="18" customHeight="1">
      <c r="A52" s="260"/>
      <c r="B52" s="260"/>
      <c r="C52" s="260"/>
      <c r="D52" s="260"/>
      <c r="E52" s="260"/>
      <c r="F52" s="260"/>
      <c r="G52" s="260"/>
      <c r="H52" s="260"/>
      <c r="I52" s="436"/>
      <c r="J52" s="436"/>
      <c r="K52" s="436"/>
      <c r="L52" s="436"/>
      <c r="M52" s="436"/>
    </row>
    <row r="53" spans="1:13" ht="18" customHeight="1">
      <c r="A53" s="260"/>
      <c r="B53" s="260"/>
      <c r="C53" s="260"/>
      <c r="D53" s="260"/>
      <c r="E53" s="260"/>
      <c r="F53" s="260"/>
      <c r="G53" s="260"/>
      <c r="H53" s="260"/>
      <c r="I53" s="436"/>
      <c r="J53" s="436"/>
      <c r="K53" s="436"/>
      <c r="L53" s="436"/>
      <c r="M53" s="436"/>
    </row>
    <row r="54" spans="1:13" ht="18" customHeight="1">
      <c r="A54" s="260"/>
      <c r="B54" s="260"/>
      <c r="C54" s="260"/>
      <c r="D54" s="260"/>
      <c r="E54" s="260"/>
      <c r="F54" s="260"/>
      <c r="G54" s="260"/>
      <c r="H54" s="260"/>
      <c r="I54" s="435"/>
      <c r="J54" s="435"/>
      <c r="K54" s="435"/>
      <c r="L54" s="435"/>
      <c r="M54" s="435"/>
    </row>
    <row r="55" spans="1:13" ht="18" customHeight="1">
      <c r="A55" s="260"/>
      <c r="B55" s="260"/>
      <c r="C55" s="260"/>
      <c r="D55" s="260"/>
      <c r="E55" s="260"/>
      <c r="F55" s="260"/>
      <c r="G55" s="260"/>
      <c r="H55" s="260"/>
      <c r="I55" s="435"/>
      <c r="J55" s="435"/>
      <c r="K55" s="435"/>
      <c r="L55" s="435"/>
      <c r="M55" s="435"/>
    </row>
    <row r="56" spans="1:13" ht="18" customHeight="1">
      <c r="A56" s="260"/>
      <c r="B56" s="260"/>
    </row>
    <row r="57" spans="1:13" ht="18" customHeight="1">
      <c r="A57" s="260"/>
      <c r="B57" s="260"/>
    </row>
    <row r="58" spans="1:13" ht="18" customHeight="1">
      <c r="A58" s="260"/>
      <c r="B58" s="260"/>
    </row>
    <row r="59" spans="1:13" ht="18" customHeight="1">
      <c r="A59" s="260"/>
      <c r="B59" s="260"/>
    </row>
    <row r="60" spans="1:13" ht="18" customHeight="1"/>
  </sheetData>
  <mergeCells count="14">
    <mergeCell ref="A14:B14"/>
    <mergeCell ref="C6:D6"/>
    <mergeCell ref="F6:G6"/>
    <mergeCell ref="I6:J6"/>
    <mergeCell ref="L4:M4"/>
    <mergeCell ref="L6:M6"/>
    <mergeCell ref="C5:D5"/>
    <mergeCell ref="F5:G5"/>
    <mergeCell ref="I5:J5"/>
    <mergeCell ref="L5:M5"/>
    <mergeCell ref="C4:D4"/>
    <mergeCell ref="F4:G4"/>
    <mergeCell ref="I4:J4"/>
    <mergeCell ref="H4:H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</sheetPr>
  <dimension ref="A1:N128"/>
  <sheetViews>
    <sheetView workbookViewId="0"/>
  </sheetViews>
  <sheetFormatPr defaultColWidth="7.1796875" defaultRowHeight="11.4"/>
  <cols>
    <col min="1" max="1" width="1.1796875" style="410" customWidth="1"/>
    <col min="2" max="2" width="22" style="411" customWidth="1"/>
    <col min="3" max="4" width="5" style="410" customWidth="1"/>
    <col min="5" max="5" width="0.453125" style="410" customWidth="1"/>
    <col min="6" max="7" width="5.1796875" style="410" customWidth="1"/>
    <col min="8" max="8" width="0.54296875" style="410" customWidth="1"/>
    <col min="9" max="10" width="6.1796875" style="410" customWidth="1"/>
    <col min="11" max="11" width="0.453125" style="410" customWidth="1"/>
    <col min="12" max="13" width="6.36328125" style="410" customWidth="1"/>
    <col min="14" max="16384" width="7.1796875" style="410"/>
  </cols>
  <sheetData>
    <row r="1" spans="1:14" s="432" customFormat="1" ht="16.8">
      <c r="A1" s="732" t="s">
        <v>735</v>
      </c>
      <c r="B1" s="734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836"/>
    </row>
    <row r="2" spans="1:14" ht="6" customHeight="1">
      <c r="A2" s="734"/>
      <c r="B2" s="733"/>
      <c r="C2" s="837"/>
      <c r="D2" s="837"/>
      <c r="E2" s="837"/>
      <c r="F2" s="837"/>
      <c r="G2" s="837"/>
      <c r="H2" s="837"/>
      <c r="I2" s="837"/>
      <c r="J2" s="837"/>
      <c r="K2" s="837"/>
      <c r="L2" s="837"/>
      <c r="M2" s="837"/>
      <c r="N2" s="836"/>
    </row>
    <row r="3" spans="1:14" ht="18" customHeight="1">
      <c r="A3" s="836"/>
      <c r="B3" s="431"/>
      <c r="C3" s="416"/>
      <c r="D3" s="416"/>
      <c r="E3" s="416"/>
      <c r="F3" s="416"/>
      <c r="G3" s="430"/>
      <c r="H3" s="430"/>
      <c r="I3" s="430"/>
      <c r="J3" s="430"/>
      <c r="K3" s="430"/>
      <c r="L3" s="429"/>
      <c r="M3" s="428" t="s">
        <v>438</v>
      </c>
      <c r="N3" s="836"/>
    </row>
    <row r="4" spans="1:14" ht="14.7" customHeight="1">
      <c r="A4" s="838"/>
      <c r="B4" s="427"/>
      <c r="C4" s="1089" t="s">
        <v>35</v>
      </c>
      <c r="D4" s="1089"/>
      <c r="E4" s="1028"/>
      <c r="F4" s="1089" t="s">
        <v>35</v>
      </c>
      <c r="G4" s="1089"/>
      <c r="H4" s="922"/>
      <c r="I4" s="1089" t="s">
        <v>439</v>
      </c>
      <c r="J4" s="1089"/>
      <c r="K4" s="922"/>
      <c r="L4" s="1089" t="s">
        <v>304</v>
      </c>
      <c r="M4" s="1089"/>
      <c r="N4" s="836"/>
    </row>
    <row r="5" spans="1:14" ht="14.7" customHeight="1">
      <c r="A5" s="836"/>
      <c r="B5" s="425"/>
      <c r="C5" s="1090" t="s">
        <v>208</v>
      </c>
      <c r="D5" s="1090"/>
      <c r="E5" s="1029"/>
      <c r="F5" s="1090" t="s">
        <v>38</v>
      </c>
      <c r="G5" s="1090"/>
      <c r="H5" s="923"/>
      <c r="I5" s="1090" t="s">
        <v>440</v>
      </c>
      <c r="J5" s="1090"/>
      <c r="K5" s="923"/>
      <c r="L5" s="1090" t="s">
        <v>440</v>
      </c>
      <c r="M5" s="1090"/>
      <c r="N5" s="836"/>
    </row>
    <row r="6" spans="1:14" ht="14.7" customHeight="1">
      <c r="A6" s="836"/>
      <c r="B6" s="425"/>
      <c r="C6" s="1088">
        <v>2022</v>
      </c>
      <c r="D6" s="1088"/>
      <c r="E6" s="1029"/>
      <c r="F6" s="1088" t="s">
        <v>441</v>
      </c>
      <c r="G6" s="1088"/>
      <c r="H6" s="924"/>
      <c r="I6" s="1088" t="s">
        <v>77</v>
      </c>
      <c r="J6" s="1088"/>
      <c r="K6" s="924"/>
      <c r="L6" s="1088" t="s">
        <v>77</v>
      </c>
      <c r="M6" s="1088"/>
      <c r="N6" s="836"/>
    </row>
    <row r="7" spans="1:14" ht="14.7" customHeight="1">
      <c r="A7" s="836"/>
      <c r="B7" s="425"/>
      <c r="C7" s="925" t="s">
        <v>442</v>
      </c>
      <c r="D7" s="925" t="s">
        <v>443</v>
      </c>
      <c r="E7" s="925"/>
      <c r="F7" s="926" t="s">
        <v>442</v>
      </c>
      <c r="G7" s="925" t="s">
        <v>443</v>
      </c>
      <c r="H7" s="925"/>
      <c r="I7" s="926" t="s">
        <v>442</v>
      </c>
      <c r="J7" s="925" t="s">
        <v>443</v>
      </c>
      <c r="K7" s="925"/>
      <c r="L7" s="927" t="s">
        <v>442</v>
      </c>
      <c r="M7" s="927" t="s">
        <v>443</v>
      </c>
      <c r="N7" s="836"/>
    </row>
    <row r="8" spans="1:14" ht="7.5" customHeight="1">
      <c r="A8" s="734"/>
      <c r="B8" s="425"/>
      <c r="C8" s="416"/>
      <c r="D8" s="413"/>
      <c r="E8" s="413"/>
      <c r="F8" s="416"/>
      <c r="G8" s="416"/>
      <c r="H8" s="416"/>
      <c r="I8" s="416"/>
      <c r="J8" s="416"/>
      <c r="K8" s="416"/>
      <c r="L8" s="416"/>
      <c r="M8" s="416"/>
      <c r="N8" s="734"/>
    </row>
    <row r="9" spans="1:14" s="450" customFormat="1" ht="15.75" customHeight="1">
      <c r="A9" s="907" t="s">
        <v>486</v>
      </c>
      <c r="B9" s="836"/>
      <c r="C9" s="908"/>
      <c r="D9" s="909">
        <v>32370.252070617054</v>
      </c>
      <c r="E9" s="909"/>
      <c r="F9" s="909"/>
      <c r="G9" s="909">
        <v>185225.80189461703</v>
      </c>
      <c r="H9" s="909"/>
      <c r="I9" s="910"/>
      <c r="J9" s="910">
        <v>116.31969207444462</v>
      </c>
      <c r="K9" s="910"/>
      <c r="L9" s="910"/>
      <c r="M9" s="910">
        <v>115.45825405447079</v>
      </c>
      <c r="N9" s="929"/>
    </row>
    <row r="10" spans="1:14" ht="16.5" customHeight="1">
      <c r="A10" s="911"/>
      <c r="B10" s="421" t="s">
        <v>444</v>
      </c>
      <c r="C10" s="908"/>
      <c r="D10" s="909">
        <v>11800.252070617054</v>
      </c>
      <c r="E10" s="909"/>
      <c r="F10" s="909"/>
      <c r="G10" s="909">
        <v>65232.164442617046</v>
      </c>
      <c r="H10" s="909"/>
      <c r="I10" s="910"/>
      <c r="J10" s="910">
        <v>117.11092849453885</v>
      </c>
      <c r="K10" s="910"/>
      <c r="L10" s="910"/>
      <c r="M10" s="910">
        <v>115.24447160569041</v>
      </c>
      <c r="N10" s="930"/>
    </row>
    <row r="11" spans="1:14" ht="16.5" customHeight="1">
      <c r="A11" s="911"/>
      <c r="B11" s="421" t="s">
        <v>445</v>
      </c>
      <c r="C11" s="908"/>
      <c r="D11" s="909">
        <v>20570</v>
      </c>
      <c r="E11" s="909"/>
      <c r="F11" s="909"/>
      <c r="G11" s="909">
        <v>119993.637452</v>
      </c>
      <c r="H11" s="909"/>
      <c r="I11" s="910"/>
      <c r="J11" s="910">
        <v>115.87059618549284</v>
      </c>
      <c r="K11" s="910"/>
      <c r="L11" s="910"/>
      <c r="M11" s="910">
        <v>115.57480577501128</v>
      </c>
      <c r="N11" s="930"/>
    </row>
    <row r="12" spans="1:14" ht="16.5" customHeight="1">
      <c r="A12" s="417" t="s">
        <v>448</v>
      </c>
      <c r="B12" s="735"/>
      <c r="C12" s="908"/>
      <c r="D12" s="908"/>
      <c r="E12" s="908"/>
      <c r="F12" s="908"/>
      <c r="G12" s="908"/>
      <c r="H12" s="908"/>
      <c r="I12" s="912"/>
      <c r="J12" s="913"/>
      <c r="K12" s="913"/>
      <c r="L12" s="912"/>
      <c r="M12" s="913"/>
      <c r="N12" s="931"/>
    </row>
    <row r="13" spans="1:14" ht="15.45" customHeight="1">
      <c r="A13" s="734"/>
      <c r="B13" s="610" t="s">
        <v>487</v>
      </c>
      <c r="C13" s="908"/>
      <c r="D13" s="908">
        <v>250</v>
      </c>
      <c r="E13" s="908"/>
      <c r="F13" s="908"/>
      <c r="G13" s="908">
        <v>1236.246588</v>
      </c>
      <c r="H13" s="908"/>
      <c r="I13" s="912"/>
      <c r="J13" s="912">
        <v>157.25741062967001</v>
      </c>
      <c r="K13" s="912"/>
      <c r="L13" s="912"/>
      <c r="M13" s="912">
        <v>120.13208068236041</v>
      </c>
      <c r="N13" s="931"/>
    </row>
    <row r="14" spans="1:14" ht="15.45" customHeight="1">
      <c r="A14" s="734"/>
      <c r="B14" s="610" t="s">
        <v>488</v>
      </c>
      <c r="C14" s="908"/>
      <c r="D14" s="908">
        <v>140</v>
      </c>
      <c r="E14" s="908"/>
      <c r="F14" s="908"/>
      <c r="G14" s="908">
        <v>708.37249599999996</v>
      </c>
      <c r="H14" s="908"/>
      <c r="I14" s="912"/>
      <c r="J14" s="912">
        <v>126.51028772171482</v>
      </c>
      <c r="K14" s="912"/>
      <c r="L14" s="912"/>
      <c r="M14" s="912">
        <v>111.39304300509075</v>
      </c>
      <c r="N14" s="931"/>
    </row>
    <row r="15" spans="1:14" ht="15.45" customHeight="1">
      <c r="A15" s="734"/>
      <c r="B15" s="610" t="s">
        <v>450</v>
      </c>
      <c r="C15" s="908"/>
      <c r="D15" s="908">
        <v>170</v>
      </c>
      <c r="E15" s="908"/>
      <c r="F15" s="908"/>
      <c r="G15" s="908">
        <v>892.35815300000002</v>
      </c>
      <c r="H15" s="908"/>
      <c r="I15" s="912"/>
      <c r="J15" s="912">
        <v>144.61902796787382</v>
      </c>
      <c r="K15" s="912"/>
      <c r="L15" s="912"/>
      <c r="M15" s="912">
        <v>129.07259037199509</v>
      </c>
      <c r="N15" s="931"/>
    </row>
    <row r="16" spans="1:14" ht="15.45" customHeight="1">
      <c r="A16" s="734"/>
      <c r="B16" s="610" t="s">
        <v>451</v>
      </c>
      <c r="C16" s="908">
        <v>210</v>
      </c>
      <c r="D16" s="908">
        <v>275.54124315682384</v>
      </c>
      <c r="E16" s="908"/>
      <c r="F16" s="908">
        <v>1103.923</v>
      </c>
      <c r="G16" s="908">
        <v>1625.0879541568238</v>
      </c>
      <c r="H16" s="908"/>
      <c r="I16" s="912">
        <v>66.651558979964548</v>
      </c>
      <c r="J16" s="912">
        <v>68.080026199307454</v>
      </c>
      <c r="K16" s="912"/>
      <c r="L16" s="912">
        <v>62.76144609274219</v>
      </c>
      <c r="M16" s="912">
        <v>60.489369068380313</v>
      </c>
      <c r="N16" s="931"/>
    </row>
    <row r="17" spans="1:14" ht="15.45" customHeight="1">
      <c r="A17" s="734"/>
      <c r="B17" s="610" t="s">
        <v>84</v>
      </c>
      <c r="C17" s="908">
        <v>1100</v>
      </c>
      <c r="D17" s="908">
        <v>400.01221837233436</v>
      </c>
      <c r="E17" s="908"/>
      <c r="F17" s="908">
        <v>4644.9059999999999</v>
      </c>
      <c r="G17" s="908">
        <v>1636.9500763723345</v>
      </c>
      <c r="H17" s="908"/>
      <c r="I17" s="912">
        <v>122.12540068762416</v>
      </c>
      <c r="J17" s="912">
        <v>153.76533130847528</v>
      </c>
      <c r="K17" s="912"/>
      <c r="L17" s="912">
        <v>87.424095245821007</v>
      </c>
      <c r="M17" s="912">
        <v>114.89459853248216</v>
      </c>
      <c r="N17" s="931"/>
    </row>
    <row r="18" spans="1:14" ht="15.45" customHeight="1">
      <c r="A18" s="734"/>
      <c r="B18" s="610" t="s">
        <v>489</v>
      </c>
      <c r="C18" s="908"/>
      <c r="D18" s="908">
        <v>600</v>
      </c>
      <c r="E18" s="908"/>
      <c r="F18" s="908"/>
      <c r="G18" s="908">
        <v>2641.1037719999999</v>
      </c>
      <c r="H18" s="908"/>
      <c r="I18" s="912"/>
      <c r="J18" s="912">
        <v>163.23331106096421</v>
      </c>
      <c r="K18" s="912"/>
      <c r="L18" s="912"/>
      <c r="M18" s="912">
        <v>107.46603818645733</v>
      </c>
      <c r="N18" s="931"/>
    </row>
    <row r="19" spans="1:14" ht="15.45" customHeight="1">
      <c r="A19" s="734"/>
      <c r="B19" s="610" t="s">
        <v>490</v>
      </c>
      <c r="C19" s="908">
        <v>2400</v>
      </c>
      <c r="D19" s="908">
        <v>353.99739624351218</v>
      </c>
      <c r="E19" s="908"/>
      <c r="F19" s="908">
        <v>12612.046</v>
      </c>
      <c r="G19" s="908">
        <v>1769.6999252435121</v>
      </c>
      <c r="H19" s="908"/>
      <c r="I19" s="912">
        <v>91.512553806521879</v>
      </c>
      <c r="J19" s="912">
        <v>75.255984368220496</v>
      </c>
      <c r="K19" s="912"/>
      <c r="L19" s="912">
        <v>91.930818593865965</v>
      </c>
      <c r="M19" s="912">
        <v>78.919288363359684</v>
      </c>
      <c r="N19" s="931"/>
    </row>
    <row r="20" spans="1:14" ht="16.2" customHeight="1">
      <c r="A20" s="734"/>
      <c r="B20" s="610" t="s">
        <v>491</v>
      </c>
      <c r="C20" s="908">
        <v>4700</v>
      </c>
      <c r="D20" s="908">
        <v>1057.6259850361319</v>
      </c>
      <c r="E20" s="908"/>
      <c r="F20" s="908">
        <v>16271.593999999999</v>
      </c>
      <c r="G20" s="908">
        <v>4204.9351010361315</v>
      </c>
      <c r="H20" s="908"/>
      <c r="I20" s="912">
        <v>111.47258717585058</v>
      </c>
      <c r="J20" s="912">
        <v>286.73066717003758</v>
      </c>
      <c r="K20" s="912"/>
      <c r="L20" s="912">
        <v>82.295405190060492</v>
      </c>
      <c r="M20" s="912">
        <v>229.50185049139952</v>
      </c>
      <c r="N20" s="931"/>
    </row>
    <row r="21" spans="1:14" ht="16.2" customHeight="1">
      <c r="A21" s="734"/>
      <c r="B21" s="610" t="s">
        <v>458</v>
      </c>
      <c r="C21" s="908">
        <v>1100</v>
      </c>
      <c r="D21" s="908">
        <v>831.2812943998174</v>
      </c>
      <c r="E21" s="908"/>
      <c r="F21" s="908">
        <v>5043.9310000000005</v>
      </c>
      <c r="G21" s="908">
        <v>3400.6958893998176</v>
      </c>
      <c r="H21" s="908"/>
      <c r="I21" s="912">
        <v>102.9852048091989</v>
      </c>
      <c r="J21" s="912">
        <v>165.24311993254682</v>
      </c>
      <c r="K21" s="912"/>
      <c r="L21" s="912">
        <v>104.29192793420174</v>
      </c>
      <c r="M21" s="912">
        <v>148.6379122446771</v>
      </c>
      <c r="N21" s="931"/>
    </row>
    <row r="22" spans="1:14" ht="16.2" customHeight="1">
      <c r="A22" s="734"/>
      <c r="B22" s="610" t="s">
        <v>253</v>
      </c>
      <c r="C22" s="908">
        <v>470</v>
      </c>
      <c r="D22" s="908">
        <v>600.54753496533499</v>
      </c>
      <c r="E22" s="908"/>
      <c r="F22" s="908">
        <v>4658.1239999999998</v>
      </c>
      <c r="G22" s="908">
        <v>4801.0568899653354</v>
      </c>
      <c r="H22" s="908"/>
      <c r="I22" s="912">
        <v>88.755105779090428</v>
      </c>
      <c r="J22" s="912">
        <v>190.91893830441822</v>
      </c>
      <c r="K22" s="912"/>
      <c r="L22" s="912">
        <v>114.02558090178663</v>
      </c>
      <c r="M22" s="912">
        <v>218.55600429609891</v>
      </c>
      <c r="N22" s="931"/>
    </row>
    <row r="23" spans="1:14" ht="15.45" customHeight="1">
      <c r="A23" s="734"/>
      <c r="B23" s="610" t="s">
        <v>492</v>
      </c>
      <c r="C23" s="908">
        <v>150</v>
      </c>
      <c r="D23" s="908">
        <v>122.78413407376975</v>
      </c>
      <c r="E23" s="908"/>
      <c r="F23" s="908">
        <v>854.17399999999998</v>
      </c>
      <c r="G23" s="908">
        <v>764.13994407376981</v>
      </c>
      <c r="H23" s="908"/>
      <c r="I23" s="912">
        <v>145.31645079100588</v>
      </c>
      <c r="J23" s="912">
        <v>203.90983880466845</v>
      </c>
      <c r="K23" s="912"/>
      <c r="L23" s="912">
        <v>106.0653547374486</v>
      </c>
      <c r="M23" s="912">
        <v>159.02831417693193</v>
      </c>
      <c r="N23" s="931"/>
    </row>
    <row r="24" spans="1:14" ht="15.45" customHeight="1">
      <c r="A24" s="734"/>
      <c r="B24" s="610" t="s">
        <v>460</v>
      </c>
      <c r="C24" s="908"/>
      <c r="D24" s="908">
        <v>900</v>
      </c>
      <c r="E24" s="908"/>
      <c r="F24" s="908"/>
      <c r="G24" s="908">
        <v>5075.9824479999997</v>
      </c>
      <c r="H24" s="908"/>
      <c r="I24" s="912"/>
      <c r="J24" s="912">
        <v>136.80232639469753</v>
      </c>
      <c r="K24" s="912"/>
      <c r="L24" s="912"/>
      <c r="M24" s="912">
        <v>133.33050018174208</v>
      </c>
      <c r="N24" s="931"/>
    </row>
    <row r="25" spans="1:14" ht="15.45" customHeight="1">
      <c r="A25" s="734"/>
      <c r="B25" s="610" t="s">
        <v>461</v>
      </c>
      <c r="C25" s="908"/>
      <c r="D25" s="908">
        <v>760</v>
      </c>
      <c r="E25" s="908"/>
      <c r="F25" s="908"/>
      <c r="G25" s="908">
        <v>4506.2201999999997</v>
      </c>
      <c r="H25" s="908"/>
      <c r="I25" s="912"/>
      <c r="J25" s="912">
        <v>127.28030815487061</v>
      </c>
      <c r="K25" s="912"/>
      <c r="L25" s="912"/>
      <c r="M25" s="912">
        <v>127.28476193316303</v>
      </c>
      <c r="N25" s="931"/>
    </row>
    <row r="26" spans="1:14" ht="15.45" customHeight="1">
      <c r="A26" s="734"/>
      <c r="B26" s="610" t="s">
        <v>493</v>
      </c>
      <c r="C26" s="908"/>
      <c r="D26" s="908">
        <v>270</v>
      </c>
      <c r="E26" s="908"/>
      <c r="F26" s="908"/>
      <c r="G26" s="908">
        <v>1705.192382</v>
      </c>
      <c r="H26" s="908"/>
      <c r="I26" s="912"/>
      <c r="J26" s="912">
        <v>95.217913070912061</v>
      </c>
      <c r="K26" s="912"/>
      <c r="L26" s="912"/>
      <c r="M26" s="912">
        <v>116.34491964927545</v>
      </c>
      <c r="N26" s="931"/>
    </row>
    <row r="27" spans="1:14" ht="15.45" customHeight="1">
      <c r="A27" s="734"/>
      <c r="B27" s="610" t="s">
        <v>494</v>
      </c>
      <c r="C27" s="908">
        <v>250</v>
      </c>
      <c r="D27" s="908">
        <v>118.90311456396927</v>
      </c>
      <c r="E27" s="908"/>
      <c r="F27" s="908">
        <v>1795.8789999999999</v>
      </c>
      <c r="G27" s="908">
        <v>855.93054956396918</v>
      </c>
      <c r="H27" s="908"/>
      <c r="I27" s="912">
        <v>57.291225046806929</v>
      </c>
      <c r="J27" s="912">
        <v>95.023666278056908</v>
      </c>
      <c r="K27" s="912"/>
      <c r="L27" s="912">
        <v>77.518172243516702</v>
      </c>
      <c r="M27" s="912">
        <v>132.31647890055297</v>
      </c>
      <c r="N27" s="931"/>
    </row>
    <row r="28" spans="1:14" ht="15.45" customHeight="1">
      <c r="A28" s="734"/>
      <c r="B28" s="610" t="s">
        <v>495</v>
      </c>
      <c r="C28" s="908">
        <v>620</v>
      </c>
      <c r="D28" s="908">
        <v>1174.363966868797</v>
      </c>
      <c r="E28" s="908"/>
      <c r="F28" s="908">
        <v>3704.7759999999998</v>
      </c>
      <c r="G28" s="908">
        <v>6799.440263868797</v>
      </c>
      <c r="H28" s="908"/>
      <c r="I28" s="912">
        <v>106.75280355245782</v>
      </c>
      <c r="J28" s="912">
        <v>114.24186634398727</v>
      </c>
      <c r="K28" s="912"/>
      <c r="L28" s="912">
        <v>100.93456619896128</v>
      </c>
      <c r="M28" s="912">
        <v>111.7777564989096</v>
      </c>
      <c r="N28" s="931"/>
    </row>
    <row r="29" spans="1:14" ht="15.45" customHeight="1">
      <c r="A29" s="734"/>
      <c r="B29" s="610" t="s">
        <v>463</v>
      </c>
      <c r="C29" s="908"/>
      <c r="D29" s="908">
        <v>780</v>
      </c>
      <c r="E29" s="908"/>
      <c r="F29" s="908"/>
      <c r="G29" s="908">
        <v>4166.0771779999995</v>
      </c>
      <c r="H29" s="908"/>
      <c r="I29" s="912"/>
      <c r="J29" s="912">
        <v>122.89084878295552</v>
      </c>
      <c r="K29" s="912"/>
      <c r="L29" s="912"/>
      <c r="M29" s="912">
        <v>105.69548313844301</v>
      </c>
      <c r="N29" s="931"/>
    </row>
    <row r="30" spans="1:14" ht="15.45" customHeight="1">
      <c r="A30" s="734"/>
      <c r="B30" s="610" t="s">
        <v>464</v>
      </c>
      <c r="C30" s="908">
        <v>200</v>
      </c>
      <c r="D30" s="908">
        <v>285.20080878240259</v>
      </c>
      <c r="E30" s="908"/>
      <c r="F30" s="908">
        <v>1139.2329999999999</v>
      </c>
      <c r="G30" s="908">
        <v>1690.9608117824027</v>
      </c>
      <c r="H30" s="908"/>
      <c r="I30" s="912">
        <v>145.467909013651</v>
      </c>
      <c r="J30" s="912">
        <v>138.74008028017408</v>
      </c>
      <c r="K30" s="912"/>
      <c r="L30" s="912">
        <v>130.42656448383281</v>
      </c>
      <c r="M30" s="912">
        <v>131.48145581389591</v>
      </c>
      <c r="N30" s="931"/>
    </row>
    <row r="31" spans="1:14" ht="15.45" customHeight="1">
      <c r="A31" s="734"/>
      <c r="B31" s="610" t="s">
        <v>466</v>
      </c>
      <c r="C31" s="908"/>
      <c r="D31" s="908">
        <v>330</v>
      </c>
      <c r="E31" s="908"/>
      <c r="F31" s="908"/>
      <c r="G31" s="908">
        <v>1603.0999770000001</v>
      </c>
      <c r="H31" s="908"/>
      <c r="I31" s="912"/>
      <c r="J31" s="912">
        <v>122.57187665918909</v>
      </c>
      <c r="K31" s="912"/>
      <c r="L31" s="912"/>
      <c r="M31" s="912">
        <v>103.71371195712446</v>
      </c>
      <c r="N31" s="931"/>
    </row>
    <row r="32" spans="1:14" ht="15.45" customHeight="1">
      <c r="A32" s="734"/>
      <c r="B32" s="610" t="s">
        <v>496</v>
      </c>
      <c r="C32" s="908">
        <v>220</v>
      </c>
      <c r="D32" s="908">
        <v>229.55747114084014</v>
      </c>
      <c r="E32" s="908"/>
      <c r="F32" s="908">
        <v>1182.9639999999999</v>
      </c>
      <c r="G32" s="908">
        <v>1179.6744991408402</v>
      </c>
      <c r="H32" s="908"/>
      <c r="I32" s="912">
        <v>108.02370629336293</v>
      </c>
      <c r="J32" s="912">
        <v>114.65869479648984</v>
      </c>
      <c r="K32" s="912"/>
      <c r="L32" s="912">
        <v>95.090893744950904</v>
      </c>
      <c r="M32" s="912">
        <v>104.94612482993205</v>
      </c>
      <c r="N32" s="931"/>
    </row>
    <row r="33" spans="1:14" ht="15.45" customHeight="1">
      <c r="A33" s="734"/>
      <c r="B33" s="610" t="s">
        <v>497</v>
      </c>
      <c r="C33" s="908">
        <v>80</v>
      </c>
      <c r="D33" s="908">
        <v>231.82780442386573</v>
      </c>
      <c r="E33" s="908"/>
      <c r="F33" s="908">
        <v>667.12900000000002</v>
      </c>
      <c r="G33" s="908">
        <v>1790.8444874238658</v>
      </c>
      <c r="H33" s="908"/>
      <c r="I33" s="912">
        <v>54.823809980674611</v>
      </c>
      <c r="J33" s="912">
        <v>81.279059339722096</v>
      </c>
      <c r="K33" s="912"/>
      <c r="L33" s="912">
        <v>75.726212435086126</v>
      </c>
      <c r="M33" s="912">
        <v>112.93371971470592</v>
      </c>
      <c r="N33" s="931"/>
    </row>
    <row r="34" spans="1:14" ht="15.45" customHeight="1">
      <c r="A34" s="734"/>
      <c r="B34" s="610" t="s">
        <v>498</v>
      </c>
      <c r="C34" s="908">
        <v>100</v>
      </c>
      <c r="D34" s="908">
        <v>254.3579179122566</v>
      </c>
      <c r="E34" s="908"/>
      <c r="F34" s="908">
        <v>560.56600000000003</v>
      </c>
      <c r="G34" s="908">
        <v>1416.0531659122566</v>
      </c>
      <c r="H34" s="908"/>
      <c r="I34" s="912">
        <v>108.55288153624039</v>
      </c>
      <c r="J34" s="912">
        <v>113.7169258233955</v>
      </c>
      <c r="K34" s="912"/>
      <c r="L34" s="912">
        <v>94.777135108723044</v>
      </c>
      <c r="M34" s="912">
        <v>107.02190349133724</v>
      </c>
      <c r="N34" s="931"/>
    </row>
    <row r="35" spans="1:14" ht="15.45" customHeight="1">
      <c r="A35" s="734"/>
      <c r="B35" s="610" t="s">
        <v>499</v>
      </c>
      <c r="C35" s="908"/>
      <c r="D35" s="908">
        <v>1400</v>
      </c>
      <c r="E35" s="908"/>
      <c r="F35" s="908"/>
      <c r="G35" s="908">
        <v>8046.152932</v>
      </c>
      <c r="H35" s="908"/>
      <c r="I35" s="912"/>
      <c r="J35" s="912">
        <v>100.84923062496539</v>
      </c>
      <c r="K35" s="912"/>
      <c r="L35" s="912"/>
      <c r="M35" s="912">
        <v>110.3487483989669</v>
      </c>
      <c r="N35" s="931"/>
    </row>
    <row r="36" spans="1:14" ht="26.4" customHeight="1">
      <c r="A36" s="734"/>
      <c r="B36" s="611" t="s">
        <v>500</v>
      </c>
      <c r="C36" s="908"/>
      <c r="D36" s="908">
        <v>600</v>
      </c>
      <c r="E36" s="908"/>
      <c r="F36" s="908"/>
      <c r="G36" s="908">
        <v>3541.7657399999998</v>
      </c>
      <c r="H36" s="908"/>
      <c r="I36" s="912"/>
      <c r="J36" s="912">
        <v>102.69515668109339</v>
      </c>
      <c r="K36" s="912"/>
      <c r="L36" s="912"/>
      <c r="M36" s="912">
        <v>106.07447820399081</v>
      </c>
      <c r="N36" s="931"/>
    </row>
    <row r="37" spans="1:14" ht="15.45" customHeight="1">
      <c r="A37" s="734"/>
      <c r="B37" s="610" t="s">
        <v>501</v>
      </c>
      <c r="C37" s="908"/>
      <c r="D37" s="908">
        <v>150</v>
      </c>
      <c r="E37" s="908"/>
      <c r="F37" s="908"/>
      <c r="G37" s="908">
        <v>747.71966299999997</v>
      </c>
      <c r="H37" s="908"/>
      <c r="I37" s="912"/>
      <c r="J37" s="912">
        <v>144.39637382199632</v>
      </c>
      <c r="K37" s="912"/>
      <c r="L37" s="912"/>
      <c r="M37" s="912">
        <v>93.921298925366614</v>
      </c>
      <c r="N37" s="931"/>
    </row>
    <row r="38" spans="1:14" ht="15.45" customHeight="1">
      <c r="A38" s="734"/>
      <c r="B38" s="610" t="s">
        <v>502</v>
      </c>
      <c r="C38" s="908">
        <v>600</v>
      </c>
      <c r="D38" s="908">
        <v>301.98620110941113</v>
      </c>
      <c r="E38" s="908"/>
      <c r="F38" s="908">
        <v>2576.5720000000001</v>
      </c>
      <c r="G38" s="908">
        <v>1279.9523561094111</v>
      </c>
      <c r="H38" s="908"/>
      <c r="I38" s="912">
        <v>85.021000187046198</v>
      </c>
      <c r="J38" s="912">
        <v>93.067639393290705</v>
      </c>
      <c r="K38" s="912"/>
      <c r="L38" s="912">
        <v>74.808860210782925</v>
      </c>
      <c r="M38" s="912">
        <v>89.488683738533794</v>
      </c>
      <c r="N38" s="931"/>
    </row>
    <row r="39" spans="1:14" ht="15.45" customHeight="1">
      <c r="A39" s="734"/>
      <c r="B39" s="610" t="s">
        <v>472</v>
      </c>
      <c r="C39" s="908">
        <v>1300</v>
      </c>
      <c r="D39" s="908">
        <v>1469.5063495899487</v>
      </c>
      <c r="E39" s="908"/>
      <c r="F39" s="908">
        <v>6554.4120000000003</v>
      </c>
      <c r="G39" s="908">
        <v>7058.9820795899486</v>
      </c>
      <c r="H39" s="908"/>
      <c r="I39" s="912">
        <v>115.48811049902415</v>
      </c>
      <c r="J39" s="912">
        <v>128.26243819444935</v>
      </c>
      <c r="K39" s="912"/>
      <c r="L39" s="912">
        <v>92.279218179186699</v>
      </c>
      <c r="M39" s="912">
        <v>121.81384168440128</v>
      </c>
      <c r="N39" s="931"/>
    </row>
    <row r="40" spans="1:14" ht="15.45" customHeight="1">
      <c r="A40" s="734"/>
      <c r="B40" s="610" t="s">
        <v>503</v>
      </c>
      <c r="C40" s="908"/>
      <c r="D40" s="908">
        <v>500</v>
      </c>
      <c r="E40" s="908"/>
      <c r="F40" s="908"/>
      <c r="G40" s="908">
        <v>2519.8915299999999</v>
      </c>
      <c r="H40" s="908"/>
      <c r="I40" s="912"/>
      <c r="J40" s="912">
        <v>107.65977092197005</v>
      </c>
      <c r="K40" s="912"/>
      <c r="L40" s="912"/>
      <c r="M40" s="912">
        <v>99.379797542428378</v>
      </c>
      <c r="N40" s="931"/>
    </row>
    <row r="41" spans="1:14" ht="15.45" customHeight="1">
      <c r="A41" s="734"/>
      <c r="B41" s="610" t="s">
        <v>504</v>
      </c>
      <c r="C41" s="908">
        <v>180</v>
      </c>
      <c r="D41" s="908">
        <v>926.2783804413192</v>
      </c>
      <c r="E41" s="908"/>
      <c r="F41" s="908">
        <v>1021.698</v>
      </c>
      <c r="G41" s="908">
        <v>5085.7420764413191</v>
      </c>
      <c r="H41" s="908"/>
      <c r="I41" s="912">
        <v>98.610144792562608</v>
      </c>
      <c r="J41" s="912">
        <v>119.65219428313185</v>
      </c>
      <c r="K41" s="912"/>
      <c r="L41" s="912">
        <v>96.031919843220564</v>
      </c>
      <c r="M41" s="912">
        <v>114.70387404379079</v>
      </c>
      <c r="N41" s="931"/>
    </row>
    <row r="42" spans="1:14" ht="30.6" customHeight="1">
      <c r="A42" s="734"/>
      <c r="B42" s="611" t="s">
        <v>505</v>
      </c>
      <c r="C42" s="908"/>
      <c r="D42" s="908">
        <v>200</v>
      </c>
      <c r="E42" s="908"/>
      <c r="F42" s="908"/>
      <c r="G42" s="908">
        <v>989.81500700000004</v>
      </c>
      <c r="H42" s="908"/>
      <c r="I42" s="912"/>
      <c r="J42" s="912">
        <v>153.72114662724621</v>
      </c>
      <c r="K42" s="912"/>
      <c r="L42" s="912"/>
      <c r="M42" s="912">
        <v>123.86776244867031</v>
      </c>
      <c r="N42" s="931"/>
    </row>
    <row r="43" spans="1:14" ht="25.8" customHeight="1">
      <c r="A43" s="734"/>
      <c r="B43" s="611" t="s">
        <v>506</v>
      </c>
      <c r="C43" s="908"/>
      <c r="D43" s="908">
        <v>6500</v>
      </c>
      <c r="E43" s="908"/>
      <c r="F43" s="908"/>
      <c r="G43" s="908">
        <v>42747.288385</v>
      </c>
      <c r="H43" s="908"/>
      <c r="I43" s="912"/>
      <c r="J43" s="912">
        <v>113.02468038915656</v>
      </c>
      <c r="K43" s="912"/>
      <c r="L43" s="912"/>
      <c r="M43" s="912">
        <v>126.66397696502388</v>
      </c>
      <c r="N43" s="932"/>
    </row>
    <row r="44" spans="1:14" ht="27" customHeight="1">
      <c r="A44" s="734"/>
      <c r="B44" s="611" t="s">
        <v>507</v>
      </c>
      <c r="C44" s="908"/>
      <c r="D44" s="908">
        <v>220</v>
      </c>
      <c r="E44" s="908"/>
      <c r="F44" s="908"/>
      <c r="G44" s="908">
        <v>1363.4143509999999</v>
      </c>
      <c r="H44" s="908"/>
      <c r="I44" s="912"/>
      <c r="J44" s="912">
        <v>120.45273276535198</v>
      </c>
      <c r="K44" s="912"/>
      <c r="L44" s="912"/>
      <c r="M44" s="912">
        <v>103.2820345084295</v>
      </c>
      <c r="N44" s="931"/>
    </row>
    <row r="45" spans="1:14" ht="30.6" customHeight="1">
      <c r="A45" s="734"/>
      <c r="B45" s="611" t="s">
        <v>476</v>
      </c>
      <c r="C45" s="908"/>
      <c r="D45" s="908">
        <v>1450</v>
      </c>
      <c r="E45" s="908"/>
      <c r="F45" s="908"/>
      <c r="G45" s="908">
        <v>10299.465152000001</v>
      </c>
      <c r="H45" s="908"/>
      <c r="I45" s="912"/>
      <c r="J45" s="912">
        <v>100.16751504015585</v>
      </c>
      <c r="K45" s="912"/>
      <c r="L45" s="912"/>
      <c r="M45" s="912">
        <v>113.71138126098279</v>
      </c>
      <c r="N45" s="931"/>
    </row>
    <row r="46" spans="1:14" ht="28.8" customHeight="1">
      <c r="A46" s="734"/>
      <c r="B46" s="611" t="s">
        <v>477</v>
      </c>
      <c r="C46" s="908"/>
      <c r="D46" s="908">
        <v>170</v>
      </c>
      <c r="E46" s="908"/>
      <c r="F46" s="908"/>
      <c r="G46" s="908">
        <v>970.85867599999995</v>
      </c>
      <c r="H46" s="908"/>
      <c r="I46" s="912"/>
      <c r="J46" s="912">
        <v>107.15980077328906</v>
      </c>
      <c r="K46" s="912"/>
      <c r="L46" s="912"/>
      <c r="M46" s="912">
        <v>96.195201615176359</v>
      </c>
      <c r="N46" s="734"/>
    </row>
    <row r="47" spans="1:14" ht="25.2" customHeight="1">
      <c r="A47" s="734"/>
      <c r="B47" s="611" t="s">
        <v>478</v>
      </c>
      <c r="C47" s="908"/>
      <c r="D47" s="908">
        <v>4000</v>
      </c>
      <c r="E47" s="908"/>
      <c r="F47" s="908"/>
      <c r="G47" s="908">
        <v>22353.115140999998</v>
      </c>
      <c r="H47" s="908"/>
      <c r="I47" s="912"/>
      <c r="J47" s="912">
        <v>99.186921189560579</v>
      </c>
      <c r="K47" s="912"/>
      <c r="L47" s="912"/>
      <c r="M47" s="912">
        <v>97.42343519681036</v>
      </c>
      <c r="N47" s="734"/>
    </row>
    <row r="48" spans="1:14" ht="15" customHeight="1">
      <c r="A48" s="734"/>
      <c r="B48" s="611" t="s">
        <v>479</v>
      </c>
      <c r="C48" s="908"/>
      <c r="D48" s="908">
        <v>210</v>
      </c>
      <c r="E48" s="908"/>
      <c r="F48" s="908"/>
      <c r="G48" s="908">
        <v>1207.5296109999999</v>
      </c>
      <c r="H48" s="908"/>
      <c r="I48" s="912"/>
      <c r="J48" s="912">
        <v>110.0587912575229</v>
      </c>
      <c r="K48" s="912"/>
      <c r="L48" s="912"/>
      <c r="M48" s="912">
        <v>104.4557225485222</v>
      </c>
      <c r="N48" s="734"/>
    </row>
    <row r="49" spans="1:14" ht="15.45" customHeight="1">
      <c r="A49" s="734"/>
      <c r="B49" s="611" t="s">
        <v>285</v>
      </c>
      <c r="C49" s="908"/>
      <c r="D49" s="908">
        <v>821.56425246921935</v>
      </c>
      <c r="E49" s="908"/>
      <c r="F49" s="908"/>
      <c r="G49" s="908">
        <v>4400.4396874692193</v>
      </c>
      <c r="H49" s="908"/>
      <c r="I49" s="912"/>
      <c r="J49" s="912">
        <v>100.92447034935208</v>
      </c>
      <c r="K49" s="912"/>
      <c r="L49" s="912"/>
      <c r="M49" s="912">
        <v>98.318896811002588</v>
      </c>
      <c r="N49" s="734"/>
    </row>
    <row r="50" spans="1:14" ht="15.45" customHeight="1">
      <c r="A50" s="933"/>
      <c r="B50" s="1131" t="s">
        <v>508</v>
      </c>
      <c r="C50" s="908">
        <v>15000</v>
      </c>
      <c r="D50" s="908">
        <v>351.5642524692193</v>
      </c>
      <c r="E50" s="908"/>
      <c r="F50" s="908">
        <v>65836</v>
      </c>
      <c r="G50" s="908">
        <v>1632.0940664692193</v>
      </c>
      <c r="H50" s="908"/>
      <c r="I50" s="912">
        <v>97.853741274708071</v>
      </c>
      <c r="J50" s="912">
        <v>104.14675247826098</v>
      </c>
      <c r="K50" s="912"/>
      <c r="L50" s="912">
        <v>81.195811699123126</v>
      </c>
      <c r="M50" s="912">
        <v>88.86703392974853</v>
      </c>
      <c r="N50" s="734"/>
    </row>
    <row r="51" spans="1:14" ht="15">
      <c r="A51" s="451"/>
      <c r="B51" s="1132" t="s">
        <v>509</v>
      </c>
      <c r="C51" s="416"/>
      <c r="D51" s="416"/>
      <c r="E51" s="416"/>
      <c r="F51" s="416"/>
      <c r="G51" s="416"/>
      <c r="H51" s="416"/>
      <c r="I51" s="416"/>
      <c r="J51" s="416"/>
      <c r="K51" s="416"/>
      <c r="L51" s="416"/>
      <c r="M51" s="416"/>
      <c r="N51" s="734"/>
    </row>
    <row r="52" spans="1:14" ht="15">
      <c r="A52" s="734"/>
      <c r="B52" s="431"/>
      <c r="C52" s="416"/>
      <c r="D52" s="416"/>
      <c r="E52" s="416"/>
      <c r="F52" s="416"/>
      <c r="G52" s="416"/>
      <c r="H52" s="416"/>
      <c r="I52" s="416"/>
      <c r="J52" s="416"/>
      <c r="K52" s="416"/>
      <c r="L52" s="416"/>
      <c r="M52" s="416"/>
      <c r="N52" s="734"/>
    </row>
    <row r="53" spans="1:14">
      <c r="A53" s="734"/>
      <c r="B53" s="914"/>
      <c r="C53" s="915"/>
      <c r="D53" s="915"/>
      <c r="E53" s="915"/>
      <c r="F53" s="915"/>
      <c r="G53" s="915"/>
      <c r="H53" s="915"/>
      <c r="I53" s="915"/>
      <c r="J53" s="915"/>
      <c r="K53" s="915"/>
      <c r="L53" s="915"/>
      <c r="M53" s="915"/>
      <c r="N53" s="734"/>
    </row>
    <row r="54" spans="1:14" ht="15">
      <c r="A54" s="734"/>
      <c r="B54" s="916"/>
      <c r="C54" s="915"/>
      <c r="D54" s="915"/>
      <c r="E54" s="915"/>
      <c r="F54" s="915"/>
      <c r="G54" s="915"/>
      <c r="H54" s="915"/>
      <c r="I54" s="915"/>
      <c r="J54" s="915"/>
      <c r="K54" s="915"/>
      <c r="L54" s="915"/>
      <c r="M54" s="915"/>
      <c r="N54" s="734"/>
    </row>
    <row r="55" spans="1:14" ht="15">
      <c r="A55" s="734"/>
      <c r="B55" s="916"/>
      <c r="C55" s="836"/>
      <c r="D55" s="836"/>
      <c r="E55" s="836"/>
      <c r="F55" s="836"/>
      <c r="G55" s="836"/>
      <c r="H55" s="836"/>
      <c r="I55" s="836"/>
      <c r="J55" s="836"/>
      <c r="K55" s="836"/>
      <c r="L55" s="836"/>
      <c r="M55" s="836"/>
      <c r="N55" s="734"/>
    </row>
    <row r="56" spans="1:14" ht="15">
      <c r="A56" s="734"/>
      <c r="B56" s="735"/>
      <c r="C56" s="836"/>
      <c r="D56" s="836"/>
      <c r="E56" s="836"/>
      <c r="F56" s="836"/>
      <c r="G56" s="836"/>
      <c r="H56" s="836"/>
      <c r="I56" s="836"/>
      <c r="J56" s="836"/>
      <c r="K56" s="836"/>
      <c r="L56" s="836"/>
      <c r="M56" s="836"/>
    </row>
    <row r="57" spans="1:14" ht="15">
      <c r="A57" s="734"/>
      <c r="B57" s="735"/>
      <c r="C57" s="836"/>
      <c r="D57" s="836"/>
      <c r="E57" s="836"/>
      <c r="F57" s="836"/>
      <c r="G57" s="836"/>
      <c r="H57" s="836"/>
      <c r="I57" s="836"/>
      <c r="J57" s="836"/>
      <c r="K57" s="836"/>
      <c r="L57" s="836"/>
      <c r="M57" s="836"/>
    </row>
    <row r="58" spans="1:14" ht="15">
      <c r="A58" s="734"/>
      <c r="B58" s="735"/>
      <c r="C58" s="836"/>
      <c r="D58" s="836"/>
      <c r="E58" s="836"/>
      <c r="F58" s="836"/>
      <c r="G58" s="836"/>
      <c r="H58" s="836"/>
      <c r="I58" s="836"/>
      <c r="J58" s="836"/>
      <c r="K58" s="836"/>
      <c r="L58" s="836"/>
      <c r="M58" s="836"/>
    </row>
    <row r="59" spans="1:14" ht="15">
      <c r="A59" s="734"/>
      <c r="B59" s="735"/>
      <c r="C59" s="836"/>
      <c r="D59" s="836"/>
      <c r="E59" s="836"/>
      <c r="F59" s="836"/>
      <c r="G59" s="836"/>
      <c r="H59" s="836"/>
      <c r="I59" s="836"/>
      <c r="J59" s="836"/>
      <c r="K59" s="836"/>
      <c r="L59" s="836"/>
      <c r="M59" s="836"/>
    </row>
    <row r="60" spans="1:14" ht="12">
      <c r="A60" s="451"/>
      <c r="B60" s="451"/>
      <c r="C60" s="451"/>
      <c r="D60" s="451"/>
      <c r="E60" s="451"/>
      <c r="F60" s="451"/>
      <c r="G60" s="451"/>
      <c r="H60" s="451"/>
      <c r="I60" s="451"/>
      <c r="J60" s="451"/>
      <c r="K60" s="451"/>
      <c r="L60" s="451"/>
      <c r="M60" s="451"/>
    </row>
    <row r="61" spans="1:14" ht="12">
      <c r="A61" s="451"/>
      <c r="B61" s="451"/>
      <c r="C61" s="451"/>
      <c r="D61" s="451"/>
      <c r="E61" s="451"/>
      <c r="F61" s="451"/>
      <c r="G61" s="451"/>
      <c r="H61" s="451"/>
      <c r="I61" s="451"/>
      <c r="J61" s="451"/>
      <c r="K61" s="451"/>
      <c r="L61" s="451"/>
      <c r="M61" s="451"/>
    </row>
    <row r="62" spans="1:14" ht="12">
      <c r="A62" s="451"/>
      <c r="B62" s="451"/>
      <c r="C62" s="451"/>
      <c r="D62" s="451"/>
      <c r="E62" s="451"/>
      <c r="F62" s="451"/>
      <c r="G62" s="451"/>
      <c r="H62" s="451"/>
      <c r="I62" s="451"/>
      <c r="J62" s="451"/>
      <c r="K62" s="451"/>
      <c r="L62" s="451"/>
      <c r="M62" s="451"/>
    </row>
    <row r="63" spans="1:14" ht="12">
      <c r="A63" s="451"/>
      <c r="B63" s="451"/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</row>
    <row r="64" spans="1:14" ht="12">
      <c r="A64" s="451"/>
      <c r="B64" s="451"/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</row>
    <row r="65" spans="1:13" ht="12">
      <c r="A65" s="451"/>
      <c r="B65" s="451"/>
      <c r="C65" s="451"/>
      <c r="D65" s="451"/>
      <c r="E65" s="451"/>
      <c r="F65" s="451"/>
      <c r="G65" s="451"/>
      <c r="H65" s="451"/>
      <c r="I65" s="451"/>
      <c r="J65" s="451"/>
      <c r="K65" s="451"/>
      <c r="L65" s="451"/>
      <c r="M65" s="451"/>
    </row>
    <row r="66" spans="1:13" ht="12">
      <c r="A66" s="451"/>
      <c r="B66" s="451"/>
      <c r="C66" s="451"/>
      <c r="D66" s="451"/>
      <c r="E66" s="451"/>
      <c r="F66" s="451"/>
      <c r="G66" s="451"/>
      <c r="H66" s="451"/>
      <c r="I66" s="451"/>
      <c r="J66" s="451"/>
      <c r="K66" s="451"/>
      <c r="L66" s="451"/>
      <c r="M66" s="451"/>
    </row>
    <row r="67" spans="1:13" ht="12">
      <c r="A67" s="451"/>
      <c r="B67" s="451"/>
      <c r="C67" s="451"/>
      <c r="D67" s="451"/>
      <c r="E67" s="451"/>
      <c r="F67" s="451"/>
      <c r="G67" s="451"/>
      <c r="H67" s="451"/>
      <c r="I67" s="451"/>
      <c r="J67" s="451"/>
      <c r="K67" s="451"/>
      <c r="L67" s="451"/>
      <c r="M67" s="451"/>
    </row>
    <row r="68" spans="1:13" ht="12">
      <c r="A68" s="451"/>
      <c r="B68" s="451"/>
      <c r="C68" s="451"/>
      <c r="D68" s="451"/>
      <c r="E68" s="451"/>
      <c r="F68" s="451"/>
      <c r="G68" s="451"/>
      <c r="H68" s="451"/>
      <c r="I68" s="451"/>
      <c r="J68" s="451"/>
      <c r="K68" s="451"/>
      <c r="L68" s="451"/>
      <c r="M68" s="451"/>
    </row>
    <row r="69" spans="1:13" ht="12">
      <c r="A69" s="451"/>
      <c r="B69" s="451"/>
      <c r="C69" s="451"/>
      <c r="D69" s="451"/>
      <c r="E69" s="451"/>
      <c r="F69" s="451"/>
      <c r="G69" s="451"/>
      <c r="H69" s="451"/>
      <c r="I69" s="451"/>
      <c r="J69" s="451"/>
      <c r="K69" s="451"/>
      <c r="L69" s="451"/>
      <c r="M69" s="451"/>
    </row>
    <row r="70" spans="1:13" ht="12">
      <c r="A70" s="451"/>
      <c r="B70" s="451"/>
      <c r="C70" s="451"/>
      <c r="D70" s="451"/>
      <c r="E70" s="451"/>
      <c r="F70" s="451"/>
      <c r="G70" s="451"/>
      <c r="H70" s="451"/>
      <c r="I70" s="451"/>
      <c r="J70" s="451"/>
      <c r="K70" s="451"/>
      <c r="L70" s="451"/>
      <c r="M70" s="451"/>
    </row>
    <row r="71" spans="1:13" ht="12">
      <c r="A71" s="451"/>
      <c r="B71" s="451"/>
      <c r="C71" s="451"/>
      <c r="D71" s="451"/>
      <c r="E71" s="451"/>
      <c r="F71" s="451"/>
      <c r="G71" s="451"/>
      <c r="H71" s="451"/>
      <c r="I71" s="451"/>
      <c r="J71" s="451"/>
      <c r="K71" s="451"/>
      <c r="L71" s="451"/>
      <c r="M71" s="451"/>
    </row>
    <row r="72" spans="1:13" ht="12">
      <c r="A72" s="451"/>
      <c r="B72" s="451"/>
      <c r="C72" s="451"/>
      <c r="D72" s="451"/>
      <c r="E72" s="451"/>
      <c r="F72" s="451"/>
      <c r="G72" s="451"/>
      <c r="H72" s="451"/>
      <c r="I72" s="451"/>
      <c r="J72" s="451"/>
      <c r="K72" s="451"/>
      <c r="L72" s="451"/>
      <c r="M72" s="451"/>
    </row>
    <row r="73" spans="1:13" ht="12">
      <c r="A73" s="451"/>
      <c r="B73" s="451"/>
      <c r="C73" s="451"/>
      <c r="D73" s="451"/>
      <c r="E73" s="451"/>
      <c r="F73" s="451"/>
      <c r="G73" s="451"/>
      <c r="H73" s="451"/>
      <c r="I73" s="451"/>
      <c r="J73" s="451"/>
      <c r="K73" s="451"/>
      <c r="L73" s="451"/>
      <c r="M73" s="451"/>
    </row>
    <row r="74" spans="1:13" ht="12">
      <c r="A74" s="451"/>
      <c r="B74" s="451"/>
      <c r="C74" s="451"/>
      <c r="D74" s="451"/>
      <c r="E74" s="451"/>
      <c r="F74" s="451"/>
      <c r="G74" s="451"/>
      <c r="H74" s="451"/>
      <c r="I74" s="451"/>
      <c r="J74" s="451"/>
      <c r="K74" s="451"/>
      <c r="L74" s="451"/>
      <c r="M74" s="451"/>
    </row>
    <row r="75" spans="1:13" ht="12">
      <c r="A75" s="451"/>
      <c r="B75" s="451"/>
      <c r="C75" s="451"/>
      <c r="D75" s="451"/>
      <c r="E75" s="451"/>
      <c r="F75" s="451"/>
      <c r="G75" s="451"/>
      <c r="H75" s="451"/>
      <c r="I75" s="451"/>
      <c r="J75" s="451"/>
      <c r="K75" s="451"/>
      <c r="L75" s="451"/>
      <c r="M75" s="451"/>
    </row>
    <row r="76" spans="1:13" ht="12">
      <c r="A76" s="451"/>
      <c r="B76" s="451"/>
      <c r="C76" s="451"/>
      <c r="D76" s="451"/>
      <c r="E76" s="451"/>
      <c r="F76" s="451"/>
      <c r="G76" s="451"/>
      <c r="H76" s="451"/>
      <c r="I76" s="451"/>
      <c r="J76" s="451"/>
      <c r="K76" s="451"/>
      <c r="L76" s="451"/>
      <c r="M76" s="451"/>
    </row>
    <row r="77" spans="1:13" ht="12">
      <c r="A77" s="451"/>
      <c r="B77" s="451"/>
      <c r="C77" s="451"/>
      <c r="D77" s="451"/>
      <c r="E77" s="451"/>
      <c r="F77" s="451"/>
      <c r="G77" s="451"/>
      <c r="H77" s="451"/>
      <c r="I77" s="451"/>
      <c r="J77" s="451"/>
      <c r="K77" s="451"/>
      <c r="L77" s="451"/>
      <c r="M77" s="451"/>
    </row>
    <row r="78" spans="1:13" ht="12">
      <c r="A78" s="451"/>
      <c r="B78" s="451"/>
      <c r="C78" s="451"/>
      <c r="D78" s="451"/>
      <c r="E78" s="451"/>
      <c r="F78" s="451"/>
      <c r="G78" s="451"/>
      <c r="H78" s="451"/>
      <c r="I78" s="451"/>
      <c r="J78" s="451"/>
      <c r="K78" s="451"/>
      <c r="L78" s="451"/>
      <c r="M78" s="451"/>
    </row>
    <row r="79" spans="1:13" ht="12">
      <c r="A79" s="451"/>
      <c r="B79" s="451"/>
      <c r="C79" s="451"/>
      <c r="D79" s="451"/>
      <c r="E79" s="451"/>
      <c r="F79" s="451"/>
      <c r="G79" s="451"/>
      <c r="H79" s="451"/>
      <c r="I79" s="451"/>
      <c r="J79" s="451"/>
      <c r="K79" s="451"/>
      <c r="L79" s="451"/>
      <c r="M79" s="451"/>
    </row>
    <row r="80" spans="1:13" ht="12">
      <c r="A80" s="451"/>
      <c r="B80" s="451"/>
      <c r="C80" s="451"/>
      <c r="D80" s="451"/>
      <c r="E80" s="451"/>
      <c r="F80" s="451"/>
      <c r="G80" s="451"/>
      <c r="H80" s="451"/>
      <c r="I80" s="451"/>
      <c r="J80" s="451"/>
      <c r="K80" s="451"/>
      <c r="L80" s="451"/>
      <c r="M80" s="451"/>
    </row>
    <row r="81" spans="1:13" ht="12">
      <c r="A81" s="451"/>
      <c r="B81" s="451"/>
      <c r="C81" s="451"/>
      <c r="D81" s="451"/>
      <c r="E81" s="451"/>
      <c r="F81" s="451"/>
      <c r="G81" s="451"/>
      <c r="H81" s="451"/>
      <c r="I81" s="451"/>
      <c r="J81" s="451"/>
      <c r="K81" s="451"/>
      <c r="L81" s="451"/>
      <c r="M81" s="451"/>
    </row>
    <row r="82" spans="1:13" ht="12">
      <c r="A82" s="451"/>
      <c r="B82" s="451"/>
      <c r="C82" s="451"/>
      <c r="D82" s="451"/>
      <c r="E82" s="451"/>
      <c r="F82" s="451"/>
      <c r="G82" s="451"/>
      <c r="H82" s="451"/>
      <c r="I82" s="451"/>
      <c r="J82" s="451"/>
      <c r="K82" s="451"/>
      <c r="L82" s="451"/>
      <c r="M82" s="451"/>
    </row>
    <row r="83" spans="1:13" ht="12">
      <c r="A83" s="451"/>
      <c r="B83" s="451"/>
      <c r="C83" s="451"/>
      <c r="D83" s="451"/>
      <c r="E83" s="451"/>
      <c r="F83" s="451"/>
      <c r="G83" s="451"/>
      <c r="H83" s="451"/>
      <c r="I83" s="451"/>
      <c r="J83" s="451"/>
      <c r="K83" s="451"/>
      <c r="L83" s="451"/>
      <c r="M83" s="451"/>
    </row>
    <row r="84" spans="1:13" ht="12">
      <c r="A84" s="451"/>
      <c r="B84" s="451"/>
      <c r="C84" s="451"/>
      <c r="D84" s="451"/>
      <c r="E84" s="451"/>
      <c r="F84" s="451"/>
      <c r="G84" s="451"/>
      <c r="H84" s="451"/>
      <c r="I84" s="451"/>
      <c r="J84" s="451"/>
      <c r="K84" s="451"/>
      <c r="L84" s="451"/>
      <c r="M84" s="451"/>
    </row>
    <row r="85" spans="1:13" ht="12">
      <c r="A85" s="451"/>
      <c r="B85" s="451"/>
      <c r="C85" s="451"/>
      <c r="D85" s="451"/>
      <c r="E85" s="451"/>
      <c r="F85" s="451"/>
      <c r="G85" s="451"/>
      <c r="H85" s="451"/>
      <c r="I85" s="451"/>
      <c r="J85" s="451"/>
      <c r="K85" s="451"/>
      <c r="L85" s="451"/>
      <c r="M85" s="451"/>
    </row>
    <row r="86" spans="1:13" ht="12">
      <c r="A86" s="451"/>
      <c r="B86" s="451"/>
      <c r="C86" s="451"/>
      <c r="D86" s="451"/>
      <c r="E86" s="451"/>
      <c r="F86" s="451"/>
      <c r="G86" s="451"/>
      <c r="H86" s="451"/>
      <c r="I86" s="451"/>
      <c r="J86" s="451"/>
      <c r="K86" s="451"/>
      <c r="L86" s="451"/>
      <c r="M86" s="451"/>
    </row>
    <row r="87" spans="1:13" ht="12">
      <c r="A87" s="451"/>
      <c r="B87" s="451"/>
      <c r="C87" s="451"/>
      <c r="D87" s="451"/>
      <c r="E87" s="451"/>
      <c r="F87" s="451"/>
      <c r="G87" s="451"/>
      <c r="H87" s="451"/>
      <c r="I87" s="451"/>
      <c r="J87" s="451"/>
      <c r="K87" s="451"/>
      <c r="L87" s="451"/>
      <c r="M87" s="451"/>
    </row>
    <row r="88" spans="1:13" ht="12">
      <c r="A88" s="451"/>
      <c r="B88" s="451"/>
      <c r="C88" s="451"/>
      <c r="D88" s="451"/>
      <c r="E88" s="451"/>
      <c r="F88" s="451"/>
      <c r="G88" s="451"/>
      <c r="H88" s="451"/>
      <c r="I88" s="451"/>
      <c r="J88" s="451"/>
      <c r="K88" s="451"/>
      <c r="L88" s="451"/>
      <c r="M88" s="451"/>
    </row>
    <row r="89" spans="1:13" ht="12">
      <c r="A89" s="451"/>
      <c r="B89" s="451"/>
      <c r="C89" s="451"/>
      <c r="D89" s="451"/>
      <c r="E89" s="451"/>
      <c r="F89" s="451"/>
      <c r="G89" s="451"/>
      <c r="H89" s="451"/>
      <c r="I89" s="451"/>
      <c r="J89" s="451"/>
      <c r="K89" s="451"/>
      <c r="L89" s="451"/>
      <c r="M89" s="451"/>
    </row>
    <row r="90" spans="1:13" ht="12">
      <c r="A90" s="451"/>
      <c r="B90" s="451"/>
      <c r="C90" s="451"/>
      <c r="D90" s="451"/>
      <c r="E90" s="451"/>
      <c r="F90" s="451"/>
      <c r="G90" s="451"/>
      <c r="H90" s="451"/>
      <c r="I90" s="451"/>
      <c r="J90" s="451"/>
      <c r="K90" s="451"/>
      <c r="L90" s="451"/>
      <c r="M90" s="451"/>
    </row>
    <row r="91" spans="1:13" ht="12">
      <c r="A91" s="451"/>
      <c r="B91" s="451"/>
      <c r="C91" s="451"/>
      <c r="D91" s="451"/>
      <c r="E91" s="451"/>
      <c r="F91" s="451"/>
      <c r="G91" s="451"/>
      <c r="H91" s="451"/>
      <c r="I91" s="451"/>
      <c r="J91" s="451"/>
      <c r="K91" s="451"/>
      <c r="L91" s="451"/>
      <c r="M91" s="451"/>
    </row>
    <row r="92" spans="1:13" ht="12">
      <c r="A92" s="451"/>
      <c r="B92" s="451"/>
      <c r="C92" s="451"/>
      <c r="D92" s="451"/>
      <c r="E92" s="451"/>
      <c r="F92" s="451"/>
      <c r="G92" s="451"/>
      <c r="H92" s="451"/>
      <c r="I92" s="451"/>
      <c r="J92" s="451"/>
      <c r="K92" s="451"/>
      <c r="L92" s="451"/>
      <c r="M92" s="451"/>
    </row>
    <row r="93" spans="1:13" ht="12">
      <c r="A93" s="451"/>
      <c r="B93" s="451"/>
      <c r="C93" s="451"/>
      <c r="D93" s="451"/>
      <c r="E93" s="451"/>
      <c r="F93" s="451"/>
      <c r="G93" s="451"/>
      <c r="H93" s="451"/>
      <c r="I93" s="451"/>
      <c r="J93" s="451"/>
      <c r="K93" s="451"/>
      <c r="L93" s="451"/>
      <c r="M93" s="451"/>
    </row>
    <row r="94" spans="1:13" ht="12">
      <c r="A94" s="451"/>
      <c r="B94" s="451"/>
      <c r="C94" s="451"/>
      <c r="D94" s="451"/>
      <c r="E94" s="451"/>
      <c r="F94" s="451"/>
      <c r="G94" s="451"/>
      <c r="H94" s="451"/>
      <c r="I94" s="451"/>
      <c r="J94" s="451"/>
      <c r="K94" s="451"/>
      <c r="L94" s="451"/>
      <c r="M94" s="451"/>
    </row>
    <row r="95" spans="1:13" ht="12">
      <c r="A95" s="451"/>
      <c r="B95" s="451"/>
      <c r="C95" s="451"/>
      <c r="D95" s="451"/>
      <c r="E95" s="451"/>
      <c r="F95" s="451"/>
      <c r="G95" s="451"/>
      <c r="H95" s="451"/>
      <c r="I95" s="451"/>
      <c r="J95" s="451"/>
      <c r="K95" s="451"/>
      <c r="L95" s="451"/>
      <c r="M95" s="451"/>
    </row>
    <row r="96" spans="1:13" ht="12">
      <c r="A96" s="451"/>
      <c r="B96" s="451"/>
      <c r="C96" s="451"/>
      <c r="D96" s="451"/>
      <c r="E96" s="451"/>
      <c r="F96" s="451"/>
      <c r="G96" s="451"/>
      <c r="H96" s="451"/>
      <c r="I96" s="451"/>
      <c r="J96" s="451"/>
      <c r="K96" s="451"/>
      <c r="L96" s="451"/>
      <c r="M96" s="451"/>
    </row>
    <row r="97" spans="1:13" ht="12">
      <c r="A97" s="451"/>
      <c r="B97" s="451"/>
      <c r="C97" s="451"/>
      <c r="D97" s="451"/>
      <c r="E97" s="451"/>
      <c r="F97" s="451"/>
      <c r="G97" s="451"/>
      <c r="H97" s="451"/>
      <c r="I97" s="451"/>
      <c r="J97" s="451"/>
      <c r="K97" s="451"/>
      <c r="L97" s="451"/>
      <c r="M97" s="451"/>
    </row>
    <row r="98" spans="1:13" ht="12">
      <c r="A98" s="451"/>
      <c r="B98" s="451"/>
      <c r="C98" s="451"/>
      <c r="D98" s="451"/>
      <c r="E98" s="451"/>
      <c r="F98" s="451"/>
      <c r="G98" s="451"/>
      <c r="H98" s="451"/>
      <c r="I98" s="451"/>
      <c r="J98" s="451"/>
      <c r="K98" s="451"/>
      <c r="L98" s="451"/>
      <c r="M98" s="451"/>
    </row>
    <row r="99" spans="1:13" ht="12">
      <c r="A99" s="451"/>
      <c r="B99" s="451"/>
      <c r="C99" s="451"/>
      <c r="D99" s="451"/>
      <c r="E99" s="451"/>
      <c r="F99" s="451"/>
      <c r="G99" s="451"/>
      <c r="H99" s="451"/>
      <c r="I99" s="451"/>
      <c r="J99" s="451"/>
      <c r="K99" s="451"/>
      <c r="L99" s="451"/>
      <c r="M99" s="451"/>
    </row>
    <row r="100" spans="1:13" ht="12">
      <c r="A100" s="451"/>
      <c r="B100" s="451"/>
      <c r="C100" s="451"/>
      <c r="D100" s="451"/>
      <c r="E100" s="451"/>
      <c r="F100" s="451"/>
      <c r="G100" s="451"/>
      <c r="H100" s="451"/>
      <c r="I100" s="451"/>
      <c r="J100" s="451"/>
      <c r="K100" s="451"/>
      <c r="L100" s="451"/>
      <c r="M100" s="451"/>
    </row>
    <row r="101" spans="1:13" ht="12">
      <c r="A101" s="451"/>
      <c r="B101" s="451"/>
      <c r="C101" s="451"/>
      <c r="D101" s="451"/>
      <c r="E101" s="451"/>
      <c r="F101" s="451"/>
      <c r="G101" s="451"/>
      <c r="H101" s="451"/>
      <c r="I101" s="451"/>
      <c r="J101" s="451"/>
      <c r="K101" s="451"/>
      <c r="L101" s="451"/>
      <c r="M101" s="451"/>
    </row>
    <row r="102" spans="1:13" ht="12">
      <c r="A102" s="451"/>
      <c r="B102" s="451"/>
      <c r="C102" s="451"/>
      <c r="D102" s="451"/>
      <c r="E102" s="451"/>
      <c r="F102" s="451"/>
      <c r="G102" s="451"/>
      <c r="H102" s="451"/>
      <c r="I102" s="451"/>
      <c r="J102" s="451"/>
      <c r="K102" s="451"/>
      <c r="L102" s="451"/>
      <c r="M102" s="451"/>
    </row>
    <row r="103" spans="1:13" ht="12">
      <c r="A103" s="451"/>
      <c r="B103" s="451"/>
      <c r="C103" s="451"/>
      <c r="D103" s="451"/>
      <c r="E103" s="451"/>
      <c r="F103" s="451"/>
      <c r="G103" s="451"/>
      <c r="H103" s="451"/>
      <c r="I103" s="451"/>
      <c r="J103" s="451"/>
      <c r="K103" s="451"/>
      <c r="L103" s="451"/>
      <c r="M103" s="451"/>
    </row>
    <row r="104" spans="1:13" ht="12">
      <c r="A104" s="451"/>
      <c r="B104" s="451"/>
      <c r="C104" s="451"/>
      <c r="D104" s="451"/>
      <c r="E104" s="451"/>
      <c r="F104" s="451"/>
      <c r="G104" s="451"/>
      <c r="H104" s="451"/>
      <c r="I104" s="451"/>
      <c r="J104" s="451"/>
      <c r="K104" s="451"/>
      <c r="L104" s="451"/>
      <c r="M104" s="451"/>
    </row>
    <row r="105" spans="1:13" ht="12">
      <c r="A105" s="451"/>
      <c r="B105" s="451"/>
      <c r="C105" s="451"/>
      <c r="D105" s="451"/>
      <c r="E105" s="451"/>
      <c r="F105" s="451"/>
      <c r="G105" s="451"/>
      <c r="H105" s="451"/>
      <c r="I105" s="451"/>
      <c r="J105" s="451"/>
      <c r="K105" s="451"/>
      <c r="L105" s="451"/>
      <c r="M105" s="451"/>
    </row>
    <row r="106" spans="1:13" ht="12">
      <c r="A106" s="451"/>
      <c r="B106" s="451"/>
      <c r="C106" s="451"/>
      <c r="D106" s="451"/>
      <c r="E106" s="451"/>
      <c r="F106" s="451"/>
      <c r="G106" s="451"/>
      <c r="H106" s="451"/>
      <c r="I106" s="451"/>
      <c r="J106" s="451"/>
      <c r="K106" s="451"/>
      <c r="L106" s="451"/>
      <c r="M106" s="451"/>
    </row>
    <row r="107" spans="1:13" ht="12">
      <c r="A107" s="451"/>
      <c r="B107" s="451"/>
      <c r="C107" s="451"/>
      <c r="D107" s="451"/>
      <c r="E107" s="451"/>
      <c r="F107" s="451"/>
      <c r="G107" s="451"/>
      <c r="H107" s="451"/>
      <c r="I107" s="451"/>
      <c r="J107" s="451"/>
      <c r="K107" s="451"/>
      <c r="L107" s="451"/>
      <c r="M107" s="451"/>
    </row>
    <row r="108" spans="1:13" ht="12">
      <c r="A108" s="451"/>
      <c r="B108" s="451"/>
      <c r="C108" s="451"/>
      <c r="D108" s="451"/>
      <c r="E108" s="451"/>
      <c r="F108" s="451"/>
      <c r="G108" s="451"/>
      <c r="H108" s="451"/>
      <c r="I108" s="451"/>
      <c r="J108" s="451"/>
      <c r="K108" s="451"/>
      <c r="L108" s="451"/>
      <c r="M108" s="451"/>
    </row>
    <row r="109" spans="1:13" ht="12">
      <c r="A109" s="451"/>
      <c r="B109" s="451"/>
      <c r="C109" s="451"/>
      <c r="D109" s="451"/>
      <c r="E109" s="451"/>
      <c r="F109" s="451"/>
      <c r="G109" s="451"/>
      <c r="H109" s="451"/>
      <c r="I109" s="451"/>
      <c r="J109" s="451"/>
      <c r="K109" s="451"/>
      <c r="L109" s="451"/>
      <c r="M109" s="451"/>
    </row>
    <row r="110" spans="1:13" ht="12">
      <c r="A110" s="451"/>
      <c r="B110" s="451"/>
      <c r="C110" s="451"/>
      <c r="D110" s="451"/>
      <c r="E110" s="451"/>
      <c r="F110" s="451"/>
      <c r="G110" s="451"/>
      <c r="H110" s="451"/>
      <c r="I110" s="451"/>
      <c r="J110" s="451"/>
      <c r="K110" s="451"/>
      <c r="L110" s="451"/>
      <c r="M110" s="451"/>
    </row>
    <row r="111" spans="1:13" ht="12">
      <c r="A111" s="451"/>
      <c r="B111" s="451"/>
      <c r="C111" s="451"/>
      <c r="D111" s="451"/>
      <c r="E111" s="451"/>
      <c r="F111" s="451"/>
      <c r="G111" s="451"/>
      <c r="H111" s="451"/>
      <c r="I111" s="451"/>
      <c r="J111" s="451"/>
      <c r="K111" s="451"/>
      <c r="L111" s="451"/>
      <c r="M111" s="451"/>
    </row>
    <row r="112" spans="1:13" ht="12">
      <c r="A112" s="451"/>
      <c r="B112" s="451"/>
      <c r="C112" s="451"/>
      <c r="D112" s="451"/>
      <c r="E112" s="451"/>
      <c r="F112" s="451"/>
      <c r="G112" s="451"/>
      <c r="H112" s="451"/>
      <c r="I112" s="451"/>
      <c r="J112" s="451"/>
      <c r="K112" s="451"/>
      <c r="L112" s="451"/>
      <c r="M112" s="451"/>
    </row>
    <row r="113" spans="1:13" ht="12">
      <c r="A113" s="451"/>
      <c r="B113" s="451"/>
      <c r="C113" s="451"/>
      <c r="D113" s="451"/>
      <c r="E113" s="451"/>
      <c r="F113" s="451"/>
      <c r="G113" s="451"/>
      <c r="H113" s="451"/>
      <c r="I113" s="451"/>
      <c r="J113" s="451"/>
      <c r="K113" s="451"/>
      <c r="L113" s="451"/>
      <c r="M113" s="451"/>
    </row>
    <row r="114" spans="1:13" ht="12">
      <c r="A114" s="451"/>
      <c r="B114" s="451"/>
      <c r="C114" s="451"/>
      <c r="D114" s="451"/>
      <c r="E114" s="451"/>
      <c r="F114" s="451"/>
      <c r="G114" s="451"/>
      <c r="H114" s="451"/>
      <c r="I114" s="451"/>
      <c r="J114" s="451"/>
      <c r="K114" s="451"/>
      <c r="L114" s="451"/>
      <c r="M114" s="451"/>
    </row>
    <row r="115" spans="1:13" ht="12">
      <c r="A115" s="451"/>
      <c r="B115" s="451"/>
      <c r="C115" s="451"/>
      <c r="D115" s="451"/>
      <c r="E115" s="451"/>
      <c r="F115" s="451"/>
      <c r="G115" s="451"/>
      <c r="H115" s="451"/>
      <c r="I115" s="451"/>
      <c r="J115" s="451"/>
      <c r="K115" s="451"/>
      <c r="L115" s="451"/>
      <c r="M115" s="451"/>
    </row>
    <row r="116" spans="1:13" ht="12">
      <c r="A116" s="451"/>
      <c r="B116" s="451"/>
      <c r="C116" s="451"/>
      <c r="D116" s="451"/>
      <c r="E116" s="451"/>
      <c r="F116" s="451"/>
      <c r="G116" s="451"/>
      <c r="H116" s="451"/>
      <c r="I116" s="451"/>
      <c r="J116" s="451"/>
      <c r="K116" s="451"/>
      <c r="L116" s="451"/>
      <c r="M116" s="451"/>
    </row>
    <row r="117" spans="1:13" ht="12">
      <c r="A117" s="451"/>
      <c r="B117" s="451"/>
      <c r="C117" s="451"/>
      <c r="D117" s="451"/>
      <c r="E117" s="451"/>
      <c r="F117" s="451"/>
      <c r="G117" s="451"/>
      <c r="H117" s="451"/>
      <c r="I117" s="451"/>
      <c r="J117" s="451"/>
      <c r="K117" s="451"/>
      <c r="L117" s="451"/>
      <c r="M117" s="451"/>
    </row>
    <row r="118" spans="1:13" ht="12">
      <c r="A118" s="451"/>
      <c r="B118" s="451"/>
      <c r="C118" s="451"/>
      <c r="D118" s="451"/>
      <c r="E118" s="451"/>
      <c r="F118" s="451"/>
      <c r="G118" s="451"/>
      <c r="H118" s="451"/>
      <c r="I118" s="451"/>
      <c r="J118" s="451"/>
      <c r="K118" s="451"/>
      <c r="L118" s="451"/>
      <c r="M118" s="451"/>
    </row>
    <row r="119" spans="1:13" ht="12">
      <c r="A119" s="451"/>
      <c r="B119" s="451"/>
      <c r="C119" s="451"/>
      <c r="D119" s="451"/>
      <c r="E119" s="451"/>
      <c r="F119" s="451"/>
      <c r="G119" s="451"/>
      <c r="H119" s="451"/>
      <c r="I119" s="451"/>
      <c r="J119" s="451"/>
      <c r="K119" s="451"/>
      <c r="L119" s="451"/>
      <c r="M119" s="451"/>
    </row>
    <row r="120" spans="1:13" ht="12">
      <c r="A120" s="451"/>
      <c r="B120" s="451"/>
      <c r="C120" s="451"/>
      <c r="D120" s="451"/>
      <c r="E120" s="451"/>
      <c r="F120" s="451"/>
      <c r="G120" s="451"/>
      <c r="H120" s="451"/>
      <c r="I120" s="451"/>
      <c r="J120" s="451"/>
      <c r="K120" s="451"/>
      <c r="L120" s="451"/>
      <c r="M120" s="451"/>
    </row>
    <row r="121" spans="1:13" ht="12">
      <c r="A121" s="451"/>
      <c r="B121" s="451"/>
      <c r="C121" s="451"/>
      <c r="D121" s="451"/>
      <c r="E121" s="451"/>
      <c r="F121" s="451"/>
      <c r="G121" s="451"/>
      <c r="H121" s="451"/>
      <c r="I121" s="451"/>
      <c r="J121" s="451"/>
      <c r="K121" s="451"/>
      <c r="L121" s="451"/>
      <c r="M121" s="451"/>
    </row>
    <row r="122" spans="1:13" ht="12">
      <c r="A122" s="451"/>
      <c r="B122" s="451"/>
      <c r="C122" s="451"/>
      <c r="D122" s="451"/>
      <c r="E122" s="451"/>
      <c r="F122" s="451"/>
      <c r="G122" s="451"/>
      <c r="H122" s="451"/>
      <c r="I122" s="451"/>
      <c r="J122" s="451"/>
      <c r="K122" s="451"/>
      <c r="L122" s="451"/>
      <c r="M122" s="451"/>
    </row>
    <row r="123" spans="1:13" ht="12">
      <c r="A123" s="451"/>
      <c r="B123" s="451"/>
      <c r="C123" s="451"/>
      <c r="D123" s="451"/>
      <c r="E123" s="451"/>
      <c r="F123" s="451"/>
      <c r="G123" s="451"/>
      <c r="H123" s="451"/>
      <c r="I123" s="451"/>
      <c r="J123" s="451"/>
      <c r="K123" s="451"/>
      <c r="L123" s="451"/>
      <c r="M123" s="451"/>
    </row>
    <row r="124" spans="1:13" ht="12">
      <c r="A124" s="451"/>
      <c r="B124" s="451"/>
      <c r="C124" s="451"/>
      <c r="D124" s="451"/>
      <c r="E124" s="451"/>
      <c r="F124" s="451"/>
      <c r="G124" s="451"/>
      <c r="H124" s="451"/>
      <c r="I124" s="451"/>
      <c r="J124" s="451"/>
      <c r="K124" s="451"/>
      <c r="L124" s="451"/>
      <c r="M124" s="451"/>
    </row>
    <row r="125" spans="1:13" ht="12">
      <c r="A125" s="451"/>
      <c r="B125" s="451"/>
      <c r="C125" s="451"/>
      <c r="D125" s="451"/>
      <c r="E125" s="451"/>
      <c r="F125" s="451"/>
      <c r="G125" s="451"/>
      <c r="H125" s="451"/>
      <c r="I125" s="451"/>
      <c r="J125" s="451"/>
      <c r="K125" s="451"/>
      <c r="L125" s="451"/>
      <c r="M125" s="451"/>
    </row>
    <row r="126" spans="1:13" ht="12">
      <c r="A126" s="451"/>
      <c r="B126" s="451"/>
      <c r="C126" s="451"/>
      <c r="D126" s="451"/>
      <c r="E126" s="451"/>
      <c r="F126" s="451"/>
      <c r="G126" s="451"/>
      <c r="H126" s="451"/>
      <c r="I126" s="451"/>
      <c r="J126" s="451"/>
      <c r="K126" s="451"/>
      <c r="L126" s="451"/>
      <c r="M126" s="451"/>
    </row>
    <row r="127" spans="1:13" ht="12">
      <c r="A127" s="451"/>
      <c r="B127" s="451"/>
      <c r="C127" s="451"/>
      <c r="D127" s="451"/>
      <c r="E127" s="451"/>
      <c r="F127" s="451"/>
      <c r="G127" s="451"/>
      <c r="H127" s="451"/>
      <c r="I127" s="451"/>
      <c r="J127" s="451"/>
      <c r="K127" s="451"/>
      <c r="L127" s="451"/>
      <c r="M127" s="451"/>
    </row>
    <row r="128" spans="1:13" ht="12">
      <c r="A128" s="451"/>
      <c r="B128" s="451"/>
      <c r="C128" s="451"/>
      <c r="D128" s="451"/>
      <c r="E128" s="451"/>
      <c r="F128" s="451"/>
      <c r="G128" s="451"/>
      <c r="H128" s="451"/>
      <c r="I128" s="451"/>
      <c r="J128" s="451"/>
      <c r="K128" s="451"/>
      <c r="L128" s="451"/>
      <c r="M128" s="451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00000"/>
  </sheetPr>
  <dimension ref="A1:N52"/>
  <sheetViews>
    <sheetView workbookViewId="0">
      <selection activeCell="Q18" sqref="Q18"/>
    </sheetView>
  </sheetViews>
  <sheetFormatPr defaultColWidth="8.81640625" defaultRowHeight="12"/>
  <cols>
    <col min="1" max="1" width="1.1796875" style="451" customWidth="1"/>
    <col min="2" max="2" width="22" style="451" customWidth="1"/>
    <col min="3" max="4" width="5" style="451" customWidth="1"/>
    <col min="5" max="5" width="0.453125" style="451" customWidth="1"/>
    <col min="6" max="7" width="5.1796875" style="451" customWidth="1"/>
    <col min="8" max="8" width="0.54296875" style="451" customWidth="1"/>
    <col min="9" max="10" width="6.1796875" style="451" customWidth="1"/>
    <col min="11" max="11" width="0.453125" style="451" customWidth="1"/>
    <col min="12" max="13" width="6.36328125" style="451" customWidth="1"/>
    <col min="14" max="16384" width="8.81640625" style="451"/>
  </cols>
  <sheetData>
    <row r="1" spans="1:13" s="459" customFormat="1" ht="18" customHeight="1">
      <c r="A1" s="732" t="s">
        <v>736</v>
      </c>
      <c r="B1" s="937"/>
      <c r="C1" s="934"/>
      <c r="D1" s="934"/>
      <c r="E1" s="934"/>
      <c r="F1" s="934"/>
      <c r="G1" s="934"/>
      <c r="H1" s="934"/>
      <c r="I1" s="460"/>
      <c r="J1" s="460"/>
      <c r="K1" s="460"/>
      <c r="L1" s="460"/>
      <c r="M1" s="460"/>
    </row>
    <row r="2" spans="1:13" ht="13.5" customHeight="1">
      <c r="A2" s="938"/>
      <c r="B2" s="938"/>
      <c r="C2" s="935"/>
      <c r="D2" s="935"/>
      <c r="E2" s="935"/>
      <c r="F2" s="935"/>
      <c r="G2" s="935"/>
      <c r="H2" s="935"/>
      <c r="I2" s="458"/>
      <c r="J2" s="458"/>
      <c r="K2" s="458"/>
      <c r="L2" s="458"/>
      <c r="M2" s="458"/>
    </row>
    <row r="3" spans="1:13" s="443" customFormat="1" ht="16.5" customHeight="1">
      <c r="B3" s="446"/>
      <c r="G3" s="430"/>
      <c r="H3" s="430"/>
      <c r="I3" s="430"/>
      <c r="J3" s="445"/>
      <c r="K3" s="445"/>
      <c r="L3" s="445"/>
      <c r="M3" s="428" t="s">
        <v>438</v>
      </c>
    </row>
    <row r="4" spans="1:13" s="416" customFormat="1" ht="15" customHeight="1">
      <c r="A4" s="426"/>
      <c r="B4" s="427"/>
      <c r="C4" s="1091" t="s">
        <v>71</v>
      </c>
      <c r="D4" s="1091"/>
      <c r="E4" s="1031"/>
      <c r="F4" s="1086" t="s">
        <v>35</v>
      </c>
      <c r="G4" s="1086"/>
      <c r="H4" s="1091"/>
      <c r="I4" s="1091" t="s">
        <v>733</v>
      </c>
      <c r="J4" s="1091"/>
      <c r="K4" s="444"/>
      <c r="L4" s="1091" t="s">
        <v>734</v>
      </c>
      <c r="M4" s="1091"/>
    </row>
    <row r="5" spans="1:13" s="416" customFormat="1" ht="15" customHeight="1">
      <c r="B5" s="425"/>
      <c r="C5" s="1092" t="s">
        <v>483</v>
      </c>
      <c r="D5" s="1092"/>
      <c r="E5" s="1032"/>
      <c r="F5" s="1092" t="s">
        <v>484</v>
      </c>
      <c r="G5" s="1092"/>
      <c r="H5" s="1092"/>
      <c r="I5" s="1090" t="s">
        <v>440</v>
      </c>
      <c r="J5" s="1090"/>
      <c r="K5" s="443"/>
      <c r="L5" s="1090" t="s">
        <v>440</v>
      </c>
      <c r="M5" s="1090"/>
    </row>
    <row r="6" spans="1:13" s="416" customFormat="1" ht="15" customHeight="1">
      <c r="B6" s="425"/>
      <c r="C6" s="1094">
        <v>2022</v>
      </c>
      <c r="D6" s="1094"/>
      <c r="E6" s="1032"/>
      <c r="F6" s="1094">
        <v>2022</v>
      </c>
      <c r="G6" s="1094"/>
      <c r="H6" s="613"/>
      <c r="I6" s="1088" t="s">
        <v>77</v>
      </c>
      <c r="J6" s="1088"/>
      <c r="K6" s="443"/>
      <c r="L6" s="1088" t="s">
        <v>77</v>
      </c>
      <c r="M6" s="1088"/>
    </row>
    <row r="7" spans="1:13" s="416" customFormat="1" ht="15" customHeight="1">
      <c r="B7" s="425"/>
      <c r="C7" s="925" t="s">
        <v>442</v>
      </c>
      <c r="D7" s="925" t="s">
        <v>443</v>
      </c>
      <c r="E7" s="925"/>
      <c r="F7" s="926" t="s">
        <v>442</v>
      </c>
      <c r="G7" s="925" t="s">
        <v>443</v>
      </c>
      <c r="H7" s="925"/>
      <c r="I7" s="925" t="s">
        <v>442</v>
      </c>
      <c r="J7" s="925" t="s">
        <v>443</v>
      </c>
      <c r="K7" s="925"/>
      <c r="L7" s="925" t="s">
        <v>442</v>
      </c>
      <c r="M7" s="925" t="s">
        <v>443</v>
      </c>
    </row>
    <row r="8" spans="1:13" ht="6" customHeight="1">
      <c r="A8" s="455"/>
      <c r="B8" s="455"/>
      <c r="C8" s="455"/>
      <c r="D8" s="455"/>
      <c r="E8" s="455"/>
      <c r="F8" s="455"/>
      <c r="G8" s="455"/>
      <c r="H8" s="455"/>
      <c r="I8" s="455"/>
      <c r="J8" s="455"/>
      <c r="K8" s="455"/>
      <c r="L8" s="455"/>
      <c r="M8" s="455"/>
    </row>
    <row r="9" spans="1:13" ht="15.75" customHeight="1">
      <c r="A9" s="907" t="s">
        <v>486</v>
      </c>
      <c r="B9" s="450"/>
      <c r="C9" s="457"/>
      <c r="D9" s="457">
        <v>87645</v>
      </c>
      <c r="E9" s="457"/>
      <c r="F9" s="457"/>
      <c r="G9" s="457">
        <v>97581.470616617036</v>
      </c>
      <c r="H9" s="457"/>
      <c r="I9" s="456"/>
      <c r="J9" s="456">
        <v>115.17033476353093</v>
      </c>
      <c r="K9" s="456"/>
      <c r="L9" s="456"/>
      <c r="M9" s="456">
        <v>115.71808318430222</v>
      </c>
    </row>
    <row r="10" spans="1:13" ht="15" customHeight="1">
      <c r="A10" s="410"/>
      <c r="B10" s="421" t="s">
        <v>444</v>
      </c>
      <c r="C10" s="457"/>
      <c r="D10" s="457">
        <v>29956.730057000001</v>
      </c>
      <c r="E10" s="457"/>
      <c r="F10" s="457"/>
      <c r="G10" s="457">
        <v>35275.434385617038</v>
      </c>
      <c r="H10" s="457"/>
      <c r="I10" s="456"/>
      <c r="J10" s="456">
        <v>114.91445677827043</v>
      </c>
      <c r="K10" s="456"/>
      <c r="L10" s="456"/>
      <c r="M10" s="456">
        <v>115.52621995706265</v>
      </c>
    </row>
    <row r="11" spans="1:13" ht="15" customHeight="1">
      <c r="A11" s="410"/>
      <c r="B11" s="421" t="s">
        <v>445</v>
      </c>
      <c r="C11" s="457"/>
      <c r="D11" s="457">
        <v>57687.601220999997</v>
      </c>
      <c r="E11" s="457"/>
      <c r="F11" s="457"/>
      <c r="G11" s="457">
        <v>62306.036230999998</v>
      </c>
      <c r="H11" s="457"/>
      <c r="I11" s="456"/>
      <c r="J11" s="456">
        <v>115.30366027969576</v>
      </c>
      <c r="K11" s="456"/>
      <c r="L11" s="456"/>
      <c r="M11" s="456">
        <v>115.82699204305342</v>
      </c>
    </row>
    <row r="12" spans="1:13" ht="15.75" customHeight="1">
      <c r="A12" s="417" t="s">
        <v>448</v>
      </c>
      <c r="B12" s="411"/>
      <c r="C12" s="454"/>
      <c r="D12" s="454"/>
      <c r="E12" s="454"/>
      <c r="F12" s="454"/>
      <c r="G12" s="454"/>
      <c r="H12" s="454"/>
      <c r="I12" s="453"/>
      <c r="J12" s="453"/>
      <c r="K12" s="453"/>
      <c r="L12" s="453"/>
      <c r="M12" s="453"/>
    </row>
    <row r="13" spans="1:13" ht="15.75" customHeight="1">
      <c r="A13" s="455"/>
      <c r="B13" s="611" t="s">
        <v>487</v>
      </c>
      <c r="C13" s="454"/>
      <c r="D13" s="454">
        <v>544.76750000000004</v>
      </c>
      <c r="E13" s="454"/>
      <c r="F13" s="454"/>
      <c r="G13" s="454">
        <v>691.47908799999993</v>
      </c>
      <c r="H13" s="454"/>
      <c r="I13" s="453"/>
      <c r="J13" s="453">
        <v>108.35762301027061</v>
      </c>
      <c r="K13" s="453"/>
      <c r="L13" s="453"/>
      <c r="M13" s="453">
        <v>131.37916866383131</v>
      </c>
    </row>
    <row r="14" spans="1:13" ht="15.75" customHeight="1">
      <c r="A14" s="455"/>
      <c r="B14" s="611" t="s">
        <v>488</v>
      </c>
      <c r="C14" s="454"/>
      <c r="D14" s="454">
        <v>337.39807999999999</v>
      </c>
      <c r="E14" s="454"/>
      <c r="F14" s="454"/>
      <c r="G14" s="454">
        <v>370.97441599999996</v>
      </c>
      <c r="H14" s="454"/>
      <c r="I14" s="453"/>
      <c r="J14" s="453">
        <v>118.2418555596023</v>
      </c>
      <c r="K14" s="453"/>
      <c r="L14" s="453"/>
      <c r="M14" s="453">
        <v>105.81856070431668</v>
      </c>
    </row>
    <row r="15" spans="1:13" ht="15.75" customHeight="1">
      <c r="A15" s="455"/>
      <c r="B15" s="611" t="s">
        <v>450</v>
      </c>
      <c r="C15" s="454"/>
      <c r="D15" s="454">
        <v>402.145129</v>
      </c>
      <c r="E15" s="454"/>
      <c r="F15" s="454"/>
      <c r="G15" s="454">
        <v>490.21302400000002</v>
      </c>
      <c r="H15" s="454"/>
      <c r="I15" s="453"/>
      <c r="J15" s="453">
        <v>114.6502555227781</v>
      </c>
      <c r="K15" s="453"/>
      <c r="L15" s="453"/>
      <c r="M15" s="453">
        <v>143.92491741653808</v>
      </c>
    </row>
    <row r="16" spans="1:13" ht="15.75" customHeight="1">
      <c r="A16" s="455"/>
      <c r="B16" s="611" t="s">
        <v>451</v>
      </c>
      <c r="C16" s="454">
        <v>477.61200000000002</v>
      </c>
      <c r="D16" s="454">
        <v>735.14435900000001</v>
      </c>
      <c r="E16" s="454"/>
      <c r="F16" s="454">
        <v>626.31099999999992</v>
      </c>
      <c r="G16" s="454">
        <v>889.94359515682379</v>
      </c>
      <c r="H16" s="454"/>
      <c r="I16" s="453">
        <v>66.102539403099101</v>
      </c>
      <c r="J16" s="453">
        <v>64.912549586308046</v>
      </c>
      <c r="K16" s="453"/>
      <c r="L16" s="453">
        <v>60.432155169835191</v>
      </c>
      <c r="M16" s="453">
        <v>57.265979209500415</v>
      </c>
    </row>
    <row r="17" spans="1:13" ht="15.75" customHeight="1">
      <c r="A17" s="455"/>
      <c r="B17" s="611" t="s">
        <v>84</v>
      </c>
      <c r="C17" s="454">
        <v>2087.4279999999999</v>
      </c>
      <c r="D17" s="454">
        <v>677.52811399999996</v>
      </c>
      <c r="E17" s="454"/>
      <c r="F17" s="454">
        <v>2557.4780000000001</v>
      </c>
      <c r="G17" s="454">
        <v>959.42196237233452</v>
      </c>
      <c r="H17" s="454"/>
      <c r="I17" s="453">
        <v>77.17828669755383</v>
      </c>
      <c r="J17" s="453">
        <v>102.10389925075967</v>
      </c>
      <c r="K17" s="453"/>
      <c r="L17" s="453">
        <v>98.048144640947086</v>
      </c>
      <c r="M17" s="453">
        <v>126.04513362871788</v>
      </c>
    </row>
    <row r="18" spans="1:13" ht="15.75" customHeight="1">
      <c r="A18" s="455"/>
      <c r="B18" s="611" t="s">
        <v>489</v>
      </c>
      <c r="C18" s="454"/>
      <c r="D18" s="454">
        <v>1040.5297029999999</v>
      </c>
      <c r="E18" s="454"/>
      <c r="F18" s="454"/>
      <c r="G18" s="454">
        <v>1600.574069</v>
      </c>
      <c r="H18" s="454"/>
      <c r="I18" s="453"/>
      <c r="J18" s="453">
        <v>86.097771357315253</v>
      </c>
      <c r="K18" s="453"/>
      <c r="L18" s="453"/>
      <c r="M18" s="453">
        <v>128.14097085597996</v>
      </c>
    </row>
    <row r="19" spans="1:13" ht="15.75" customHeight="1">
      <c r="A19" s="455"/>
      <c r="B19" s="611" t="s">
        <v>490</v>
      </c>
      <c r="C19" s="454">
        <v>6135.9780000000001</v>
      </c>
      <c r="D19" s="454">
        <v>816.00723100000005</v>
      </c>
      <c r="E19" s="454"/>
      <c r="F19" s="454">
        <v>6476.0680000000002</v>
      </c>
      <c r="G19" s="454">
        <v>953.69269424351205</v>
      </c>
      <c r="H19" s="454"/>
      <c r="I19" s="453">
        <v>107.43556206894741</v>
      </c>
      <c r="J19" s="453">
        <v>92.960222445461483</v>
      </c>
      <c r="K19" s="453"/>
      <c r="L19" s="453">
        <v>80.872484562458979</v>
      </c>
      <c r="M19" s="453">
        <v>69.887313062079343</v>
      </c>
    </row>
    <row r="20" spans="1:13" ht="15.75" customHeight="1">
      <c r="A20" s="455"/>
      <c r="B20" s="611" t="s">
        <v>491</v>
      </c>
      <c r="C20" s="454">
        <v>6430.2439999999997</v>
      </c>
      <c r="D20" s="454">
        <v>1483.603169</v>
      </c>
      <c r="E20" s="454"/>
      <c r="F20" s="454">
        <v>9841.3499999999985</v>
      </c>
      <c r="G20" s="454">
        <v>2721.3319320361315</v>
      </c>
      <c r="H20" s="454"/>
      <c r="I20" s="453">
        <v>75.472320843079515</v>
      </c>
      <c r="J20" s="453">
        <v>201.58692965642783</v>
      </c>
      <c r="K20" s="453"/>
      <c r="L20" s="453">
        <v>87.461757393570565</v>
      </c>
      <c r="M20" s="453">
        <v>248.24258227850447</v>
      </c>
    </row>
    <row r="21" spans="1:13" ht="15.75" customHeight="1">
      <c r="A21" s="455"/>
      <c r="B21" s="611" t="s">
        <v>458</v>
      </c>
      <c r="C21" s="454">
        <v>1936.011</v>
      </c>
      <c r="D21" s="454">
        <v>1219.1530729999999</v>
      </c>
      <c r="E21" s="454"/>
      <c r="F21" s="454">
        <v>3107.9200000000005</v>
      </c>
      <c r="G21" s="454">
        <v>2181.5428163998176</v>
      </c>
      <c r="H21" s="454"/>
      <c r="I21" s="453">
        <v>102.57337981604712</v>
      </c>
      <c r="J21" s="453">
        <v>149.76812803673798</v>
      </c>
      <c r="K21" s="453"/>
      <c r="L21" s="453">
        <v>105.39187593551263</v>
      </c>
      <c r="M21" s="453">
        <v>148.01369127250157</v>
      </c>
    </row>
    <row r="22" spans="1:13" ht="15.75" customHeight="1">
      <c r="A22" s="455"/>
      <c r="B22" s="611" t="s">
        <v>253</v>
      </c>
      <c r="C22" s="454">
        <v>2657.1030000000001</v>
      </c>
      <c r="D22" s="454">
        <v>2446.0716130000001</v>
      </c>
      <c r="E22" s="454"/>
      <c r="F22" s="454">
        <v>2001.0209999999997</v>
      </c>
      <c r="G22" s="454">
        <v>2354.9852769653353</v>
      </c>
      <c r="H22" s="454"/>
      <c r="I22" s="453">
        <v>126.77217723370644</v>
      </c>
      <c r="J22" s="453">
        <v>228.47942410090116</v>
      </c>
      <c r="K22" s="453"/>
      <c r="L22" s="453">
        <v>100.59476470322089</v>
      </c>
      <c r="M22" s="453">
        <v>209.12202298245819</v>
      </c>
    </row>
    <row r="23" spans="1:13" ht="15.75" customHeight="1">
      <c r="A23" s="455"/>
      <c r="B23" s="611" t="s">
        <v>492</v>
      </c>
      <c r="C23" s="454">
        <v>324.15800000000002</v>
      </c>
      <c r="D23" s="454">
        <v>284.50325199999997</v>
      </c>
      <c r="E23" s="454"/>
      <c r="F23" s="454">
        <v>530.01599999999996</v>
      </c>
      <c r="G23" s="454">
        <v>479.63669207376984</v>
      </c>
      <c r="H23" s="454"/>
      <c r="I23" s="453">
        <v>73.688015166876568</v>
      </c>
      <c r="J23" s="453">
        <v>103.75755760316699</v>
      </c>
      <c r="K23" s="453"/>
      <c r="L23" s="453">
        <v>145.04217042214208</v>
      </c>
      <c r="M23" s="453">
        <v>232.48848962158141</v>
      </c>
    </row>
    <row r="24" spans="1:13" ht="15.75" customHeight="1">
      <c r="A24" s="455"/>
      <c r="B24" s="611" t="s">
        <v>460</v>
      </c>
      <c r="C24" s="454"/>
      <c r="D24" s="454">
        <v>2341.801027</v>
      </c>
      <c r="E24" s="454"/>
      <c r="F24" s="454"/>
      <c r="G24" s="454">
        <v>2734.1814209999998</v>
      </c>
      <c r="H24" s="454"/>
      <c r="I24" s="453"/>
      <c r="J24" s="453">
        <v>133.50028141052294</v>
      </c>
      <c r="K24" s="453"/>
      <c r="L24" s="453"/>
      <c r="M24" s="453">
        <v>133.18542709115678</v>
      </c>
    </row>
    <row r="25" spans="1:13" ht="15.75" customHeight="1">
      <c r="A25" s="455"/>
      <c r="B25" s="611" t="s">
        <v>461</v>
      </c>
      <c r="C25" s="454"/>
      <c r="D25" s="454">
        <v>2251.9844870000002</v>
      </c>
      <c r="E25" s="454"/>
      <c r="F25" s="454"/>
      <c r="G25" s="454">
        <v>2254.2357129999996</v>
      </c>
      <c r="H25" s="454"/>
      <c r="I25" s="453"/>
      <c r="J25" s="453">
        <v>130.31315390713695</v>
      </c>
      <c r="K25" s="453"/>
      <c r="L25" s="453"/>
      <c r="M25" s="453">
        <v>124.39675032539148</v>
      </c>
    </row>
    <row r="26" spans="1:13" ht="15.75" customHeight="1">
      <c r="A26" s="455"/>
      <c r="B26" s="611" t="s">
        <v>493</v>
      </c>
      <c r="C26" s="454"/>
      <c r="D26" s="454">
        <v>858.31982100000005</v>
      </c>
      <c r="E26" s="454"/>
      <c r="F26" s="454"/>
      <c r="G26" s="454">
        <v>846.87256099999991</v>
      </c>
      <c r="H26" s="454"/>
      <c r="I26" s="453"/>
      <c r="J26" s="453">
        <v>125.47690241758586</v>
      </c>
      <c r="K26" s="453"/>
      <c r="L26" s="453"/>
      <c r="M26" s="453">
        <v>108.35261943011953</v>
      </c>
    </row>
    <row r="27" spans="1:13" ht="15.75" customHeight="1">
      <c r="A27" s="455"/>
      <c r="B27" s="611" t="s">
        <v>494</v>
      </c>
      <c r="C27" s="454">
        <v>928.53899999999999</v>
      </c>
      <c r="D27" s="454">
        <v>441.33374099999997</v>
      </c>
      <c r="E27" s="454"/>
      <c r="F27" s="454">
        <v>867.33999999999992</v>
      </c>
      <c r="G27" s="454">
        <v>414.5968085639692</v>
      </c>
      <c r="H27" s="454"/>
      <c r="I27" s="453">
        <v>93.333447251980687</v>
      </c>
      <c r="J27" s="453">
        <v>165.88546873879076</v>
      </c>
      <c r="K27" s="453"/>
      <c r="L27" s="453">
        <v>65.615217368280113</v>
      </c>
      <c r="M27" s="453">
        <v>108.86548219461771</v>
      </c>
    </row>
    <row r="28" spans="1:13" ht="15.75" customHeight="1">
      <c r="A28" s="455"/>
      <c r="B28" s="611" t="s">
        <v>495</v>
      </c>
      <c r="C28" s="454">
        <v>1870.9690000000001</v>
      </c>
      <c r="D28" s="454">
        <v>3322.4394860000002</v>
      </c>
      <c r="E28" s="454"/>
      <c r="F28" s="454">
        <v>1833.8069999999998</v>
      </c>
      <c r="G28" s="454">
        <v>3477.0007778687968</v>
      </c>
      <c r="H28" s="454"/>
      <c r="I28" s="453">
        <v>99.729856074267204</v>
      </c>
      <c r="J28" s="453">
        <v>114.50902677450854</v>
      </c>
      <c r="K28" s="453"/>
      <c r="L28" s="453">
        <v>102.1940598605913</v>
      </c>
      <c r="M28" s="453">
        <v>109.28691881072177</v>
      </c>
    </row>
    <row r="29" spans="1:13" ht="15.75" customHeight="1">
      <c r="A29" s="455"/>
      <c r="B29" s="611" t="s">
        <v>463</v>
      </c>
      <c r="C29" s="454"/>
      <c r="D29" s="454">
        <v>1900.4214939999999</v>
      </c>
      <c r="E29" s="454"/>
      <c r="F29" s="454"/>
      <c r="G29" s="454">
        <v>2265.6556839999994</v>
      </c>
      <c r="H29" s="454"/>
      <c r="I29" s="453"/>
      <c r="J29" s="453">
        <v>97.619551456589846</v>
      </c>
      <c r="K29" s="453"/>
      <c r="L29" s="453"/>
      <c r="M29" s="453">
        <v>113.57685250269529</v>
      </c>
    </row>
    <row r="30" spans="1:13" ht="15.75" customHeight="1">
      <c r="A30" s="455"/>
      <c r="B30" s="611" t="s">
        <v>464</v>
      </c>
      <c r="C30" s="454">
        <v>626.76800000000003</v>
      </c>
      <c r="D30" s="454">
        <v>901.35315500000002</v>
      </c>
      <c r="E30" s="454"/>
      <c r="F30" s="454">
        <v>512.46499999999992</v>
      </c>
      <c r="G30" s="454">
        <v>789.60765678240273</v>
      </c>
      <c r="H30" s="454"/>
      <c r="I30" s="453">
        <v>124.0093387677575</v>
      </c>
      <c r="J30" s="453">
        <v>130.20338845046581</v>
      </c>
      <c r="K30" s="453"/>
      <c r="L30" s="453">
        <v>139.23901023510584</v>
      </c>
      <c r="M30" s="453">
        <v>132.9714115605492</v>
      </c>
    </row>
    <row r="31" spans="1:13" ht="15.75" customHeight="1">
      <c r="A31" s="455"/>
      <c r="B31" s="611" t="s">
        <v>466</v>
      </c>
      <c r="C31" s="454"/>
      <c r="D31" s="454">
        <v>678.49353799999994</v>
      </c>
      <c r="E31" s="454"/>
      <c r="F31" s="454"/>
      <c r="G31" s="454">
        <v>924.60643900000014</v>
      </c>
      <c r="H31" s="454"/>
      <c r="I31" s="453"/>
      <c r="J31" s="453">
        <v>92.900712806642403</v>
      </c>
      <c r="K31" s="453"/>
      <c r="L31" s="453"/>
      <c r="M31" s="453">
        <v>113.39930744461529</v>
      </c>
    </row>
    <row r="32" spans="1:13" ht="15.75" customHeight="1">
      <c r="A32" s="455"/>
      <c r="B32" s="611" t="s">
        <v>496</v>
      </c>
      <c r="C32" s="454">
        <v>557.47500000000002</v>
      </c>
      <c r="D32" s="454">
        <v>542.07095000000004</v>
      </c>
      <c r="E32" s="454"/>
      <c r="F32" s="454">
        <v>625.48899999999992</v>
      </c>
      <c r="G32" s="454">
        <v>637.60354914084019</v>
      </c>
      <c r="H32" s="454"/>
      <c r="I32" s="453">
        <v>91.182166421867691</v>
      </c>
      <c r="J32" s="453">
        <v>105.38007097861299</v>
      </c>
      <c r="K32" s="453"/>
      <c r="L32" s="453">
        <v>98.868250799416387</v>
      </c>
      <c r="M32" s="453">
        <v>104.57999814004788</v>
      </c>
    </row>
    <row r="33" spans="1:14" ht="15.75" customHeight="1">
      <c r="A33" s="455"/>
      <c r="B33" s="611" t="s">
        <v>497</v>
      </c>
      <c r="C33" s="454">
        <v>369.43299999999999</v>
      </c>
      <c r="D33" s="454">
        <v>949.67335200000002</v>
      </c>
      <c r="E33" s="454"/>
      <c r="F33" s="454">
        <v>297.69600000000003</v>
      </c>
      <c r="G33" s="454">
        <v>841.17113542386573</v>
      </c>
      <c r="H33" s="454"/>
      <c r="I33" s="453">
        <v>92.051029688414914</v>
      </c>
      <c r="J33" s="453">
        <v>140.11530649205156</v>
      </c>
      <c r="K33" s="453"/>
      <c r="L33" s="453">
        <v>62.066549912434319</v>
      </c>
      <c r="M33" s="453">
        <v>92.64321948409642</v>
      </c>
    </row>
    <row r="34" spans="1:14" ht="15.75" customHeight="1">
      <c r="A34" s="455"/>
      <c r="B34" s="611" t="s">
        <v>498</v>
      </c>
      <c r="C34" s="454">
        <v>274.75099999999998</v>
      </c>
      <c r="D34" s="454">
        <v>679.77947099999994</v>
      </c>
      <c r="E34" s="454"/>
      <c r="F34" s="454">
        <v>285.81500000000005</v>
      </c>
      <c r="G34" s="454">
        <v>736.2736949122567</v>
      </c>
      <c r="H34" s="454"/>
      <c r="I34" s="453">
        <v>90.389025052226415</v>
      </c>
      <c r="J34" s="453">
        <v>107.57003480837568</v>
      </c>
      <c r="K34" s="453"/>
      <c r="L34" s="453">
        <v>99.416679420644755</v>
      </c>
      <c r="M34" s="453">
        <v>106.52076662788485</v>
      </c>
    </row>
    <row r="35" spans="1:14" ht="15.75" customHeight="1">
      <c r="A35" s="455"/>
      <c r="B35" s="611" t="s">
        <v>499</v>
      </c>
      <c r="C35" s="454"/>
      <c r="D35" s="454">
        <v>3598.4863399999999</v>
      </c>
      <c r="E35" s="454"/>
      <c r="F35" s="454"/>
      <c r="G35" s="454">
        <v>4447.6665919999996</v>
      </c>
      <c r="H35" s="454"/>
      <c r="I35" s="453"/>
      <c r="J35" s="453">
        <v>120.60191503785605</v>
      </c>
      <c r="K35" s="453"/>
      <c r="L35" s="453"/>
      <c r="M35" s="453">
        <v>103.24694483496772</v>
      </c>
    </row>
    <row r="36" spans="1:14" ht="28.8" customHeight="1">
      <c r="A36" s="455"/>
      <c r="B36" s="611" t="s">
        <v>500</v>
      </c>
      <c r="C36" s="454"/>
      <c r="D36" s="454">
        <v>1584.3728160000001</v>
      </c>
      <c r="E36" s="454"/>
      <c r="F36" s="454"/>
      <c r="G36" s="454">
        <v>1957.3929239999998</v>
      </c>
      <c r="H36" s="454"/>
      <c r="I36" s="453"/>
      <c r="J36" s="453">
        <v>105.49896129383318</v>
      </c>
      <c r="K36" s="453"/>
      <c r="L36" s="453"/>
      <c r="M36" s="453">
        <v>106.54493754139433</v>
      </c>
    </row>
    <row r="37" spans="1:14" ht="15" customHeight="1">
      <c r="A37" s="455"/>
      <c r="B37" s="611" t="s">
        <v>501</v>
      </c>
      <c r="C37" s="454"/>
      <c r="D37" s="454">
        <v>338.49267099999997</v>
      </c>
      <c r="E37" s="454"/>
      <c r="F37" s="454"/>
      <c r="G37" s="454">
        <v>409.226992</v>
      </c>
      <c r="H37" s="454"/>
      <c r="I37" s="453"/>
      <c r="J37" s="453">
        <v>77.707874453807975</v>
      </c>
      <c r="K37" s="453"/>
      <c r="L37" s="453"/>
      <c r="M37" s="453">
        <v>113.51126505857702</v>
      </c>
    </row>
    <row r="38" spans="1:14" ht="15" customHeight="1">
      <c r="A38" s="455"/>
      <c r="B38" s="611" t="s">
        <v>502</v>
      </c>
      <c r="C38" s="454">
        <v>891.72199999999998</v>
      </c>
      <c r="D38" s="454">
        <v>402.44307500000002</v>
      </c>
      <c r="E38" s="454"/>
      <c r="F38" s="454">
        <v>1684.8500000000001</v>
      </c>
      <c r="G38" s="454">
        <v>877.50928110941106</v>
      </c>
      <c r="H38" s="454"/>
      <c r="I38" s="453">
        <v>62.103427478608729</v>
      </c>
      <c r="J38" s="453">
        <v>70.774556568977587</v>
      </c>
      <c r="K38" s="453"/>
      <c r="L38" s="453">
        <v>83.892625804084076</v>
      </c>
      <c r="M38" s="453">
        <v>101.83839182131294</v>
      </c>
    </row>
    <row r="39" spans="1:14" ht="15" customHeight="1">
      <c r="A39" s="455"/>
      <c r="B39" s="611" t="s">
        <v>472</v>
      </c>
      <c r="C39" s="454">
        <v>3013.31</v>
      </c>
      <c r="D39" s="454">
        <v>3144.4986690000001</v>
      </c>
      <c r="E39" s="454"/>
      <c r="F39" s="454">
        <v>3541.1020000000003</v>
      </c>
      <c r="G39" s="454">
        <v>3914.4834105899486</v>
      </c>
      <c r="H39" s="454"/>
      <c r="I39" s="453">
        <v>81.983653384939899</v>
      </c>
      <c r="J39" s="453">
        <v>118.79904590887422</v>
      </c>
      <c r="K39" s="453"/>
      <c r="L39" s="453">
        <v>103.32036589703333</v>
      </c>
      <c r="M39" s="453">
        <v>124.3487563842131</v>
      </c>
    </row>
    <row r="40" spans="1:14" ht="15" customHeight="1">
      <c r="A40" s="455"/>
      <c r="B40" s="611" t="s">
        <v>503</v>
      </c>
      <c r="C40" s="454"/>
      <c r="D40" s="454">
        <v>1164.191059</v>
      </c>
      <c r="E40" s="454"/>
      <c r="F40" s="454"/>
      <c r="G40" s="454">
        <v>1355.7004709999999</v>
      </c>
      <c r="H40" s="454"/>
      <c r="I40" s="453"/>
      <c r="J40" s="453">
        <v>99.109776668849875</v>
      </c>
      <c r="K40" s="453"/>
      <c r="L40" s="453"/>
      <c r="M40" s="453">
        <v>99.612851630800975</v>
      </c>
    </row>
    <row r="41" spans="1:14" ht="15" customHeight="1">
      <c r="A41" s="455"/>
      <c r="B41" s="611" t="s">
        <v>504</v>
      </c>
      <c r="C41" s="454">
        <v>489.38900000000001</v>
      </c>
      <c r="D41" s="454">
        <v>2318.8882100000001</v>
      </c>
      <c r="E41" s="454"/>
      <c r="F41" s="454">
        <v>532.30899999999997</v>
      </c>
      <c r="G41" s="454">
        <v>2766.853866441319</v>
      </c>
      <c r="H41" s="454"/>
      <c r="I41" s="453">
        <v>93.439605612612141</v>
      </c>
      <c r="J41" s="453">
        <v>106.41742412655846</v>
      </c>
      <c r="K41" s="453"/>
      <c r="L41" s="453">
        <v>98.545447140323546</v>
      </c>
      <c r="M41" s="453">
        <v>122.71210843528641</v>
      </c>
    </row>
    <row r="42" spans="1:14" ht="26.4" customHeight="1">
      <c r="A42" s="455"/>
      <c r="B42" s="611" t="s">
        <v>505</v>
      </c>
      <c r="C42" s="454"/>
      <c r="D42" s="454">
        <v>430.20522</v>
      </c>
      <c r="E42" s="454"/>
      <c r="F42" s="454"/>
      <c r="G42" s="454">
        <v>559.6097870000001</v>
      </c>
      <c r="H42" s="454"/>
      <c r="I42" s="453"/>
      <c r="J42" s="453">
        <v>108.86252196259549</v>
      </c>
      <c r="K42" s="453"/>
      <c r="L42" s="453"/>
      <c r="M42" s="453">
        <v>138.54883639507125</v>
      </c>
    </row>
    <row r="43" spans="1:14" ht="27.6" customHeight="1">
      <c r="A43" s="455"/>
      <c r="B43" s="611" t="s">
        <v>506</v>
      </c>
      <c r="C43" s="454"/>
      <c r="D43" s="454">
        <v>21728.209650000001</v>
      </c>
      <c r="E43" s="454"/>
      <c r="F43" s="454"/>
      <c r="G43" s="454">
        <v>21019.078734999999</v>
      </c>
      <c r="H43" s="454"/>
      <c r="I43" s="453"/>
      <c r="J43" s="453">
        <v>130.37265733835812</v>
      </c>
      <c r="K43" s="453"/>
      <c r="L43" s="453"/>
      <c r="M43" s="453">
        <v>123.04563696616921</v>
      </c>
    </row>
    <row r="44" spans="1:14" ht="30.6" customHeight="1">
      <c r="A44" s="455"/>
      <c r="B44" s="611" t="s">
        <v>507</v>
      </c>
      <c r="C44" s="454"/>
      <c r="D44" s="454">
        <v>644.610724</v>
      </c>
      <c r="E44" s="454"/>
      <c r="F44" s="454"/>
      <c r="G44" s="454">
        <v>718.80362699999989</v>
      </c>
      <c r="H44" s="454"/>
      <c r="I44" s="453"/>
      <c r="J44" s="453">
        <v>99.775828370351419</v>
      </c>
      <c r="K44" s="453"/>
      <c r="L44" s="453"/>
      <c r="M44" s="453">
        <v>106.64274167325381</v>
      </c>
    </row>
    <row r="45" spans="1:14" ht="25.8" customHeight="1">
      <c r="A45" s="455"/>
      <c r="B45" s="611" t="s">
        <v>476</v>
      </c>
      <c r="C45" s="454"/>
      <c r="D45" s="454">
        <v>5537.2041280000003</v>
      </c>
      <c r="E45" s="454"/>
      <c r="F45" s="454"/>
      <c r="G45" s="454">
        <v>4762.2610240000004</v>
      </c>
      <c r="H45" s="454"/>
      <c r="I45" s="453"/>
      <c r="J45" s="453">
        <v>114.2334168492344</v>
      </c>
      <c r="K45" s="453"/>
      <c r="L45" s="453"/>
      <c r="M45" s="453">
        <v>113.11036436235887</v>
      </c>
    </row>
    <row r="46" spans="1:14" ht="29.4" customHeight="1">
      <c r="A46" s="455"/>
      <c r="B46" s="611" t="s">
        <v>477</v>
      </c>
      <c r="C46" s="454"/>
      <c r="D46" s="454">
        <v>484.871669</v>
      </c>
      <c r="E46" s="454"/>
      <c r="F46" s="454"/>
      <c r="G46" s="454">
        <v>485.98700699999995</v>
      </c>
      <c r="H46" s="454"/>
      <c r="I46" s="453"/>
      <c r="J46" s="453">
        <v>99.635628539172259</v>
      </c>
      <c r="K46" s="453"/>
      <c r="L46" s="453"/>
      <c r="M46" s="453">
        <v>92.9915640619556</v>
      </c>
    </row>
    <row r="47" spans="1:14" ht="28.8" customHeight="1">
      <c r="A47" s="455"/>
      <c r="B47" s="611" t="s">
        <v>478</v>
      </c>
      <c r="C47" s="454"/>
      <c r="D47" s="454">
        <v>10529.31393</v>
      </c>
      <c r="E47" s="454"/>
      <c r="F47" s="454"/>
      <c r="G47" s="454">
        <v>11823.801210999998</v>
      </c>
      <c r="H47" s="454"/>
      <c r="I47" s="453"/>
      <c r="J47" s="453">
        <v>96.943273116140105</v>
      </c>
      <c r="K47" s="453"/>
      <c r="L47" s="453"/>
      <c r="M47" s="453">
        <v>97.85505004774619</v>
      </c>
    </row>
    <row r="48" spans="1:14" ht="15" customHeight="1">
      <c r="A48" s="455"/>
      <c r="B48" s="611" t="s">
        <v>479</v>
      </c>
      <c r="C48" s="454"/>
      <c r="D48" s="454">
        <v>558.12024299999996</v>
      </c>
      <c r="E48" s="454"/>
      <c r="F48" s="454"/>
      <c r="G48" s="454">
        <v>649.40936799999997</v>
      </c>
      <c r="H48" s="454"/>
      <c r="I48" s="453"/>
      <c r="J48" s="453">
        <v>99.591659740663815</v>
      </c>
      <c r="K48" s="453"/>
      <c r="L48" s="453"/>
      <c r="M48" s="453">
        <v>109.03229765080292</v>
      </c>
      <c r="N48" s="452"/>
    </row>
    <row r="49" spans="1:13" ht="15" customHeight="1">
      <c r="A49" s="455"/>
      <c r="B49" s="611" t="s">
        <v>285</v>
      </c>
      <c r="C49" s="454"/>
      <c r="D49" s="454">
        <v>1839.1268289999998</v>
      </c>
      <c r="E49" s="454"/>
      <c r="F49" s="454"/>
      <c r="G49" s="454">
        <v>2561.3128584692195</v>
      </c>
      <c r="H49" s="454"/>
      <c r="I49" s="453"/>
      <c r="J49" s="453">
        <v>90.206859469182973</v>
      </c>
      <c r="K49" s="453"/>
      <c r="L49" s="453"/>
      <c r="M49" s="453">
        <v>105.10570737988429</v>
      </c>
    </row>
    <row r="50" spans="1:13" ht="15.75" customHeight="1">
      <c r="A50" s="933"/>
      <c r="B50" s="1131" t="s">
        <v>508</v>
      </c>
      <c r="C50" s="454">
        <v>23992</v>
      </c>
      <c r="D50" s="454">
        <v>572.46102499999995</v>
      </c>
      <c r="E50" s="454"/>
      <c r="F50" s="454">
        <v>41844</v>
      </c>
      <c r="G50" s="454">
        <v>1059.6330414692193</v>
      </c>
      <c r="H50" s="454"/>
      <c r="I50" s="453">
        <v>68.062411347517724</v>
      </c>
      <c r="J50" s="453">
        <v>70.416331317576891</v>
      </c>
      <c r="K50" s="453"/>
      <c r="L50" s="453">
        <v>91.296663975737999</v>
      </c>
      <c r="M50" s="453">
        <v>103.52112668806879</v>
      </c>
    </row>
    <row r="51" spans="1:13">
      <c r="B51" s="1132" t="s">
        <v>509</v>
      </c>
    </row>
    <row r="52" spans="1:13">
      <c r="G52" s="452"/>
    </row>
  </sheetData>
  <mergeCells count="13">
    <mergeCell ref="C6:D6"/>
    <mergeCell ref="F6:G6"/>
    <mergeCell ref="I6:J6"/>
    <mergeCell ref="L4:M4"/>
    <mergeCell ref="L6:M6"/>
    <mergeCell ref="C5:D5"/>
    <mergeCell ref="F5:G5"/>
    <mergeCell ref="I5:J5"/>
    <mergeCell ref="L5:M5"/>
    <mergeCell ref="C4:D4"/>
    <mergeCell ref="F4:G4"/>
    <mergeCell ref="I4:J4"/>
    <mergeCell ref="H4:H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F55"/>
  <sheetViews>
    <sheetView zoomScalePageLayoutView="90" workbookViewId="0"/>
  </sheetViews>
  <sheetFormatPr defaultColWidth="8.81640625" defaultRowHeight="13.2"/>
  <cols>
    <col min="1" max="1" width="2.1796875" style="179" customWidth="1"/>
    <col min="2" max="2" width="34.453125" style="179" customWidth="1"/>
    <col min="3" max="3" width="11.81640625" style="179" customWidth="1"/>
    <col min="4" max="4" width="9.1796875" style="179" customWidth="1"/>
    <col min="5" max="5" width="14.54296875" style="179" customWidth="1"/>
    <col min="6" max="16384" width="8.81640625" style="178"/>
  </cols>
  <sheetData>
    <row r="1" spans="1:6" ht="21" customHeight="1">
      <c r="A1" s="951" t="s">
        <v>695</v>
      </c>
      <c r="B1" s="351"/>
      <c r="C1" s="338"/>
      <c r="D1" s="338"/>
      <c r="E1" s="338"/>
      <c r="F1" s="180"/>
    </row>
    <row r="2" spans="1:6" ht="21" customHeight="1">
      <c r="A2" s="351"/>
      <c r="B2" s="351"/>
      <c r="C2" s="351"/>
      <c r="D2" s="351"/>
      <c r="E2" s="351"/>
      <c r="F2" s="180"/>
    </row>
    <row r="3" spans="1:6" ht="21" customHeight="1">
      <c r="A3" s="340"/>
      <c r="B3" s="341"/>
      <c r="C3" s="342"/>
      <c r="D3" s="342"/>
      <c r="E3" s="555" t="s">
        <v>70</v>
      </c>
    </row>
    <row r="4" spans="1:6" ht="18" customHeight="1">
      <c r="A4" s="341"/>
      <c r="B4" s="343"/>
      <c r="C4" s="556" t="s">
        <v>71</v>
      </c>
      <c r="D4" s="556"/>
      <c r="E4" s="556" t="s">
        <v>72</v>
      </c>
    </row>
    <row r="5" spans="1:6" ht="18" customHeight="1">
      <c r="A5" s="341"/>
      <c r="B5" s="344"/>
      <c r="C5" s="557" t="s">
        <v>73</v>
      </c>
      <c r="D5" s="952" t="s">
        <v>74</v>
      </c>
      <c r="E5" s="557" t="s">
        <v>75</v>
      </c>
    </row>
    <row r="6" spans="1:6" ht="18" customHeight="1">
      <c r="A6" s="341"/>
      <c r="B6" s="344"/>
      <c r="C6" s="558" t="s">
        <v>76</v>
      </c>
      <c r="D6" s="558"/>
      <c r="E6" s="558" t="s">
        <v>77</v>
      </c>
    </row>
    <row r="7" spans="1:6" ht="15">
      <c r="A7" s="339"/>
      <c r="B7" s="4"/>
      <c r="C7" s="4"/>
      <c r="D7" s="4"/>
      <c r="E7" s="345"/>
    </row>
    <row r="8" spans="1:6" ht="21.75" customHeight="1">
      <c r="A8" s="281" t="s">
        <v>78</v>
      </c>
      <c r="B8" s="716"/>
      <c r="C8" s="532">
        <v>2959.2744419999999</v>
      </c>
      <c r="D8" s="533">
        <v>2730.3759599999998</v>
      </c>
      <c r="E8" s="532">
        <v>92.265047176722774</v>
      </c>
    </row>
    <row r="9" spans="1:6" ht="21.75" customHeight="1">
      <c r="A9" s="281"/>
      <c r="B9" s="716" t="s">
        <v>79</v>
      </c>
      <c r="C9" s="534">
        <v>1039.1518819999999</v>
      </c>
      <c r="D9" s="535">
        <v>816.85834999999986</v>
      </c>
      <c r="E9" s="534">
        <v>78.608176932503497</v>
      </c>
    </row>
    <row r="10" spans="1:6" ht="21.75" customHeight="1">
      <c r="A10" s="281"/>
      <c r="B10" s="716" t="s">
        <v>80</v>
      </c>
      <c r="C10" s="534">
        <v>1920.12256</v>
      </c>
      <c r="D10" s="535">
        <v>1913.5176100000001</v>
      </c>
      <c r="E10" s="534">
        <v>99.656014145263725</v>
      </c>
    </row>
    <row r="11" spans="1:6" ht="21.75" customHeight="1">
      <c r="A11" s="281" t="s">
        <v>81</v>
      </c>
      <c r="B11" s="346"/>
      <c r="C11" s="532">
        <v>1839.3039800000001</v>
      </c>
      <c r="D11" s="533">
        <v>1829.49254</v>
      </c>
      <c r="E11" s="532">
        <v>99.466567782884908</v>
      </c>
    </row>
    <row r="12" spans="1:6" ht="21.75" customHeight="1">
      <c r="A12" s="281"/>
      <c r="B12" s="716" t="s">
        <v>79</v>
      </c>
      <c r="C12" s="534">
        <v>164.66199</v>
      </c>
      <c r="D12" s="535">
        <v>147.10758999999999</v>
      </c>
      <c r="E12" s="534">
        <v>89.339130421052232</v>
      </c>
    </row>
    <row r="13" spans="1:6" ht="21.75" customHeight="1">
      <c r="A13" s="282"/>
      <c r="B13" s="716" t="s">
        <v>80</v>
      </c>
      <c r="C13" s="534">
        <v>1674.6419900000003</v>
      </c>
      <c r="D13" s="535">
        <v>1682.3849499999999</v>
      </c>
      <c r="E13" s="534">
        <v>100.46236509332958</v>
      </c>
    </row>
    <row r="14" spans="1:6" ht="21.75" customHeight="1">
      <c r="A14" s="282"/>
      <c r="B14" s="347" t="s">
        <v>82</v>
      </c>
      <c r="C14" s="534">
        <v>1446.0088900000001</v>
      </c>
      <c r="D14" s="535">
        <v>1442.8981899999999</v>
      </c>
      <c r="E14" s="534">
        <v>99.784876841248177</v>
      </c>
    </row>
    <row r="15" spans="1:6" ht="21.75" customHeight="1">
      <c r="A15" s="816" t="s">
        <v>83</v>
      </c>
      <c r="B15" s="283"/>
      <c r="C15" s="532"/>
      <c r="D15" s="533"/>
      <c r="E15" s="532"/>
    </row>
    <row r="16" spans="1:6" ht="21.75" customHeight="1">
      <c r="A16" s="339"/>
      <c r="B16" s="717" t="s">
        <v>84</v>
      </c>
      <c r="C16" s="534">
        <v>564.98304000000007</v>
      </c>
      <c r="D16" s="535">
        <v>550.97593000000006</v>
      </c>
      <c r="E16" s="534">
        <v>97.520791066577857</v>
      </c>
    </row>
    <row r="17" spans="1:5" ht="21.75" customHeight="1">
      <c r="A17" s="339"/>
      <c r="B17" s="718" t="s">
        <v>85</v>
      </c>
      <c r="C17" s="534">
        <v>68.455522000000002</v>
      </c>
      <c r="D17" s="535">
        <v>60.659780000000005</v>
      </c>
      <c r="E17" s="534">
        <v>88.611960332433085</v>
      </c>
    </row>
    <row r="18" spans="1:5" ht="21.75" customHeight="1">
      <c r="A18" s="339"/>
      <c r="B18" s="718" t="s">
        <v>86</v>
      </c>
      <c r="C18" s="534">
        <v>19.127279999999999</v>
      </c>
      <c r="D18" s="535">
        <v>16.76127</v>
      </c>
      <c r="E18" s="534">
        <v>87.630180558866712</v>
      </c>
    </row>
    <row r="19" spans="1:5" ht="21.75" customHeight="1">
      <c r="A19" s="339"/>
      <c r="B19" s="718" t="s">
        <v>87</v>
      </c>
      <c r="C19" s="534">
        <v>131.97973500000001</v>
      </c>
      <c r="D19" s="535">
        <v>129.81752</v>
      </c>
      <c r="E19" s="534">
        <v>98.361706818095968</v>
      </c>
    </row>
    <row r="20" spans="1:5" ht="21.75" customHeight="1">
      <c r="A20" s="339"/>
      <c r="B20" s="718" t="s">
        <v>88</v>
      </c>
      <c r="C20" s="534">
        <v>738.02599950000001</v>
      </c>
      <c r="D20" s="535">
        <v>740.71320704571269</v>
      </c>
      <c r="E20" s="534">
        <v>100.36410743626014</v>
      </c>
    </row>
    <row r="21" spans="1:5" ht="15">
      <c r="A21" s="339"/>
      <c r="B21" s="339"/>
      <c r="C21" s="339"/>
      <c r="D21" s="339"/>
      <c r="E21" s="339"/>
    </row>
    <row r="22" spans="1:5" ht="15">
      <c r="A22" s="339"/>
      <c r="B22" s="339"/>
      <c r="C22" s="339"/>
      <c r="D22" s="339"/>
      <c r="E22" s="339"/>
    </row>
    <row r="23" spans="1:5" ht="15">
      <c r="A23" s="339"/>
      <c r="B23" s="339"/>
      <c r="C23" s="339"/>
      <c r="D23" s="339"/>
      <c r="E23" s="339"/>
    </row>
    <row r="24" spans="1:5" ht="15">
      <c r="A24" s="339"/>
      <c r="B24" s="339"/>
      <c r="C24" s="339"/>
      <c r="D24" s="339"/>
      <c r="E24" s="339"/>
    </row>
    <row r="25" spans="1:5" ht="15">
      <c r="A25" s="339"/>
      <c r="B25" s="339"/>
      <c r="C25" s="339"/>
      <c r="D25" s="339"/>
      <c r="E25" s="339"/>
    </row>
    <row r="26" spans="1:5" ht="15">
      <c r="A26" s="339"/>
      <c r="B26" s="339"/>
      <c r="C26" s="339"/>
      <c r="D26" s="339"/>
      <c r="E26" s="339"/>
    </row>
    <row r="27" spans="1:5" ht="15">
      <c r="A27" s="339"/>
      <c r="B27" s="339"/>
      <c r="C27" s="339"/>
      <c r="D27" s="339"/>
      <c r="E27" s="339"/>
    </row>
    <row r="28" spans="1:5" ht="15">
      <c r="A28" s="339"/>
      <c r="B28" s="339"/>
      <c r="C28" s="339"/>
      <c r="D28" s="339"/>
      <c r="E28" s="339"/>
    </row>
    <row r="29" spans="1:5" ht="15">
      <c r="A29" s="339"/>
      <c r="B29" s="339"/>
      <c r="C29" s="339"/>
      <c r="D29" s="339"/>
      <c r="E29" s="339"/>
    </row>
    <row r="30" spans="1:5" ht="15">
      <c r="A30" s="339"/>
      <c r="B30" s="339"/>
      <c r="C30" s="339"/>
      <c r="D30" s="339"/>
      <c r="E30" s="339"/>
    </row>
    <row r="31" spans="1:5" ht="15">
      <c r="A31" s="339"/>
      <c r="B31" s="339"/>
      <c r="C31" s="339"/>
      <c r="D31" s="339"/>
      <c r="E31" s="339"/>
    </row>
    <row r="32" spans="1:5" ht="15">
      <c r="A32" s="339"/>
      <c r="B32" s="339"/>
      <c r="C32" s="339"/>
      <c r="D32" s="339"/>
      <c r="E32" s="339"/>
    </row>
    <row r="33" spans="1:5" ht="15">
      <c r="A33" s="339"/>
      <c r="B33" s="339"/>
      <c r="C33" s="339"/>
      <c r="D33" s="339"/>
      <c r="E33" s="339"/>
    </row>
    <row r="34" spans="1:5" ht="15">
      <c r="A34" s="339"/>
      <c r="B34" s="339"/>
      <c r="C34" s="339"/>
      <c r="D34" s="339"/>
      <c r="E34" s="339"/>
    </row>
    <row r="35" spans="1:5" ht="15">
      <c r="A35" s="339"/>
      <c r="B35" s="339"/>
      <c r="C35" s="339"/>
      <c r="D35" s="339"/>
      <c r="E35" s="339"/>
    </row>
    <row r="36" spans="1:5" ht="15">
      <c r="A36" s="339"/>
      <c r="B36" s="339"/>
      <c r="C36" s="339"/>
      <c r="D36" s="339"/>
      <c r="E36" s="339"/>
    </row>
    <row r="37" spans="1:5" ht="15">
      <c r="A37" s="339"/>
      <c r="B37" s="339"/>
      <c r="C37" s="339"/>
      <c r="D37" s="339"/>
      <c r="E37" s="339"/>
    </row>
    <row r="38" spans="1:5" ht="15">
      <c r="A38" s="339"/>
      <c r="B38" s="339"/>
      <c r="C38" s="339"/>
      <c r="D38" s="339"/>
      <c r="E38" s="339"/>
    </row>
    <row r="39" spans="1:5" ht="15">
      <c r="A39" s="339"/>
      <c r="B39" s="339"/>
      <c r="C39" s="339"/>
      <c r="D39" s="339"/>
      <c r="E39" s="339"/>
    </row>
    <row r="40" spans="1:5" ht="15">
      <c r="A40" s="339"/>
      <c r="B40" s="339"/>
      <c r="C40" s="339"/>
      <c r="D40" s="339"/>
      <c r="E40" s="339"/>
    </row>
    <row r="41" spans="1:5" ht="15">
      <c r="A41" s="339"/>
      <c r="B41" s="339"/>
      <c r="C41" s="339"/>
      <c r="D41" s="339"/>
      <c r="E41" s="339"/>
    </row>
    <row r="42" spans="1:5" ht="15">
      <c r="A42" s="339"/>
      <c r="B42" s="339"/>
      <c r="C42" s="339"/>
      <c r="D42" s="339"/>
      <c r="E42" s="339"/>
    </row>
    <row r="43" spans="1:5" ht="15">
      <c r="A43" s="339"/>
      <c r="B43" s="339"/>
      <c r="C43" s="339"/>
      <c r="D43" s="339"/>
      <c r="E43" s="339"/>
    </row>
    <row r="44" spans="1:5" ht="15">
      <c r="A44" s="339"/>
      <c r="B44" s="339"/>
      <c r="C44" s="339"/>
      <c r="D44" s="339"/>
      <c r="E44" s="339"/>
    </row>
    <row r="45" spans="1:5" ht="15">
      <c r="A45" s="339"/>
      <c r="B45" s="339"/>
      <c r="C45" s="339"/>
      <c r="D45" s="339"/>
      <c r="E45" s="339"/>
    </row>
    <row r="46" spans="1:5" ht="15">
      <c r="A46" s="339"/>
      <c r="B46" s="339"/>
      <c r="C46" s="339"/>
      <c r="D46" s="339"/>
      <c r="E46" s="339"/>
    </row>
    <row r="47" spans="1:5" ht="15">
      <c r="A47" s="339"/>
      <c r="B47" s="339"/>
      <c r="C47" s="339"/>
      <c r="D47" s="339"/>
      <c r="E47" s="339"/>
    </row>
    <row r="48" spans="1:5" ht="15">
      <c r="A48" s="339"/>
      <c r="B48" s="339"/>
      <c r="C48" s="339"/>
      <c r="D48" s="339"/>
      <c r="E48" s="339"/>
    </row>
    <row r="49" spans="1:5" ht="15">
      <c r="A49" s="339"/>
      <c r="B49" s="339"/>
      <c r="C49" s="339"/>
      <c r="D49" s="339"/>
      <c r="E49" s="339"/>
    </row>
    <row r="50" spans="1:5" ht="15">
      <c r="A50" s="339"/>
      <c r="B50" s="339"/>
      <c r="C50" s="339"/>
      <c r="D50" s="339"/>
      <c r="E50" s="339"/>
    </row>
    <row r="51" spans="1:5" ht="15">
      <c r="A51" s="339"/>
      <c r="B51" s="339"/>
      <c r="C51" s="339"/>
      <c r="D51" s="339"/>
      <c r="E51" s="339"/>
    </row>
    <row r="52" spans="1:5" ht="15">
      <c r="A52" s="339"/>
      <c r="B52" s="339"/>
      <c r="C52" s="339"/>
      <c r="D52" s="339"/>
      <c r="E52" s="339"/>
    </row>
    <row r="53" spans="1:5" ht="15">
      <c r="A53" s="339"/>
      <c r="B53" s="339"/>
      <c r="C53" s="339"/>
      <c r="D53" s="339"/>
      <c r="E53" s="339"/>
    </row>
    <row r="54" spans="1:5" ht="15">
      <c r="A54" s="339"/>
      <c r="B54" s="339"/>
      <c r="C54" s="339"/>
      <c r="D54" s="339"/>
      <c r="E54" s="339"/>
    </row>
    <row r="55" spans="1:5" ht="15">
      <c r="A55" s="339"/>
      <c r="B55" s="339"/>
      <c r="C55" s="339"/>
      <c r="D55" s="339"/>
      <c r="E55" s="339"/>
    </row>
  </sheetData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</sheetPr>
  <dimension ref="A1:G69"/>
  <sheetViews>
    <sheetView workbookViewId="0"/>
  </sheetViews>
  <sheetFormatPr defaultColWidth="6.1796875" defaultRowHeight="11.4"/>
  <cols>
    <col min="1" max="1" width="26.26953125" style="50" customWidth="1"/>
    <col min="2" max="2" width="9" style="50" customWidth="1"/>
    <col min="3" max="3" width="9.90625" style="50" customWidth="1"/>
    <col min="4" max="4" width="7.1796875" style="50" customWidth="1"/>
    <col min="5" max="7" width="8.26953125" style="50" customWidth="1"/>
    <col min="8" max="232" width="6.1796875" style="50"/>
    <col min="233" max="233" width="1.36328125" style="50" customWidth="1"/>
    <col min="234" max="234" width="24.54296875" style="50" customWidth="1"/>
    <col min="235" max="240" width="6.36328125" style="50" customWidth="1"/>
    <col min="241" max="488" width="6.1796875" style="50"/>
    <col min="489" max="489" width="1.36328125" style="50" customWidth="1"/>
    <col min="490" max="490" width="24.54296875" style="50" customWidth="1"/>
    <col min="491" max="496" width="6.36328125" style="50" customWidth="1"/>
    <col min="497" max="744" width="6.1796875" style="50"/>
    <col min="745" max="745" width="1.36328125" style="50" customWidth="1"/>
    <col min="746" max="746" width="24.54296875" style="50" customWidth="1"/>
    <col min="747" max="752" width="6.36328125" style="50" customWidth="1"/>
    <col min="753" max="1000" width="6.1796875" style="50"/>
    <col min="1001" max="1001" width="1.36328125" style="50" customWidth="1"/>
    <col min="1002" max="1002" width="24.54296875" style="50" customWidth="1"/>
    <col min="1003" max="1008" width="6.36328125" style="50" customWidth="1"/>
    <col min="1009" max="1256" width="6.1796875" style="50"/>
    <col min="1257" max="1257" width="1.36328125" style="50" customWidth="1"/>
    <col min="1258" max="1258" width="24.54296875" style="50" customWidth="1"/>
    <col min="1259" max="1264" width="6.36328125" style="50" customWidth="1"/>
    <col min="1265" max="1512" width="6.1796875" style="50"/>
    <col min="1513" max="1513" width="1.36328125" style="50" customWidth="1"/>
    <col min="1514" max="1514" width="24.54296875" style="50" customWidth="1"/>
    <col min="1515" max="1520" width="6.36328125" style="50" customWidth="1"/>
    <col min="1521" max="1768" width="6.1796875" style="50"/>
    <col min="1769" max="1769" width="1.36328125" style="50" customWidth="1"/>
    <col min="1770" max="1770" width="24.54296875" style="50" customWidth="1"/>
    <col min="1771" max="1776" width="6.36328125" style="50" customWidth="1"/>
    <col min="1777" max="2024" width="6.1796875" style="50"/>
    <col min="2025" max="2025" width="1.36328125" style="50" customWidth="1"/>
    <col min="2026" max="2026" width="24.54296875" style="50" customWidth="1"/>
    <col min="2027" max="2032" width="6.36328125" style="50" customWidth="1"/>
    <col min="2033" max="2280" width="6.1796875" style="50"/>
    <col min="2281" max="2281" width="1.36328125" style="50" customWidth="1"/>
    <col min="2282" max="2282" width="24.54296875" style="50" customWidth="1"/>
    <col min="2283" max="2288" width="6.36328125" style="50" customWidth="1"/>
    <col min="2289" max="2536" width="6.1796875" style="50"/>
    <col min="2537" max="2537" width="1.36328125" style="50" customWidth="1"/>
    <col min="2538" max="2538" width="24.54296875" style="50" customWidth="1"/>
    <col min="2539" max="2544" width="6.36328125" style="50" customWidth="1"/>
    <col min="2545" max="2792" width="6.1796875" style="50"/>
    <col min="2793" max="2793" width="1.36328125" style="50" customWidth="1"/>
    <col min="2794" max="2794" width="24.54296875" style="50" customWidth="1"/>
    <col min="2795" max="2800" width="6.36328125" style="50" customWidth="1"/>
    <col min="2801" max="3048" width="6.1796875" style="50"/>
    <col min="3049" max="3049" width="1.36328125" style="50" customWidth="1"/>
    <col min="3050" max="3050" width="24.54296875" style="50" customWidth="1"/>
    <col min="3051" max="3056" width="6.36328125" style="50" customWidth="1"/>
    <col min="3057" max="3304" width="6.1796875" style="50"/>
    <col min="3305" max="3305" width="1.36328125" style="50" customWidth="1"/>
    <col min="3306" max="3306" width="24.54296875" style="50" customWidth="1"/>
    <col min="3307" max="3312" width="6.36328125" style="50" customWidth="1"/>
    <col min="3313" max="3560" width="6.1796875" style="50"/>
    <col min="3561" max="3561" width="1.36328125" style="50" customWidth="1"/>
    <col min="3562" max="3562" width="24.54296875" style="50" customWidth="1"/>
    <col min="3563" max="3568" width="6.36328125" style="50" customWidth="1"/>
    <col min="3569" max="3816" width="6.1796875" style="50"/>
    <col min="3817" max="3817" width="1.36328125" style="50" customWidth="1"/>
    <col min="3818" max="3818" width="24.54296875" style="50" customWidth="1"/>
    <col min="3819" max="3824" width="6.36328125" style="50" customWidth="1"/>
    <col min="3825" max="4072" width="6.1796875" style="50"/>
    <col min="4073" max="4073" width="1.36328125" style="50" customWidth="1"/>
    <col min="4074" max="4074" width="24.54296875" style="50" customWidth="1"/>
    <col min="4075" max="4080" width="6.36328125" style="50" customWidth="1"/>
    <col min="4081" max="4328" width="6.1796875" style="50"/>
    <col min="4329" max="4329" width="1.36328125" style="50" customWidth="1"/>
    <col min="4330" max="4330" width="24.54296875" style="50" customWidth="1"/>
    <col min="4331" max="4336" width="6.36328125" style="50" customWidth="1"/>
    <col min="4337" max="4584" width="6.1796875" style="50"/>
    <col min="4585" max="4585" width="1.36328125" style="50" customWidth="1"/>
    <col min="4586" max="4586" width="24.54296875" style="50" customWidth="1"/>
    <col min="4587" max="4592" width="6.36328125" style="50" customWidth="1"/>
    <col min="4593" max="4840" width="6.1796875" style="50"/>
    <col min="4841" max="4841" width="1.36328125" style="50" customWidth="1"/>
    <col min="4842" max="4842" width="24.54296875" style="50" customWidth="1"/>
    <col min="4843" max="4848" width="6.36328125" style="50" customWidth="1"/>
    <col min="4849" max="5096" width="6.1796875" style="50"/>
    <col min="5097" max="5097" width="1.36328125" style="50" customWidth="1"/>
    <col min="5098" max="5098" width="24.54296875" style="50" customWidth="1"/>
    <col min="5099" max="5104" width="6.36328125" style="50" customWidth="1"/>
    <col min="5105" max="5352" width="6.1796875" style="50"/>
    <col min="5353" max="5353" width="1.36328125" style="50" customWidth="1"/>
    <col min="5354" max="5354" width="24.54296875" style="50" customWidth="1"/>
    <col min="5355" max="5360" width="6.36328125" style="50" customWidth="1"/>
    <col min="5361" max="5608" width="6.1796875" style="50"/>
    <col min="5609" max="5609" width="1.36328125" style="50" customWidth="1"/>
    <col min="5610" max="5610" width="24.54296875" style="50" customWidth="1"/>
    <col min="5611" max="5616" width="6.36328125" style="50" customWidth="1"/>
    <col min="5617" max="5864" width="6.1796875" style="50"/>
    <col min="5865" max="5865" width="1.36328125" style="50" customWidth="1"/>
    <col min="5866" max="5866" width="24.54296875" style="50" customWidth="1"/>
    <col min="5867" max="5872" width="6.36328125" style="50" customWidth="1"/>
    <col min="5873" max="6120" width="6.1796875" style="50"/>
    <col min="6121" max="6121" width="1.36328125" style="50" customWidth="1"/>
    <col min="6122" max="6122" width="24.54296875" style="50" customWidth="1"/>
    <col min="6123" max="6128" width="6.36328125" style="50" customWidth="1"/>
    <col min="6129" max="6376" width="6.1796875" style="50"/>
    <col min="6377" max="6377" width="1.36328125" style="50" customWidth="1"/>
    <col min="6378" max="6378" width="24.54296875" style="50" customWidth="1"/>
    <col min="6379" max="6384" width="6.36328125" style="50" customWidth="1"/>
    <col min="6385" max="6632" width="6.1796875" style="50"/>
    <col min="6633" max="6633" width="1.36328125" style="50" customWidth="1"/>
    <col min="6634" max="6634" width="24.54296875" style="50" customWidth="1"/>
    <col min="6635" max="6640" width="6.36328125" style="50" customWidth="1"/>
    <col min="6641" max="6888" width="6.1796875" style="50"/>
    <col min="6889" max="6889" width="1.36328125" style="50" customWidth="1"/>
    <col min="6890" max="6890" width="24.54296875" style="50" customWidth="1"/>
    <col min="6891" max="6896" width="6.36328125" style="50" customWidth="1"/>
    <col min="6897" max="7144" width="6.1796875" style="50"/>
    <col min="7145" max="7145" width="1.36328125" style="50" customWidth="1"/>
    <col min="7146" max="7146" width="24.54296875" style="50" customWidth="1"/>
    <col min="7147" max="7152" width="6.36328125" style="50" customWidth="1"/>
    <col min="7153" max="7400" width="6.1796875" style="50"/>
    <col min="7401" max="7401" width="1.36328125" style="50" customWidth="1"/>
    <col min="7402" max="7402" width="24.54296875" style="50" customWidth="1"/>
    <col min="7403" max="7408" width="6.36328125" style="50" customWidth="1"/>
    <col min="7409" max="7656" width="6.1796875" style="50"/>
    <col min="7657" max="7657" width="1.36328125" style="50" customWidth="1"/>
    <col min="7658" max="7658" width="24.54296875" style="50" customWidth="1"/>
    <col min="7659" max="7664" width="6.36328125" style="50" customWidth="1"/>
    <col min="7665" max="7912" width="6.1796875" style="50"/>
    <col min="7913" max="7913" width="1.36328125" style="50" customWidth="1"/>
    <col min="7914" max="7914" width="24.54296875" style="50" customWidth="1"/>
    <col min="7915" max="7920" width="6.36328125" style="50" customWidth="1"/>
    <col min="7921" max="8168" width="6.1796875" style="50"/>
    <col min="8169" max="8169" width="1.36328125" style="50" customWidth="1"/>
    <col min="8170" max="8170" width="24.54296875" style="50" customWidth="1"/>
    <col min="8171" max="8176" width="6.36328125" style="50" customWidth="1"/>
    <col min="8177" max="8424" width="6.1796875" style="50"/>
    <col min="8425" max="8425" width="1.36328125" style="50" customWidth="1"/>
    <col min="8426" max="8426" width="24.54296875" style="50" customWidth="1"/>
    <col min="8427" max="8432" width="6.36328125" style="50" customWidth="1"/>
    <col min="8433" max="8680" width="6.1796875" style="50"/>
    <col min="8681" max="8681" width="1.36328125" style="50" customWidth="1"/>
    <col min="8682" max="8682" width="24.54296875" style="50" customWidth="1"/>
    <col min="8683" max="8688" width="6.36328125" style="50" customWidth="1"/>
    <col min="8689" max="8936" width="6.1796875" style="50"/>
    <col min="8937" max="8937" width="1.36328125" style="50" customWidth="1"/>
    <col min="8938" max="8938" width="24.54296875" style="50" customWidth="1"/>
    <col min="8939" max="8944" width="6.36328125" style="50" customWidth="1"/>
    <col min="8945" max="9192" width="6.1796875" style="50"/>
    <col min="9193" max="9193" width="1.36328125" style="50" customWidth="1"/>
    <col min="9194" max="9194" width="24.54296875" style="50" customWidth="1"/>
    <col min="9195" max="9200" width="6.36328125" style="50" customWidth="1"/>
    <col min="9201" max="9448" width="6.1796875" style="50"/>
    <col min="9449" max="9449" width="1.36328125" style="50" customWidth="1"/>
    <col min="9450" max="9450" width="24.54296875" style="50" customWidth="1"/>
    <col min="9451" max="9456" width="6.36328125" style="50" customWidth="1"/>
    <col min="9457" max="9704" width="6.1796875" style="50"/>
    <col min="9705" max="9705" width="1.36328125" style="50" customWidth="1"/>
    <col min="9706" max="9706" width="24.54296875" style="50" customWidth="1"/>
    <col min="9707" max="9712" width="6.36328125" style="50" customWidth="1"/>
    <col min="9713" max="9960" width="6.1796875" style="50"/>
    <col min="9961" max="9961" width="1.36328125" style="50" customWidth="1"/>
    <col min="9962" max="9962" width="24.54296875" style="50" customWidth="1"/>
    <col min="9963" max="9968" width="6.36328125" style="50" customWidth="1"/>
    <col min="9969" max="10216" width="6.1796875" style="50"/>
    <col min="10217" max="10217" width="1.36328125" style="50" customWidth="1"/>
    <col min="10218" max="10218" width="24.54296875" style="50" customWidth="1"/>
    <col min="10219" max="10224" width="6.36328125" style="50" customWidth="1"/>
    <col min="10225" max="10472" width="6.1796875" style="50"/>
    <col min="10473" max="10473" width="1.36328125" style="50" customWidth="1"/>
    <col min="10474" max="10474" width="24.54296875" style="50" customWidth="1"/>
    <col min="10475" max="10480" width="6.36328125" style="50" customWidth="1"/>
    <col min="10481" max="10728" width="6.1796875" style="50"/>
    <col min="10729" max="10729" width="1.36328125" style="50" customWidth="1"/>
    <col min="10730" max="10730" width="24.54296875" style="50" customWidth="1"/>
    <col min="10731" max="10736" width="6.36328125" style="50" customWidth="1"/>
    <col min="10737" max="10984" width="6.1796875" style="50"/>
    <col min="10985" max="10985" width="1.36328125" style="50" customWidth="1"/>
    <col min="10986" max="10986" width="24.54296875" style="50" customWidth="1"/>
    <col min="10987" max="10992" width="6.36328125" style="50" customWidth="1"/>
    <col min="10993" max="11240" width="6.1796875" style="50"/>
    <col min="11241" max="11241" width="1.36328125" style="50" customWidth="1"/>
    <col min="11242" max="11242" width="24.54296875" style="50" customWidth="1"/>
    <col min="11243" max="11248" width="6.36328125" style="50" customWidth="1"/>
    <col min="11249" max="11496" width="6.1796875" style="50"/>
    <col min="11497" max="11497" width="1.36328125" style="50" customWidth="1"/>
    <col min="11498" max="11498" width="24.54296875" style="50" customWidth="1"/>
    <col min="11499" max="11504" width="6.36328125" style="50" customWidth="1"/>
    <col min="11505" max="11752" width="6.1796875" style="50"/>
    <col min="11753" max="11753" width="1.36328125" style="50" customWidth="1"/>
    <col min="11754" max="11754" width="24.54296875" style="50" customWidth="1"/>
    <col min="11755" max="11760" width="6.36328125" style="50" customWidth="1"/>
    <col min="11761" max="12008" width="6.1796875" style="50"/>
    <col min="12009" max="12009" width="1.36328125" style="50" customWidth="1"/>
    <col min="12010" max="12010" width="24.54296875" style="50" customWidth="1"/>
    <col min="12011" max="12016" width="6.36328125" style="50" customWidth="1"/>
    <col min="12017" max="12264" width="6.1796875" style="50"/>
    <col min="12265" max="12265" width="1.36328125" style="50" customWidth="1"/>
    <col min="12266" max="12266" width="24.54296875" style="50" customWidth="1"/>
    <col min="12267" max="12272" width="6.36328125" style="50" customWidth="1"/>
    <col min="12273" max="12520" width="6.1796875" style="50"/>
    <col min="12521" max="12521" width="1.36328125" style="50" customWidth="1"/>
    <col min="12522" max="12522" width="24.54296875" style="50" customWidth="1"/>
    <col min="12523" max="12528" width="6.36328125" style="50" customWidth="1"/>
    <col min="12529" max="12776" width="6.1796875" style="50"/>
    <col min="12777" max="12777" width="1.36328125" style="50" customWidth="1"/>
    <col min="12778" max="12778" width="24.54296875" style="50" customWidth="1"/>
    <col min="12779" max="12784" width="6.36328125" style="50" customWidth="1"/>
    <col min="12785" max="13032" width="6.1796875" style="50"/>
    <col min="13033" max="13033" width="1.36328125" style="50" customWidth="1"/>
    <col min="13034" max="13034" width="24.54296875" style="50" customWidth="1"/>
    <col min="13035" max="13040" width="6.36328125" style="50" customWidth="1"/>
    <col min="13041" max="13288" width="6.1796875" style="50"/>
    <col min="13289" max="13289" width="1.36328125" style="50" customWidth="1"/>
    <col min="13290" max="13290" width="24.54296875" style="50" customWidth="1"/>
    <col min="13291" max="13296" width="6.36328125" style="50" customWidth="1"/>
    <col min="13297" max="13544" width="6.1796875" style="50"/>
    <col min="13545" max="13545" width="1.36328125" style="50" customWidth="1"/>
    <col min="13546" max="13546" width="24.54296875" style="50" customWidth="1"/>
    <col min="13547" max="13552" width="6.36328125" style="50" customWidth="1"/>
    <col min="13553" max="13800" width="6.1796875" style="50"/>
    <col min="13801" max="13801" width="1.36328125" style="50" customWidth="1"/>
    <col min="13802" max="13802" width="24.54296875" style="50" customWidth="1"/>
    <col min="13803" max="13808" width="6.36328125" style="50" customWidth="1"/>
    <col min="13809" max="14056" width="6.1796875" style="50"/>
    <col min="14057" max="14057" width="1.36328125" style="50" customWidth="1"/>
    <col min="14058" max="14058" width="24.54296875" style="50" customWidth="1"/>
    <col min="14059" max="14064" width="6.36328125" style="50" customWidth="1"/>
    <col min="14065" max="14312" width="6.1796875" style="50"/>
    <col min="14313" max="14313" width="1.36328125" style="50" customWidth="1"/>
    <col min="14314" max="14314" width="24.54296875" style="50" customWidth="1"/>
    <col min="14315" max="14320" width="6.36328125" style="50" customWidth="1"/>
    <col min="14321" max="14568" width="6.1796875" style="50"/>
    <col min="14569" max="14569" width="1.36328125" style="50" customWidth="1"/>
    <col min="14570" max="14570" width="24.54296875" style="50" customWidth="1"/>
    <col min="14571" max="14576" width="6.36328125" style="50" customWidth="1"/>
    <col min="14577" max="14824" width="6.1796875" style="50"/>
    <col min="14825" max="14825" width="1.36328125" style="50" customWidth="1"/>
    <col min="14826" max="14826" width="24.54296875" style="50" customWidth="1"/>
    <col min="14827" max="14832" width="6.36328125" style="50" customWidth="1"/>
    <col min="14833" max="15080" width="6.1796875" style="50"/>
    <col min="15081" max="15081" width="1.36328125" style="50" customWidth="1"/>
    <col min="15082" max="15082" width="24.54296875" style="50" customWidth="1"/>
    <col min="15083" max="15088" width="6.36328125" style="50" customWidth="1"/>
    <col min="15089" max="15336" width="6.1796875" style="50"/>
    <col min="15337" max="15337" width="1.36328125" style="50" customWidth="1"/>
    <col min="15338" max="15338" width="24.54296875" style="50" customWidth="1"/>
    <col min="15339" max="15344" width="6.36328125" style="50" customWidth="1"/>
    <col min="15345" max="15592" width="6.1796875" style="50"/>
    <col min="15593" max="15593" width="1.36328125" style="50" customWidth="1"/>
    <col min="15594" max="15594" width="24.54296875" style="50" customWidth="1"/>
    <col min="15595" max="15600" width="6.36328125" style="50" customWidth="1"/>
    <col min="15601" max="15848" width="6.1796875" style="50"/>
    <col min="15849" max="15849" width="1.36328125" style="50" customWidth="1"/>
    <col min="15850" max="15850" width="24.54296875" style="50" customWidth="1"/>
    <col min="15851" max="15856" width="6.36328125" style="50" customWidth="1"/>
    <col min="15857" max="16104" width="6.1796875" style="50"/>
    <col min="16105" max="16105" width="1.36328125" style="50" customWidth="1"/>
    <col min="16106" max="16106" width="24.54296875" style="50" customWidth="1"/>
    <col min="16107" max="16112" width="6.36328125" style="50" customWidth="1"/>
    <col min="16113" max="16384" width="6.1796875" style="50"/>
  </cols>
  <sheetData>
    <row r="1" spans="1:7" s="471" customFormat="1" ht="20.100000000000001" customHeight="1">
      <c r="A1" s="473" t="s">
        <v>737</v>
      </c>
      <c r="B1" s="722"/>
    </row>
    <row r="2" spans="1:7" ht="20.100000000000001" customHeight="1">
      <c r="A2" s="731"/>
      <c r="B2" s="731"/>
      <c r="C2" s="936"/>
      <c r="D2" s="936"/>
      <c r="E2" s="936"/>
    </row>
    <row r="3" spans="1:7" ht="20.100000000000001" customHeight="1">
      <c r="F3" s="470"/>
      <c r="G3" s="470" t="s">
        <v>510</v>
      </c>
    </row>
    <row r="4" spans="1:7" ht="16.2" customHeight="1">
      <c r="A4" s="262"/>
      <c r="B4" s="175" t="s">
        <v>71</v>
      </c>
      <c r="C4" s="175" t="s">
        <v>35</v>
      </c>
      <c r="D4" s="175"/>
      <c r="E4" s="1095" t="s">
        <v>382</v>
      </c>
      <c r="F4" s="1095"/>
      <c r="G4" s="1095"/>
    </row>
    <row r="5" spans="1:7" ht="16.2" customHeight="1">
      <c r="B5" s="1133" t="s">
        <v>483</v>
      </c>
      <c r="C5" s="1133" t="s">
        <v>484</v>
      </c>
      <c r="D5" s="1133" t="s">
        <v>38</v>
      </c>
      <c r="E5" s="1134" t="s">
        <v>398</v>
      </c>
      <c r="F5" s="1134" t="s">
        <v>399</v>
      </c>
      <c r="G5" s="1134" t="s">
        <v>38</v>
      </c>
    </row>
    <row r="6" spans="1:7" ht="16.2" customHeight="1">
      <c r="B6" s="1024">
        <v>2022</v>
      </c>
      <c r="C6" s="1024">
        <v>2022</v>
      </c>
      <c r="D6" s="1024">
        <v>2022</v>
      </c>
      <c r="E6" s="1024">
        <v>2022</v>
      </c>
      <c r="F6" s="1024">
        <v>2022</v>
      </c>
      <c r="G6" s="1024">
        <v>2022</v>
      </c>
    </row>
    <row r="7" spans="1:7" ht="20.100000000000001" customHeight="1">
      <c r="B7" s="468"/>
      <c r="C7" s="468"/>
      <c r="D7" s="468"/>
      <c r="E7" s="468"/>
      <c r="F7" s="468"/>
      <c r="G7" s="468"/>
    </row>
    <row r="8" spans="1:7" s="466" customFormat="1" ht="20.100000000000001" customHeight="1">
      <c r="A8" s="467" t="s">
        <v>738</v>
      </c>
      <c r="B8" s="840">
        <v>1609</v>
      </c>
      <c r="C8" s="840">
        <v>2702</v>
      </c>
      <c r="D8" s="840">
        <v>4311</v>
      </c>
      <c r="E8" s="841">
        <v>143.14946619217082</v>
      </c>
      <c r="F8" s="841">
        <v>216.68003207698479</v>
      </c>
      <c r="G8" s="841">
        <v>181.82201602699283</v>
      </c>
    </row>
    <row r="9" spans="1:7" ht="20.100000000000001" customHeight="1">
      <c r="A9" s="461" t="s">
        <v>511</v>
      </c>
      <c r="B9" s="842">
        <v>700</v>
      </c>
      <c r="C9" s="843">
        <v>1300</v>
      </c>
      <c r="D9" s="842">
        <v>2000</v>
      </c>
      <c r="E9" s="844">
        <v>208.33333333333334</v>
      </c>
      <c r="F9" s="845">
        <v>288.88888888888886</v>
      </c>
      <c r="G9" s="845">
        <v>254.45292620865141</v>
      </c>
    </row>
    <row r="10" spans="1:7" ht="20.100000000000001" customHeight="1">
      <c r="A10" s="461" t="s">
        <v>512</v>
      </c>
      <c r="B10" s="842">
        <v>50</v>
      </c>
      <c r="C10" s="843">
        <v>54</v>
      </c>
      <c r="D10" s="842">
        <v>104</v>
      </c>
      <c r="E10" s="844">
        <v>106.38297872340425</v>
      </c>
      <c r="F10" s="845">
        <v>105.88235294117648</v>
      </c>
      <c r="G10" s="845">
        <v>106.12244897959184</v>
      </c>
    </row>
    <row r="11" spans="1:7" ht="20.100000000000001" customHeight="1">
      <c r="A11" s="461" t="s">
        <v>513</v>
      </c>
      <c r="B11" s="842">
        <v>98</v>
      </c>
      <c r="C11" s="843">
        <v>553</v>
      </c>
      <c r="D11" s="842">
        <v>651</v>
      </c>
      <c r="E11" s="844">
        <v>222.72727272727272</v>
      </c>
      <c r="F11" s="845">
        <v>1455.2631578947369</v>
      </c>
      <c r="G11" s="845">
        <v>793.90243902439033</v>
      </c>
    </row>
    <row r="12" spans="1:7" ht="20.100000000000001" customHeight="1">
      <c r="A12" s="461" t="s">
        <v>514</v>
      </c>
      <c r="B12" s="842">
        <v>43</v>
      </c>
      <c r="C12" s="843">
        <v>45</v>
      </c>
      <c r="D12" s="842">
        <v>88</v>
      </c>
      <c r="E12" s="844">
        <v>102.38095238095238</v>
      </c>
      <c r="F12" s="844">
        <v>104.65116279069768</v>
      </c>
      <c r="G12" s="844">
        <v>103.5294117647059</v>
      </c>
    </row>
    <row r="13" spans="1:7" ht="20.100000000000001" customHeight="1">
      <c r="A13" s="461" t="s">
        <v>515</v>
      </c>
      <c r="B13" s="842">
        <v>16</v>
      </c>
      <c r="C13" s="843">
        <v>17</v>
      </c>
      <c r="D13" s="842">
        <v>33</v>
      </c>
      <c r="E13" s="844">
        <v>106.66666666666667</v>
      </c>
      <c r="F13" s="845">
        <v>130.76923076923077</v>
      </c>
      <c r="G13" s="845">
        <v>117.85714285714286</v>
      </c>
    </row>
    <row r="14" spans="1:7" ht="20.100000000000001" customHeight="1">
      <c r="A14" s="461" t="s">
        <v>516</v>
      </c>
      <c r="B14" s="842">
        <v>42</v>
      </c>
      <c r="C14" s="843">
        <v>43</v>
      </c>
      <c r="D14" s="842">
        <v>85</v>
      </c>
      <c r="E14" s="844">
        <v>105</v>
      </c>
      <c r="F14" s="844">
        <v>102.38095238095238</v>
      </c>
      <c r="G14" s="844">
        <v>103.65853658536585</v>
      </c>
    </row>
    <row r="15" spans="1:7" ht="20.100000000000001" customHeight="1">
      <c r="A15" s="461" t="s">
        <v>517</v>
      </c>
      <c r="B15" s="842">
        <v>660</v>
      </c>
      <c r="C15" s="842">
        <v>690</v>
      </c>
      <c r="D15" s="842">
        <v>1350</v>
      </c>
      <c r="E15" s="844">
        <v>110.00000000000001</v>
      </c>
      <c r="F15" s="846">
        <v>113.11475409836065</v>
      </c>
      <c r="G15" s="846">
        <v>111.5702479338843</v>
      </c>
    </row>
    <row r="16" spans="1:7" ht="20.100000000000001" customHeight="1">
      <c r="A16" s="467" t="s">
        <v>739</v>
      </c>
      <c r="B16" s="847">
        <v>5912</v>
      </c>
      <c r="C16" s="847">
        <v>6403</v>
      </c>
      <c r="D16" s="840">
        <v>12315</v>
      </c>
      <c r="E16" s="841">
        <v>118.90587288817377</v>
      </c>
      <c r="F16" s="848">
        <v>125.59827383287563</v>
      </c>
      <c r="G16" s="848">
        <v>122.29394240317775</v>
      </c>
    </row>
    <row r="17" spans="1:7" s="466" customFormat="1" ht="20.100000000000001" customHeight="1">
      <c r="A17" s="1135" t="s">
        <v>513</v>
      </c>
      <c r="B17" s="842">
        <v>1200</v>
      </c>
      <c r="C17" s="842">
        <v>1280</v>
      </c>
      <c r="D17" s="842">
        <v>2480</v>
      </c>
      <c r="E17" s="844">
        <v>133.33333333333331</v>
      </c>
      <c r="F17" s="846">
        <v>140.65934065934067</v>
      </c>
      <c r="G17" s="846">
        <v>137.01657458563537</v>
      </c>
    </row>
    <row r="18" spans="1:7" ht="20.100000000000001" customHeight="1">
      <c r="A18" s="1135" t="s">
        <v>511</v>
      </c>
      <c r="B18" s="842">
        <v>3020</v>
      </c>
      <c r="C18" s="842">
        <v>3395</v>
      </c>
      <c r="D18" s="842">
        <v>6415</v>
      </c>
      <c r="E18" s="844">
        <v>124.94828299544891</v>
      </c>
      <c r="F18" s="846">
        <v>129.18569254185692</v>
      </c>
      <c r="G18" s="846">
        <v>127.15559960356788</v>
      </c>
    </row>
    <row r="19" spans="1:7" ht="30" customHeight="1">
      <c r="A19" s="1136" t="s">
        <v>518</v>
      </c>
      <c r="B19" s="842">
        <v>2026</v>
      </c>
      <c r="C19" s="842">
        <v>2275</v>
      </c>
      <c r="D19" s="842">
        <v>4301</v>
      </c>
      <c r="E19" s="844">
        <v>115.83762149799885</v>
      </c>
      <c r="F19" s="846">
        <v>117.4496644295302</v>
      </c>
      <c r="G19" s="846">
        <v>116.68475311991318</v>
      </c>
    </row>
    <row r="20" spans="1:7" ht="20.100000000000001" customHeight="1">
      <c r="A20" s="1135" t="s">
        <v>512</v>
      </c>
      <c r="B20" s="849">
        <v>53</v>
      </c>
      <c r="C20" s="849">
        <v>56</v>
      </c>
      <c r="D20" s="842">
        <v>109</v>
      </c>
      <c r="E20" s="844">
        <v>106</v>
      </c>
      <c r="F20" s="846">
        <v>107.69230769230769</v>
      </c>
      <c r="G20" s="846">
        <v>106.86274509803921</v>
      </c>
    </row>
    <row r="21" spans="1:7" ht="20.100000000000001" customHeight="1">
      <c r="A21" s="1135" t="s">
        <v>514</v>
      </c>
      <c r="B21" s="849">
        <v>71</v>
      </c>
      <c r="C21" s="849">
        <v>72</v>
      </c>
      <c r="D21" s="842">
        <v>143</v>
      </c>
      <c r="E21" s="844">
        <v>101.42857142857144</v>
      </c>
      <c r="F21" s="846">
        <v>112.5</v>
      </c>
      <c r="G21" s="846">
        <v>106.71641791044777</v>
      </c>
    </row>
    <row r="22" spans="1:7" ht="20.100000000000001" customHeight="1">
      <c r="A22" s="1135" t="s">
        <v>515</v>
      </c>
      <c r="B22" s="849">
        <v>169</v>
      </c>
      <c r="C22" s="849">
        <v>180</v>
      </c>
      <c r="D22" s="842">
        <v>349</v>
      </c>
      <c r="E22" s="844">
        <v>119.01408450704226</v>
      </c>
      <c r="F22" s="846">
        <v>109.09090909090911</v>
      </c>
      <c r="G22" s="846">
        <v>113.68078175895766</v>
      </c>
    </row>
    <row r="23" spans="1:7" ht="29.4" customHeight="1">
      <c r="A23" s="1136" t="s">
        <v>519</v>
      </c>
      <c r="B23" s="849">
        <v>153</v>
      </c>
      <c r="C23" s="849">
        <v>171</v>
      </c>
      <c r="D23" s="842">
        <v>324</v>
      </c>
      <c r="E23" s="844">
        <v>115.90909090909092</v>
      </c>
      <c r="F23" s="846">
        <v>117.12328767123287</v>
      </c>
      <c r="G23" s="846">
        <v>116.54676258992806</v>
      </c>
    </row>
    <row r="24" spans="1:7" ht="20.100000000000001" customHeight="1">
      <c r="A24" s="1135" t="s">
        <v>516</v>
      </c>
      <c r="B24" s="849">
        <v>49</v>
      </c>
      <c r="C24" s="849">
        <v>50</v>
      </c>
      <c r="D24" s="842">
        <v>99</v>
      </c>
      <c r="E24" s="844">
        <v>102.08333333333333</v>
      </c>
      <c r="F24" s="846">
        <v>108.69565217391303</v>
      </c>
      <c r="G24" s="846">
        <v>105.31914893617021</v>
      </c>
    </row>
    <row r="25" spans="1:7" ht="20.100000000000001" customHeight="1">
      <c r="A25" s="1135" t="s">
        <v>517</v>
      </c>
      <c r="B25" s="849">
        <v>1350</v>
      </c>
      <c r="C25" s="849">
        <v>1370</v>
      </c>
      <c r="D25" s="842">
        <v>2720</v>
      </c>
      <c r="E25" s="844">
        <v>100.37174721189589</v>
      </c>
      <c r="F25" s="846">
        <v>111.11111111111111</v>
      </c>
      <c r="G25" s="846">
        <v>105.50814584949573</v>
      </c>
    </row>
    <row r="26" spans="1:7" ht="20.100000000000001" customHeight="1">
      <c r="A26" s="462"/>
      <c r="B26" s="461"/>
      <c r="C26" s="464"/>
      <c r="D26" s="464"/>
      <c r="E26" s="463"/>
      <c r="F26" s="463"/>
      <c r="G26" s="465"/>
    </row>
    <row r="27" spans="1:7" ht="20.100000000000001" customHeight="1">
      <c r="A27" s="462"/>
      <c r="B27" s="461"/>
      <c r="C27" s="464"/>
      <c r="D27" s="464"/>
      <c r="E27" s="463"/>
      <c r="F27" s="463"/>
      <c r="G27" s="465"/>
    </row>
    <row r="28" spans="1:7" ht="20.100000000000001" customHeight="1">
      <c r="A28" s="462"/>
      <c r="B28" s="461"/>
    </row>
    <row r="29" spans="1:7" ht="20.100000000000001" customHeight="1">
      <c r="A29" s="462"/>
      <c r="B29" s="461"/>
    </row>
    <row r="30" spans="1:7" ht="20.100000000000001" customHeight="1">
      <c r="A30" s="462"/>
      <c r="B30" s="461"/>
    </row>
    <row r="31" spans="1:7" ht="20.100000000000001" customHeight="1">
      <c r="A31" s="462"/>
      <c r="B31" s="461"/>
    </row>
    <row r="32" spans="1:7" ht="20.100000000000001" customHeight="1">
      <c r="A32" s="462"/>
      <c r="B32" s="461"/>
      <c r="C32" s="464"/>
      <c r="D32" s="464"/>
      <c r="E32" s="463"/>
      <c r="F32" s="463"/>
    </row>
    <row r="33" spans="1:6" ht="20.100000000000001" customHeight="1">
      <c r="A33" s="462"/>
      <c r="B33" s="461"/>
      <c r="C33" s="464"/>
      <c r="D33" s="464"/>
      <c r="E33" s="463"/>
      <c r="F33" s="463"/>
    </row>
    <row r="34" spans="1:6" ht="20.100000000000001" customHeight="1">
      <c r="A34" s="462"/>
      <c r="B34" s="461"/>
    </row>
    <row r="35" spans="1:6" ht="20.100000000000001" customHeight="1">
      <c r="A35" s="462"/>
      <c r="B35" s="461"/>
      <c r="C35" s="464"/>
      <c r="D35" s="464"/>
      <c r="E35" s="463"/>
      <c r="F35" s="463"/>
    </row>
    <row r="36" spans="1:6" ht="20.100000000000001" customHeight="1">
      <c r="A36" s="462"/>
      <c r="B36" s="461"/>
    </row>
    <row r="37" spans="1:6" ht="20.100000000000001" customHeight="1">
      <c r="A37" s="462"/>
      <c r="B37" s="461"/>
      <c r="C37" s="464"/>
      <c r="D37" s="464"/>
      <c r="E37" s="463"/>
      <c r="F37" s="463"/>
    </row>
    <row r="38" spans="1:6" ht="20.100000000000001" customHeight="1">
      <c r="A38" s="462"/>
      <c r="B38" s="461"/>
    </row>
    <row r="39" spans="1:6" ht="20.100000000000001" customHeight="1">
      <c r="A39" s="462"/>
      <c r="B39" s="461"/>
    </row>
    <row r="40" spans="1:6" ht="20.100000000000001" customHeight="1">
      <c r="A40" s="462"/>
      <c r="B40" s="461"/>
    </row>
    <row r="41" spans="1:6" ht="20.100000000000001" customHeight="1">
      <c r="A41" s="462"/>
      <c r="B41" s="461"/>
    </row>
    <row r="42" spans="1:6" ht="20.100000000000001" customHeight="1">
      <c r="A42" s="462"/>
      <c r="B42" s="461"/>
    </row>
    <row r="43" spans="1:6" ht="20.100000000000001" customHeight="1">
      <c r="A43" s="462"/>
      <c r="B43" s="461"/>
    </row>
    <row r="44" spans="1:6" ht="20.100000000000001" customHeight="1">
      <c r="A44" s="462"/>
      <c r="B44" s="461"/>
    </row>
    <row r="45" spans="1:6" ht="20.100000000000001" customHeight="1">
      <c r="A45" s="462"/>
      <c r="B45" s="461"/>
    </row>
    <row r="46" spans="1:6" ht="20.100000000000001" customHeight="1">
      <c r="A46" s="462"/>
      <c r="B46" s="461"/>
    </row>
    <row r="47" spans="1:6" ht="16.2" customHeight="1">
      <c r="A47" s="462"/>
      <c r="B47" s="461"/>
    </row>
    <row r="48" spans="1:6" ht="16.2" customHeight="1">
      <c r="A48" s="462"/>
      <c r="B48" s="461"/>
    </row>
    <row r="49" spans="1:2" ht="16.2" customHeight="1">
      <c r="A49" s="462"/>
      <c r="B49" s="461"/>
    </row>
    <row r="50" spans="1:2" ht="16.2" customHeight="1">
      <c r="A50" s="462"/>
      <c r="B50" s="461"/>
    </row>
    <row r="51" spans="1:2" ht="16.2" customHeight="1">
      <c r="A51" s="462"/>
      <c r="B51" s="461"/>
    </row>
    <row r="52" spans="1:2" ht="16.2" customHeight="1">
      <c r="A52" s="462"/>
      <c r="B52" s="461"/>
    </row>
    <row r="53" spans="1:2" ht="16.2" customHeight="1">
      <c r="A53" s="462"/>
      <c r="B53" s="461"/>
    </row>
    <row r="54" spans="1:2" ht="16.2" customHeight="1">
      <c r="A54" s="462"/>
      <c r="B54" s="461"/>
    </row>
    <row r="55" spans="1:2" ht="16.2" customHeight="1">
      <c r="A55" s="462"/>
      <c r="B55" s="461"/>
    </row>
    <row r="56" spans="1:2" ht="16.2" customHeight="1">
      <c r="A56" s="462"/>
      <c r="B56" s="461"/>
    </row>
    <row r="57" spans="1:2" ht="16.2" customHeight="1">
      <c r="A57" s="462"/>
      <c r="B57" s="461"/>
    </row>
    <row r="58" spans="1:2" ht="16.2" customHeight="1">
      <c r="A58" s="462"/>
      <c r="B58" s="461"/>
    </row>
    <row r="59" spans="1:2" ht="16.2" customHeight="1">
      <c r="A59" s="462"/>
      <c r="B59" s="461"/>
    </row>
    <row r="60" spans="1:2" ht="16.2" customHeight="1">
      <c r="A60" s="462"/>
      <c r="B60" s="461"/>
    </row>
    <row r="61" spans="1:2" ht="16.2" customHeight="1">
      <c r="A61" s="462"/>
      <c r="B61" s="461"/>
    </row>
    <row r="62" spans="1:2" ht="16.2" customHeight="1">
      <c r="A62" s="462"/>
      <c r="B62" s="461"/>
    </row>
    <row r="63" spans="1:2" ht="16.2" customHeight="1">
      <c r="A63" s="462"/>
      <c r="B63" s="461"/>
    </row>
    <row r="64" spans="1:2" ht="16.2" customHeight="1">
      <c r="A64" s="462"/>
      <c r="B64" s="461"/>
    </row>
    <row r="65" spans="1:2" ht="16.2" customHeight="1">
      <c r="A65" s="462"/>
      <c r="B65" s="461"/>
    </row>
    <row r="66" spans="1:2" ht="16.2" customHeight="1">
      <c r="A66" s="462"/>
      <c r="B66" s="461"/>
    </row>
    <row r="67" spans="1:2" ht="16.2" customHeight="1">
      <c r="A67" s="462"/>
      <c r="B67" s="461"/>
    </row>
    <row r="68" spans="1:2" ht="16.2" customHeight="1">
      <c r="A68" s="462"/>
      <c r="B68" s="461"/>
    </row>
    <row r="69" spans="1:2">
      <c r="B69" s="461"/>
    </row>
  </sheetData>
  <mergeCells count="1">
    <mergeCell ref="E4:G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C00000"/>
  </sheetPr>
  <dimension ref="A1:J33"/>
  <sheetViews>
    <sheetView workbookViewId="0"/>
  </sheetViews>
  <sheetFormatPr defaultColWidth="7.1796875" defaultRowHeight="13.2"/>
  <cols>
    <col min="1" max="1" width="1.54296875" style="77" customWidth="1"/>
    <col min="2" max="2" width="8.81640625" style="77" customWidth="1"/>
    <col min="3" max="3" width="17.1796875" style="77" customWidth="1"/>
    <col min="4" max="4" width="7.1796875" style="77" customWidth="1"/>
    <col min="5" max="7" width="6.81640625" style="77" customWidth="1"/>
    <col min="8" max="9" width="11.453125" style="77" customWidth="1"/>
    <col min="10" max="16384" width="7.1796875" style="77"/>
  </cols>
  <sheetData>
    <row r="1" spans="1:10" ht="19.5" customHeight="1">
      <c r="A1" s="93" t="s">
        <v>520</v>
      </c>
      <c r="B1" s="92"/>
      <c r="C1" s="92"/>
      <c r="D1" s="92"/>
      <c r="E1" s="92"/>
      <c r="F1" s="87"/>
    </row>
    <row r="2" spans="1:10" ht="18" customHeight="1">
      <c r="A2" s="93" t="s">
        <v>521</v>
      </c>
      <c r="B2" s="92"/>
      <c r="C2" s="92"/>
      <c r="D2" s="92"/>
      <c r="E2" s="92"/>
      <c r="F2" s="87"/>
    </row>
    <row r="3" spans="1:10" ht="15">
      <c r="A3" s="84"/>
      <c r="B3" s="88"/>
      <c r="C3" s="88"/>
      <c r="D3" s="88"/>
      <c r="E3" s="88"/>
      <c r="F3" s="88"/>
      <c r="G3" s="91"/>
      <c r="H3" s="91"/>
      <c r="I3" s="84"/>
    </row>
    <row r="4" spans="1:10" ht="15">
      <c r="A4" s="84"/>
      <c r="B4" s="88"/>
      <c r="C4" s="88"/>
      <c r="D4" s="88"/>
      <c r="E4" s="88"/>
      <c r="F4" s="91"/>
      <c r="G4" s="91"/>
      <c r="H4" s="91"/>
      <c r="I4" s="170" t="s">
        <v>9</v>
      </c>
    </row>
    <row r="5" spans="1:10" ht="16.2" customHeight="1">
      <c r="A5" s="90"/>
      <c r="B5" s="89"/>
      <c r="C5" s="89"/>
      <c r="D5" s="1096" t="s">
        <v>32</v>
      </c>
      <c r="E5" s="1096"/>
      <c r="F5" s="1096"/>
      <c r="G5" s="1096"/>
      <c r="H5" s="1031" t="s">
        <v>522</v>
      </c>
      <c r="I5" s="1031" t="s">
        <v>522</v>
      </c>
    </row>
    <row r="6" spans="1:10" ht="16.2" customHeight="1">
      <c r="A6" s="84"/>
      <c r="B6" s="88"/>
      <c r="C6" s="88"/>
      <c r="D6" s="1097" t="s">
        <v>740</v>
      </c>
      <c r="E6" s="1097"/>
      <c r="F6" s="1097"/>
      <c r="G6" s="1097"/>
      <c r="H6" s="1032" t="s">
        <v>705</v>
      </c>
      <c r="I6" s="1032" t="s">
        <v>317</v>
      </c>
    </row>
    <row r="7" spans="1:10" ht="16.2" customHeight="1">
      <c r="A7" s="84"/>
      <c r="B7" s="88"/>
      <c r="C7" s="88"/>
      <c r="D7" s="991" t="s">
        <v>523</v>
      </c>
      <c r="E7" s="991" t="s">
        <v>208</v>
      </c>
      <c r="F7" s="991" t="s">
        <v>524</v>
      </c>
      <c r="G7" s="991" t="s">
        <v>207</v>
      </c>
      <c r="H7" s="1032" t="s">
        <v>525</v>
      </c>
      <c r="I7" s="1032" t="s">
        <v>525</v>
      </c>
    </row>
    <row r="8" spans="1:10" ht="16.2" customHeight="1">
      <c r="A8" s="84"/>
      <c r="B8" s="88"/>
      <c r="C8" s="88"/>
      <c r="D8" s="992" t="s">
        <v>29</v>
      </c>
      <c r="E8" s="991">
        <v>2021</v>
      </c>
      <c r="F8" s="991">
        <v>2021</v>
      </c>
      <c r="G8" s="991">
        <v>2022</v>
      </c>
      <c r="H8" s="993" t="s">
        <v>75</v>
      </c>
      <c r="I8" s="993" t="s">
        <v>75</v>
      </c>
    </row>
    <row r="9" spans="1:10" ht="16.2" customHeight="1">
      <c r="A9" s="84"/>
      <c r="B9" s="88"/>
      <c r="C9" s="88"/>
      <c r="D9" s="293"/>
      <c r="E9" s="95"/>
      <c r="F9" s="95"/>
      <c r="G9" s="95"/>
      <c r="H9" s="1030" t="s">
        <v>76</v>
      </c>
      <c r="I9" s="1030" t="s">
        <v>76</v>
      </c>
    </row>
    <row r="10" spans="1:10" ht="16.2" customHeight="1">
      <c r="A10" s="87"/>
      <c r="B10" s="86"/>
      <c r="C10" s="86"/>
      <c r="D10" s="294"/>
      <c r="E10" s="294"/>
      <c r="F10" s="295"/>
      <c r="G10" s="296"/>
      <c r="H10" s="815" t="s">
        <v>20</v>
      </c>
      <c r="I10" s="815" t="s">
        <v>20</v>
      </c>
    </row>
    <row r="11" spans="1:10" ht="20.100000000000001" customHeight="1">
      <c r="A11" s="87"/>
      <c r="B11" s="86"/>
      <c r="C11" s="86"/>
      <c r="D11" s="86"/>
      <c r="E11" s="86"/>
      <c r="F11" s="85"/>
      <c r="G11" s="299"/>
      <c r="H11" s="292"/>
      <c r="I11" s="292"/>
    </row>
    <row r="12" spans="1:10" ht="20.100000000000001" customHeight="1">
      <c r="A12" s="994" t="s">
        <v>526</v>
      </c>
      <c r="B12" s="84"/>
      <c r="C12" s="84"/>
      <c r="D12" s="78">
        <v>108.41878571595173</v>
      </c>
      <c r="E12" s="78">
        <v>103.37420964785451</v>
      </c>
      <c r="F12" s="297">
        <v>103.18213614844656</v>
      </c>
      <c r="G12" s="297">
        <v>100.6854</v>
      </c>
      <c r="H12" s="160">
        <v>102.9579050997724</v>
      </c>
      <c r="I12" s="160">
        <v>102.43985709099357</v>
      </c>
      <c r="J12" s="132"/>
    </row>
    <row r="13" spans="1:10" ht="20.100000000000001" customHeight="1">
      <c r="A13" s="81"/>
      <c r="B13" s="83"/>
      <c r="C13" s="83"/>
      <c r="D13" s="161"/>
      <c r="E13" s="161"/>
      <c r="F13" s="300"/>
      <c r="G13" s="301"/>
      <c r="H13" s="305"/>
      <c r="I13" s="303"/>
      <c r="J13" s="132"/>
    </row>
    <row r="14" spans="1:10" ht="20.100000000000001" customHeight="1">
      <c r="A14" s="81"/>
      <c r="B14" s="995" t="s">
        <v>527</v>
      </c>
      <c r="C14" s="995"/>
      <c r="D14" s="82">
        <v>111.49148226983189</v>
      </c>
      <c r="E14" s="82">
        <v>102.26835004372879</v>
      </c>
      <c r="F14" s="298">
        <v>102.31073381877268</v>
      </c>
      <c r="G14" s="298">
        <v>100.8045</v>
      </c>
      <c r="H14" s="163">
        <v>101.55501550513281</v>
      </c>
      <c r="I14" s="304">
        <v>100.88532013345255</v>
      </c>
      <c r="J14" s="132"/>
    </row>
    <row r="15" spans="1:10" ht="20.100000000000001" customHeight="1">
      <c r="A15" s="81"/>
      <c r="B15" s="996" t="s">
        <v>528</v>
      </c>
      <c r="C15" s="995" t="s">
        <v>529</v>
      </c>
      <c r="D15" s="82">
        <v>110.94761901743713</v>
      </c>
      <c r="E15" s="82">
        <v>102.87149653071404</v>
      </c>
      <c r="F15" s="298">
        <v>101.25772468125822</v>
      </c>
      <c r="G15" s="298">
        <v>100.15649999999999</v>
      </c>
      <c r="H15" s="163">
        <v>102.44823550790616</v>
      </c>
      <c r="I15" s="304">
        <v>102.31879410363617</v>
      </c>
      <c r="J15" s="132"/>
    </row>
    <row r="16" spans="1:10" ht="20.100000000000001" customHeight="1">
      <c r="A16" s="81"/>
      <c r="B16" s="995"/>
      <c r="C16" s="995" t="s">
        <v>530</v>
      </c>
      <c r="D16" s="82">
        <v>110.66137497399848</v>
      </c>
      <c r="E16" s="82">
        <v>101.28576151513597</v>
      </c>
      <c r="F16" s="298">
        <v>102.0021560712516</v>
      </c>
      <c r="G16" s="298">
        <v>100.9811</v>
      </c>
      <c r="H16" s="163">
        <v>100.41400430049329</v>
      </c>
      <c r="I16" s="304">
        <v>99.603034345352256</v>
      </c>
      <c r="J16" s="132"/>
    </row>
    <row r="17" spans="1:10" ht="20.100000000000001" customHeight="1">
      <c r="A17" s="81"/>
      <c r="B17" s="995"/>
      <c r="C17" s="995" t="s">
        <v>531</v>
      </c>
      <c r="D17" s="82">
        <v>113.80777887186068</v>
      </c>
      <c r="E17" s="82">
        <v>104.47645716985095</v>
      </c>
      <c r="F17" s="298">
        <v>103.53292982047545</v>
      </c>
      <c r="G17" s="298">
        <v>100.6455</v>
      </c>
      <c r="H17" s="163">
        <v>104.04261052616975</v>
      </c>
      <c r="I17" s="304">
        <v>103.50214965312421</v>
      </c>
      <c r="J17" s="132"/>
    </row>
    <row r="18" spans="1:10" ht="20.100000000000001" customHeight="1">
      <c r="A18" s="81"/>
      <c r="B18" s="995" t="s">
        <v>532</v>
      </c>
      <c r="C18" s="995"/>
      <c r="D18" s="82">
        <v>106.63888456484665</v>
      </c>
      <c r="E18" s="82">
        <v>103.21785333164763</v>
      </c>
      <c r="F18" s="298">
        <v>101.89883031263905</v>
      </c>
      <c r="G18" s="298">
        <v>100.34610000000001</v>
      </c>
      <c r="H18" s="163">
        <v>102.97546141114414</v>
      </c>
      <c r="I18" s="304">
        <v>102.75609966799281</v>
      </c>
      <c r="J18" s="132"/>
    </row>
    <row r="19" spans="1:10" ht="20.100000000000001" customHeight="1">
      <c r="A19" s="81"/>
      <c r="B19" s="995" t="s">
        <v>533</v>
      </c>
      <c r="C19" s="995"/>
      <c r="D19" s="82">
        <v>103.80738431419572</v>
      </c>
      <c r="E19" s="82">
        <v>101.49318512461107</v>
      </c>
      <c r="F19" s="298">
        <v>100.9132496186577</v>
      </c>
      <c r="G19" s="298">
        <v>100.1652</v>
      </c>
      <c r="H19" s="163">
        <v>101.31506326983553</v>
      </c>
      <c r="I19" s="304">
        <v>101.08859592066086</v>
      </c>
      <c r="J19" s="132"/>
    </row>
    <row r="20" spans="1:10" ht="20.100000000000001" customHeight="1">
      <c r="A20" s="81"/>
      <c r="B20" s="995" t="s">
        <v>534</v>
      </c>
      <c r="C20" s="995"/>
      <c r="D20" s="82">
        <v>106.50564791681225</v>
      </c>
      <c r="E20" s="82">
        <v>101.52785924943034</v>
      </c>
      <c r="F20" s="298">
        <v>102.9356426677071</v>
      </c>
      <c r="G20" s="298">
        <v>99.986099999999993</v>
      </c>
      <c r="H20" s="163">
        <v>102.14265288985514</v>
      </c>
      <c r="I20" s="304">
        <v>102.00857181828924</v>
      </c>
      <c r="J20" s="132"/>
    </row>
    <row r="21" spans="1:10" ht="20.100000000000001" customHeight="1">
      <c r="A21" s="81"/>
      <c r="B21" s="995" t="s">
        <v>535</v>
      </c>
      <c r="C21" s="995"/>
      <c r="D21" s="82">
        <v>104.27376423943301</v>
      </c>
      <c r="E21" s="82">
        <v>101.98878462140686</v>
      </c>
      <c r="F21" s="298">
        <v>101.40485577620746</v>
      </c>
      <c r="G21" s="298">
        <v>100.3078</v>
      </c>
      <c r="H21" s="163">
        <v>101.80467201042691</v>
      </c>
      <c r="I21" s="304">
        <v>101.54526762523312</v>
      </c>
      <c r="J21" s="132"/>
    </row>
    <row r="22" spans="1:10" ht="20.100000000000001" customHeight="1">
      <c r="A22" s="81"/>
      <c r="B22" s="995" t="s">
        <v>536</v>
      </c>
      <c r="C22" s="995"/>
      <c r="D22" s="82">
        <v>102.72117770560673</v>
      </c>
      <c r="E22" s="82">
        <v>100.37343010730389</v>
      </c>
      <c r="F22" s="298">
        <v>100.20987806071699</v>
      </c>
      <c r="G22" s="298">
        <v>100.035</v>
      </c>
      <c r="H22" s="163">
        <v>100.35456600595866</v>
      </c>
      <c r="I22" s="304">
        <v>100.31499483095246</v>
      </c>
      <c r="J22" s="132"/>
    </row>
    <row r="23" spans="1:10" ht="20.100000000000001" customHeight="1">
      <c r="A23" s="81"/>
      <c r="B23" s="996" t="s">
        <v>528</v>
      </c>
      <c r="C23" s="995" t="s">
        <v>537</v>
      </c>
      <c r="D23" s="82">
        <v>102.4560784711902</v>
      </c>
      <c r="E23" s="82">
        <v>100.03690569457926</v>
      </c>
      <c r="F23" s="298">
        <v>100.01960127653398</v>
      </c>
      <c r="G23" s="298">
        <v>100.0097</v>
      </c>
      <c r="H23" s="163">
        <v>100.0340715758459</v>
      </c>
      <c r="I23" s="304">
        <v>100.03272115384468</v>
      </c>
      <c r="J23" s="132"/>
    </row>
    <row r="24" spans="1:10" ht="20.100000000000001" customHeight="1">
      <c r="A24" s="81"/>
      <c r="B24" s="995" t="s">
        <v>538</v>
      </c>
      <c r="C24" s="995"/>
      <c r="D24" s="82">
        <v>121.41781027425708</v>
      </c>
      <c r="E24" s="82">
        <v>121.41012502925572</v>
      </c>
      <c r="F24" s="298">
        <v>114.41831153645914</v>
      </c>
      <c r="G24" s="298">
        <v>103.6202</v>
      </c>
      <c r="H24" s="163">
        <v>118.78780872838151</v>
      </c>
      <c r="I24" s="304">
        <v>117.4300335423446</v>
      </c>
      <c r="J24" s="132"/>
    </row>
    <row r="25" spans="1:10" ht="20.100000000000001" customHeight="1">
      <c r="A25" s="81"/>
      <c r="B25" s="995" t="s">
        <v>539</v>
      </c>
      <c r="C25" s="995"/>
      <c r="D25" s="82">
        <v>97.658103348716395</v>
      </c>
      <c r="E25" s="82">
        <v>99.495513182570576</v>
      </c>
      <c r="F25" s="298">
        <v>99.677311861406665</v>
      </c>
      <c r="G25" s="298">
        <v>99.843900000000005</v>
      </c>
      <c r="H25" s="163">
        <v>99.554008889482134</v>
      </c>
      <c r="I25" s="304">
        <v>99.450201357620728</v>
      </c>
      <c r="J25" s="132"/>
    </row>
    <row r="26" spans="1:10" ht="20.100000000000001" customHeight="1">
      <c r="A26" s="81"/>
      <c r="B26" s="995" t="s">
        <v>540</v>
      </c>
      <c r="C26" s="995"/>
      <c r="D26" s="82">
        <v>104.91872824433639</v>
      </c>
      <c r="E26" s="82">
        <v>97.865470737609968</v>
      </c>
      <c r="F26" s="298">
        <v>101.83111213279294</v>
      </c>
      <c r="G26" s="298">
        <v>100.0655</v>
      </c>
      <c r="H26" s="163">
        <v>97.794535487317518</v>
      </c>
      <c r="I26" s="304">
        <v>97.180453800455467</v>
      </c>
      <c r="J26" s="132"/>
    </row>
    <row r="27" spans="1:10" ht="20.100000000000001" customHeight="1">
      <c r="A27" s="81"/>
      <c r="B27" s="996" t="s">
        <v>528</v>
      </c>
      <c r="C27" s="995" t="s">
        <v>541</v>
      </c>
      <c r="D27" s="82">
        <v>104.68998405003424</v>
      </c>
      <c r="E27" s="82">
        <v>97.206008159782257</v>
      </c>
      <c r="F27" s="298">
        <v>101.93697777025787</v>
      </c>
      <c r="G27" s="298">
        <v>100.02670000000001</v>
      </c>
      <c r="H27" s="163">
        <v>97.135802350134341</v>
      </c>
      <c r="I27" s="304">
        <v>96.444477563876788</v>
      </c>
      <c r="J27" s="132"/>
    </row>
    <row r="28" spans="1:10" ht="20.100000000000001" customHeight="1">
      <c r="A28" s="81"/>
      <c r="B28" s="995" t="s">
        <v>542</v>
      </c>
      <c r="C28" s="995"/>
      <c r="D28" s="82">
        <v>102.03521258597766</v>
      </c>
      <c r="E28" s="82">
        <v>103.40417264436741</v>
      </c>
      <c r="F28" s="298">
        <v>103.34722321844485</v>
      </c>
      <c r="G28" s="298">
        <v>100.5235</v>
      </c>
      <c r="H28" s="163">
        <v>102.65593321196766</v>
      </c>
      <c r="I28" s="304">
        <v>101.4333348645883</v>
      </c>
      <c r="J28" s="132"/>
    </row>
    <row r="29" spans="1:10" ht="20.100000000000001" customHeight="1">
      <c r="A29" s="81"/>
      <c r="B29" s="995" t="s">
        <v>543</v>
      </c>
      <c r="C29" s="995"/>
      <c r="D29" s="82">
        <v>107.16957753265154</v>
      </c>
      <c r="E29" s="82">
        <v>102.21352386766173</v>
      </c>
      <c r="F29" s="298">
        <v>101.67858572661082</v>
      </c>
      <c r="G29" s="298">
        <v>100.24290000000001</v>
      </c>
      <c r="H29" s="163">
        <v>102.044639904064</v>
      </c>
      <c r="I29" s="304">
        <v>101.75296452099359</v>
      </c>
      <c r="J29" s="132"/>
    </row>
    <row r="30" spans="1:10" ht="20.100000000000001" customHeight="1">
      <c r="A30" s="81"/>
      <c r="B30" s="80"/>
      <c r="C30" s="80"/>
      <c r="D30" s="161"/>
      <c r="E30" s="161"/>
      <c r="F30" s="300"/>
      <c r="G30" s="300"/>
      <c r="H30" s="162"/>
      <c r="I30" s="163"/>
      <c r="J30" s="132"/>
    </row>
    <row r="31" spans="1:10" ht="20.100000000000001" customHeight="1">
      <c r="A31" s="994" t="s">
        <v>544</v>
      </c>
      <c r="B31" s="79"/>
      <c r="C31" s="79"/>
      <c r="D31" s="78">
        <v>149.12925710541501</v>
      </c>
      <c r="E31" s="78">
        <v>107.40037472869479</v>
      </c>
      <c r="F31" s="297">
        <v>106.58836040190944</v>
      </c>
      <c r="G31" s="297">
        <v>98.862399999999994</v>
      </c>
      <c r="H31" s="160">
        <v>109.82877678746364</v>
      </c>
      <c r="I31" s="160">
        <v>106.62935769983562</v>
      </c>
      <c r="J31" s="132"/>
    </row>
    <row r="32" spans="1:10" ht="20.100000000000001" customHeight="1">
      <c r="A32" s="994" t="s">
        <v>545</v>
      </c>
      <c r="B32" s="79"/>
      <c r="C32" s="79"/>
      <c r="D32" s="78">
        <v>100.54081074980468</v>
      </c>
      <c r="E32" s="78">
        <v>101.23481085795369</v>
      </c>
      <c r="F32" s="297">
        <v>101.50097739209262</v>
      </c>
      <c r="G32" s="297">
        <v>100.7218</v>
      </c>
      <c r="H32" s="160">
        <v>100.26443672573537</v>
      </c>
      <c r="I32" s="160">
        <v>99.797675013955882</v>
      </c>
      <c r="J32" s="132"/>
    </row>
    <row r="33" spans="1:10" ht="20.100000000000001" customHeight="1">
      <c r="A33" s="994" t="s">
        <v>546</v>
      </c>
      <c r="B33" s="79"/>
      <c r="C33" s="79"/>
      <c r="D33" s="78"/>
      <c r="E33" s="78">
        <v>1.98</v>
      </c>
      <c r="F33" s="297"/>
      <c r="G33" s="302">
        <v>0.44</v>
      </c>
      <c r="H33" s="159"/>
      <c r="I33" s="160">
        <v>1.25</v>
      </c>
      <c r="J33" s="132"/>
    </row>
  </sheetData>
  <mergeCells count="2">
    <mergeCell ref="D5:G5"/>
    <mergeCell ref="D6:G6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00000"/>
  </sheetPr>
  <dimension ref="A1:E112"/>
  <sheetViews>
    <sheetView topLeftCell="B1" workbookViewId="0">
      <selection activeCell="Q13" sqref="Q13"/>
    </sheetView>
  </sheetViews>
  <sheetFormatPr defaultColWidth="7.1796875" defaultRowHeight="13.2"/>
  <cols>
    <col min="1" max="1" width="39.81640625" style="263" customWidth="1"/>
    <col min="2" max="2" width="8.54296875" style="263" customWidth="1"/>
    <col min="3" max="3" width="8.81640625" style="263" customWidth="1"/>
    <col min="4" max="4" width="12.54296875" style="263" customWidth="1"/>
    <col min="5" max="5" width="8.54296875" style="263" customWidth="1"/>
    <col min="6" max="16384" width="7.1796875" style="263"/>
  </cols>
  <sheetData>
    <row r="1" spans="1:5" s="165" customFormat="1" ht="20.100000000000001" customHeight="1">
      <c r="A1" s="997" t="s">
        <v>547</v>
      </c>
      <c r="B1" s="729"/>
      <c r="C1" s="881"/>
      <c r="D1" s="881"/>
      <c r="E1" s="881"/>
    </row>
    <row r="2" spans="1:5" s="165" customFormat="1" ht="20.100000000000001" customHeight="1">
      <c r="A2" s="730"/>
      <c r="B2" s="730"/>
      <c r="C2" s="882"/>
      <c r="D2" s="881"/>
      <c r="E2" s="881"/>
    </row>
    <row r="3" spans="1:5" s="166" customFormat="1" ht="20.100000000000001" customHeight="1">
      <c r="A3" s="168"/>
      <c r="B3" s="167"/>
      <c r="C3" s="651"/>
      <c r="D3" s="652" t="s">
        <v>9</v>
      </c>
      <c r="E3" s="651"/>
    </row>
    <row r="4" spans="1:5" s="165" customFormat="1" ht="20.100000000000001" customHeight="1">
      <c r="A4" s="97"/>
      <c r="B4" s="1098" t="s">
        <v>548</v>
      </c>
      <c r="C4" s="1098"/>
      <c r="D4" s="998" t="s">
        <v>304</v>
      </c>
      <c r="E4" s="881"/>
    </row>
    <row r="5" spans="1:5" s="164" customFormat="1" ht="20.100000000000001" customHeight="1">
      <c r="A5" s="96"/>
      <c r="B5" s="999" t="s">
        <v>741</v>
      </c>
      <c r="C5" s="999" t="s">
        <v>742</v>
      </c>
      <c r="D5" s="1000" t="s">
        <v>549</v>
      </c>
      <c r="E5" s="883"/>
    </row>
    <row r="6" spans="1:5" s="164" customFormat="1" ht="20.100000000000001" customHeight="1">
      <c r="A6" s="96"/>
      <c r="B6" s="1001">
        <v>2021</v>
      </c>
      <c r="C6" s="1001">
        <v>2022</v>
      </c>
      <c r="D6" s="1002" t="s">
        <v>550</v>
      </c>
      <c r="E6" s="883"/>
    </row>
    <row r="7" spans="1:5" ht="18" customHeight="1">
      <c r="A7" s="673"/>
      <c r="B7" s="673"/>
      <c r="C7" s="673"/>
      <c r="D7" s="673"/>
      <c r="E7" s="673"/>
    </row>
    <row r="8" spans="1:5" ht="18" customHeight="1">
      <c r="A8" s="265" t="s">
        <v>331</v>
      </c>
      <c r="B8" s="267">
        <v>102.18304562289089</v>
      </c>
      <c r="C8" s="267">
        <v>101.83679258779321</v>
      </c>
      <c r="D8" s="472">
        <v>101.38070314954366</v>
      </c>
      <c r="E8" s="673"/>
    </row>
    <row r="9" spans="1:5" ht="19.95" customHeight="1">
      <c r="A9" s="109" t="s">
        <v>41</v>
      </c>
      <c r="B9" s="674">
        <v>100.41527572303062</v>
      </c>
      <c r="C9" s="674">
        <v>101.19060646227518</v>
      </c>
      <c r="D9" s="675">
        <v>99.912458119806189</v>
      </c>
      <c r="E9" s="673"/>
    </row>
    <row r="10" spans="1:5" ht="19.95" customHeight="1">
      <c r="A10" s="109" t="s">
        <v>42</v>
      </c>
      <c r="B10" s="674">
        <v>102.48230574063568</v>
      </c>
      <c r="C10" s="674">
        <v>101.65997657364882</v>
      </c>
      <c r="D10" s="675">
        <v>101.92009163947904</v>
      </c>
      <c r="E10" s="673"/>
    </row>
    <row r="11" spans="1:5" ht="19.95" customHeight="1">
      <c r="A11" s="109" t="s">
        <v>43</v>
      </c>
      <c r="B11" s="674">
        <v>107.73201178628915</v>
      </c>
      <c r="C11" s="674">
        <v>103.79437616181315</v>
      </c>
      <c r="D11" s="675">
        <v>105.95982842787835</v>
      </c>
      <c r="E11" s="673"/>
    </row>
    <row r="12" spans="1:5" ht="19.95" customHeight="1">
      <c r="A12" s="265" t="s">
        <v>45</v>
      </c>
      <c r="B12" s="267">
        <v>105.11170087615247</v>
      </c>
      <c r="C12" s="267">
        <v>102.10311515453118</v>
      </c>
      <c r="D12" s="472">
        <v>104.74939964643346</v>
      </c>
      <c r="E12" s="673"/>
    </row>
    <row r="13" spans="1:5" ht="19.95" customHeight="1">
      <c r="A13" s="109" t="s">
        <v>46</v>
      </c>
      <c r="B13" s="674">
        <v>127.16000626199322</v>
      </c>
      <c r="C13" s="674">
        <v>112.46427100455692</v>
      </c>
      <c r="D13" s="675">
        <v>122.84968727176306</v>
      </c>
      <c r="E13" s="673"/>
    </row>
    <row r="14" spans="1:5" ht="19.95" customHeight="1">
      <c r="A14" s="109" t="s">
        <v>47</v>
      </c>
      <c r="B14" s="674">
        <v>104.43894518951218</v>
      </c>
      <c r="C14" s="674">
        <v>101.72411485260949</v>
      </c>
      <c r="D14" s="675">
        <v>104.13808842427093</v>
      </c>
      <c r="E14" s="673"/>
    </row>
    <row r="15" spans="1:5" ht="30" customHeight="1">
      <c r="A15" s="266" t="s">
        <v>551</v>
      </c>
      <c r="B15" s="674">
        <v>104.28075504338364</v>
      </c>
      <c r="C15" s="674">
        <v>102.16590175275593</v>
      </c>
      <c r="D15" s="675">
        <v>104.59884205036401</v>
      </c>
      <c r="E15" s="673"/>
    </row>
    <row r="16" spans="1:5" ht="30" customHeight="1">
      <c r="A16" s="266" t="s">
        <v>49</v>
      </c>
      <c r="B16" s="674">
        <v>101.89218967125288</v>
      </c>
      <c r="C16" s="674">
        <v>100.80274682018273</v>
      </c>
      <c r="D16" s="675">
        <v>101.89922832802382</v>
      </c>
      <c r="E16" s="264"/>
    </row>
    <row r="17" spans="1:5" ht="19.95" customHeight="1">
      <c r="A17" s="265" t="s">
        <v>51</v>
      </c>
      <c r="B17" s="267">
        <v>103.57199279836735</v>
      </c>
      <c r="C17" s="267">
        <v>101.25375448556105</v>
      </c>
      <c r="D17" s="472">
        <v>102.83035940098199</v>
      </c>
      <c r="E17" s="884"/>
    </row>
    <row r="18" spans="1:5" ht="19.95" customHeight="1">
      <c r="A18" s="110" t="s">
        <v>93</v>
      </c>
      <c r="B18" s="171"/>
      <c r="C18" s="171"/>
      <c r="D18" s="675"/>
      <c r="E18" s="884"/>
    </row>
    <row r="19" spans="1:5" ht="19.95" customHeight="1">
      <c r="A19" s="109" t="s">
        <v>53</v>
      </c>
      <c r="B19" s="674">
        <v>108.16559218359674</v>
      </c>
      <c r="C19" s="674">
        <v>103.99863311042306</v>
      </c>
      <c r="D19" s="675">
        <v>105.86157330249662</v>
      </c>
      <c r="E19" s="884"/>
    </row>
    <row r="20" spans="1:5" ht="19.95" customHeight="1">
      <c r="A20" s="109" t="s">
        <v>552</v>
      </c>
      <c r="B20" s="674">
        <v>105.49838174349627</v>
      </c>
      <c r="C20" s="674">
        <v>102.27772102216078</v>
      </c>
      <c r="D20" s="675">
        <v>104.43226829974748</v>
      </c>
      <c r="E20" s="884"/>
    </row>
    <row r="21" spans="1:5" ht="19.95" customHeight="1">
      <c r="A21" s="109" t="s">
        <v>553</v>
      </c>
      <c r="B21" s="674">
        <v>100.68507993272439</v>
      </c>
      <c r="C21" s="674">
        <v>100.22162240043471</v>
      </c>
      <c r="D21" s="675">
        <v>100.6222647532599</v>
      </c>
      <c r="E21" s="884"/>
    </row>
    <row r="22" spans="1:5" ht="19.95" customHeight="1">
      <c r="A22" s="109" t="s">
        <v>61</v>
      </c>
      <c r="B22" s="674">
        <v>100.87982396618433</v>
      </c>
      <c r="C22" s="674">
        <v>100.32087316140883</v>
      </c>
      <c r="D22" s="675">
        <v>100.7394882375268</v>
      </c>
      <c r="E22" s="884"/>
    </row>
    <row r="23" spans="1:5" ht="19.95" customHeight="1">
      <c r="A23" s="109" t="s">
        <v>340</v>
      </c>
      <c r="B23" s="674">
        <v>100.95338661014195</v>
      </c>
      <c r="C23" s="674">
        <v>100.41502373181974</v>
      </c>
      <c r="D23" s="675">
        <v>100.85675868694183</v>
      </c>
      <c r="E23" s="884"/>
    </row>
    <row r="24" spans="1:5" ht="19.95" customHeight="1">
      <c r="A24" s="109" t="s">
        <v>341</v>
      </c>
      <c r="B24" s="674">
        <v>100.54014643134552</v>
      </c>
      <c r="C24" s="674">
        <v>100.3037008947769</v>
      </c>
      <c r="D24" s="675">
        <v>100.46284033278972</v>
      </c>
      <c r="E24" s="673"/>
    </row>
    <row r="25" spans="1:5" ht="19.95" customHeight="1">
      <c r="A25" s="673"/>
      <c r="B25" s="673"/>
      <c r="C25" s="673"/>
      <c r="D25" s="673"/>
      <c r="E25" s="673"/>
    </row>
    <row r="26" spans="1:5" ht="19.95" customHeight="1">
      <c r="A26" s="673"/>
      <c r="B26" s="673"/>
      <c r="C26" s="673"/>
      <c r="D26" s="673"/>
      <c r="E26" s="673"/>
    </row>
    <row r="27" spans="1:5" ht="19.95" customHeight="1">
      <c r="A27" s="673"/>
      <c r="B27" s="673"/>
      <c r="C27" s="673"/>
      <c r="D27" s="673"/>
      <c r="E27" s="673"/>
    </row>
    <row r="28" spans="1:5" ht="19.95" customHeight="1">
      <c r="A28" s="673"/>
      <c r="B28" s="673"/>
      <c r="C28" s="673"/>
      <c r="D28" s="673"/>
      <c r="E28" s="673"/>
    </row>
    <row r="29" spans="1:5" ht="19.95" customHeight="1">
      <c r="A29" s="673"/>
      <c r="B29" s="673"/>
      <c r="C29" s="673"/>
      <c r="D29" s="673"/>
      <c r="E29" s="673"/>
    </row>
    <row r="30" spans="1:5" ht="19.95" customHeight="1">
      <c r="A30" s="673"/>
      <c r="B30" s="673"/>
      <c r="C30" s="673"/>
      <c r="D30" s="673"/>
      <c r="E30" s="673"/>
    </row>
    <row r="31" spans="1:5">
      <c r="A31" s="673"/>
      <c r="B31" s="673"/>
      <c r="C31" s="673"/>
      <c r="D31" s="673"/>
      <c r="E31" s="673"/>
    </row>
    <row r="32" spans="1:5">
      <c r="A32" s="673"/>
      <c r="B32" s="673"/>
      <c r="C32" s="673"/>
      <c r="D32" s="673"/>
      <c r="E32" s="673"/>
    </row>
    <row r="33" spans="1:5">
      <c r="A33" s="673"/>
      <c r="B33" s="673"/>
      <c r="C33" s="673"/>
      <c r="D33" s="673"/>
      <c r="E33" s="673"/>
    </row>
    <row r="34" spans="1:5">
      <c r="A34" s="673"/>
      <c r="B34" s="673"/>
      <c r="C34" s="673"/>
      <c r="D34" s="673"/>
      <c r="E34" s="673"/>
    </row>
    <row r="35" spans="1:5">
      <c r="A35" s="673"/>
      <c r="B35" s="673"/>
      <c r="C35" s="673"/>
      <c r="D35" s="673"/>
      <c r="E35" s="673"/>
    </row>
    <row r="36" spans="1:5">
      <c r="A36" s="673"/>
      <c r="B36" s="673"/>
      <c r="C36" s="673"/>
      <c r="D36" s="673"/>
      <c r="E36" s="673"/>
    </row>
    <row r="37" spans="1:5">
      <c r="A37" s="673"/>
      <c r="B37" s="673"/>
      <c r="C37" s="673"/>
      <c r="D37" s="673"/>
      <c r="E37" s="673"/>
    </row>
    <row r="38" spans="1:5">
      <c r="A38" s="673"/>
      <c r="B38" s="673"/>
      <c r="C38" s="673"/>
      <c r="D38" s="673"/>
      <c r="E38" s="673"/>
    </row>
    <row r="39" spans="1:5">
      <c r="A39" s="673"/>
      <c r="B39" s="673"/>
      <c r="C39" s="673"/>
      <c r="D39" s="673"/>
      <c r="E39" s="673"/>
    </row>
    <row r="40" spans="1:5">
      <c r="A40" s="673"/>
      <c r="B40" s="673"/>
      <c r="C40" s="673"/>
      <c r="D40" s="673"/>
      <c r="E40" s="673"/>
    </row>
    <row r="41" spans="1:5">
      <c r="A41" s="673"/>
      <c r="B41" s="673"/>
      <c r="C41" s="673"/>
      <c r="D41" s="673"/>
      <c r="E41" s="673"/>
    </row>
    <row r="42" spans="1:5">
      <c r="A42" s="673"/>
      <c r="B42" s="673"/>
      <c r="C42" s="673"/>
      <c r="D42" s="673"/>
      <c r="E42" s="673"/>
    </row>
    <row r="43" spans="1:5">
      <c r="A43" s="673"/>
      <c r="B43" s="673"/>
      <c r="C43" s="673"/>
      <c r="D43" s="673"/>
      <c r="E43" s="673"/>
    </row>
    <row r="44" spans="1:5">
      <c r="A44" s="673"/>
      <c r="B44" s="673"/>
      <c r="C44" s="673"/>
      <c r="D44" s="673"/>
      <c r="E44" s="673"/>
    </row>
    <row r="45" spans="1:5">
      <c r="A45" s="673"/>
      <c r="B45" s="673"/>
      <c r="C45" s="673"/>
      <c r="D45" s="673"/>
      <c r="E45" s="673"/>
    </row>
    <row r="46" spans="1:5">
      <c r="A46" s="673"/>
      <c r="B46" s="673"/>
      <c r="C46" s="673"/>
      <c r="D46" s="673"/>
      <c r="E46" s="673"/>
    </row>
    <row r="47" spans="1:5">
      <c r="A47" s="673"/>
      <c r="B47" s="673"/>
      <c r="C47" s="673"/>
      <c r="D47" s="673"/>
      <c r="E47" s="673"/>
    </row>
    <row r="48" spans="1:5">
      <c r="A48" s="673"/>
      <c r="B48" s="673"/>
      <c r="C48" s="673"/>
      <c r="D48" s="673"/>
      <c r="E48" s="673"/>
    </row>
    <row r="49" spans="1:5">
      <c r="A49" s="673"/>
      <c r="B49" s="673"/>
      <c r="C49" s="673"/>
      <c r="D49" s="673"/>
      <c r="E49" s="673"/>
    </row>
    <row r="50" spans="1:5">
      <c r="A50" s="673"/>
      <c r="B50" s="673"/>
      <c r="C50" s="673"/>
      <c r="D50" s="673"/>
      <c r="E50" s="673"/>
    </row>
    <row r="51" spans="1:5">
      <c r="A51" s="673"/>
      <c r="B51" s="673"/>
      <c r="C51" s="673"/>
      <c r="D51" s="673"/>
      <c r="E51" s="673"/>
    </row>
    <row r="52" spans="1:5">
      <c r="A52" s="673"/>
      <c r="B52" s="673"/>
      <c r="C52" s="673"/>
      <c r="D52" s="673"/>
      <c r="E52" s="673"/>
    </row>
    <row r="53" spans="1:5">
      <c r="A53" s="673"/>
      <c r="B53" s="673"/>
      <c r="C53" s="673"/>
      <c r="D53" s="673"/>
      <c r="E53" s="673"/>
    </row>
    <row r="54" spans="1:5">
      <c r="A54" s="673"/>
      <c r="B54" s="673"/>
      <c r="C54" s="673"/>
      <c r="D54" s="673"/>
      <c r="E54" s="673"/>
    </row>
    <row r="55" spans="1:5">
      <c r="A55" s="673"/>
      <c r="B55" s="673"/>
      <c r="C55" s="673"/>
      <c r="D55" s="673"/>
      <c r="E55" s="673"/>
    </row>
    <row r="56" spans="1:5">
      <c r="A56" s="673"/>
      <c r="B56" s="673"/>
      <c r="C56" s="673"/>
      <c r="D56" s="673"/>
      <c r="E56" s="673"/>
    </row>
    <row r="57" spans="1:5">
      <c r="A57" s="673"/>
      <c r="B57" s="673"/>
      <c r="C57" s="673"/>
      <c r="D57" s="673"/>
      <c r="E57" s="673"/>
    </row>
    <row r="58" spans="1:5">
      <c r="A58" s="673"/>
      <c r="B58" s="673"/>
      <c r="C58" s="673"/>
      <c r="D58" s="673"/>
      <c r="E58" s="673"/>
    </row>
    <row r="59" spans="1:5">
      <c r="A59" s="673"/>
      <c r="B59" s="673"/>
      <c r="C59" s="673"/>
      <c r="D59" s="673"/>
      <c r="E59" s="673"/>
    </row>
    <row r="60" spans="1:5">
      <c r="A60" s="673"/>
      <c r="B60" s="673"/>
      <c r="C60" s="673"/>
      <c r="D60" s="673"/>
      <c r="E60" s="673"/>
    </row>
    <row r="61" spans="1:5">
      <c r="A61" s="673"/>
      <c r="B61" s="673"/>
      <c r="C61" s="673"/>
      <c r="D61" s="673"/>
      <c r="E61" s="673"/>
    </row>
    <row r="62" spans="1:5">
      <c r="A62" s="673"/>
      <c r="B62" s="673"/>
      <c r="C62" s="673"/>
      <c r="D62" s="673"/>
      <c r="E62" s="673"/>
    </row>
    <row r="63" spans="1:5">
      <c r="A63" s="673"/>
      <c r="B63" s="673"/>
      <c r="C63" s="673"/>
      <c r="D63" s="673"/>
      <c r="E63" s="673"/>
    </row>
    <row r="64" spans="1:5">
      <c r="A64" s="673"/>
      <c r="B64" s="673"/>
      <c r="C64" s="673"/>
      <c r="D64" s="673"/>
      <c r="E64" s="673"/>
    </row>
    <row r="65" spans="1:5">
      <c r="A65" s="673"/>
      <c r="B65" s="673"/>
      <c r="C65" s="673"/>
      <c r="D65" s="673"/>
      <c r="E65" s="673"/>
    </row>
    <row r="66" spans="1:5">
      <c r="A66" s="673"/>
      <c r="B66" s="673"/>
      <c r="C66" s="673"/>
      <c r="D66" s="673"/>
      <c r="E66" s="673"/>
    </row>
    <row r="67" spans="1:5">
      <c r="A67" s="673"/>
      <c r="B67" s="673"/>
      <c r="C67" s="673"/>
      <c r="D67" s="673"/>
      <c r="E67" s="673"/>
    </row>
    <row r="68" spans="1:5">
      <c r="A68" s="673"/>
      <c r="B68" s="673"/>
      <c r="C68" s="673"/>
      <c r="D68" s="673"/>
      <c r="E68" s="673"/>
    </row>
    <row r="69" spans="1:5">
      <c r="A69" s="673"/>
      <c r="B69" s="673"/>
      <c r="C69" s="673"/>
      <c r="D69" s="673"/>
      <c r="E69" s="673"/>
    </row>
    <row r="70" spans="1:5">
      <c r="A70" s="673"/>
      <c r="B70" s="673"/>
      <c r="C70" s="673"/>
      <c r="D70" s="673"/>
      <c r="E70" s="673"/>
    </row>
    <row r="71" spans="1:5">
      <c r="A71" s="673"/>
      <c r="B71" s="673"/>
      <c r="C71" s="673"/>
      <c r="D71" s="673"/>
      <c r="E71" s="673"/>
    </row>
    <row r="72" spans="1:5">
      <c r="A72" s="673"/>
      <c r="B72" s="673"/>
      <c r="C72" s="673"/>
      <c r="D72" s="673"/>
      <c r="E72" s="673"/>
    </row>
    <row r="73" spans="1:5">
      <c r="A73" s="673"/>
      <c r="B73" s="673"/>
      <c r="C73" s="673"/>
      <c r="D73" s="673"/>
      <c r="E73" s="673"/>
    </row>
    <row r="74" spans="1:5">
      <c r="A74" s="673"/>
      <c r="B74" s="673"/>
      <c r="C74" s="673"/>
      <c r="D74" s="673"/>
      <c r="E74" s="673"/>
    </row>
    <row r="75" spans="1:5">
      <c r="A75" s="673"/>
      <c r="B75" s="673"/>
      <c r="C75" s="673"/>
      <c r="D75" s="673"/>
      <c r="E75" s="673"/>
    </row>
    <row r="76" spans="1:5">
      <c r="A76" s="673"/>
      <c r="B76" s="673"/>
      <c r="C76" s="673"/>
      <c r="D76" s="673"/>
      <c r="E76" s="673"/>
    </row>
    <row r="77" spans="1:5">
      <c r="A77" s="673"/>
      <c r="B77" s="673"/>
      <c r="C77" s="673"/>
      <c r="D77" s="673"/>
      <c r="E77" s="673"/>
    </row>
    <row r="78" spans="1:5">
      <c r="A78" s="673"/>
      <c r="B78" s="673"/>
      <c r="C78" s="673"/>
      <c r="D78" s="673"/>
      <c r="E78" s="673"/>
    </row>
    <row r="79" spans="1:5">
      <c r="A79" s="673"/>
      <c r="B79" s="673"/>
      <c r="C79" s="673"/>
      <c r="D79" s="673"/>
      <c r="E79" s="673"/>
    </row>
    <row r="80" spans="1:5">
      <c r="A80" s="673"/>
      <c r="B80" s="673"/>
      <c r="C80" s="673"/>
      <c r="D80" s="673"/>
      <c r="E80" s="673"/>
    </row>
    <row r="81" spans="1:5">
      <c r="A81" s="673"/>
      <c r="B81" s="673"/>
      <c r="C81" s="673"/>
      <c r="D81" s="673"/>
      <c r="E81" s="673"/>
    </row>
    <row r="82" spans="1:5">
      <c r="A82" s="673"/>
      <c r="B82" s="673"/>
      <c r="C82" s="673"/>
      <c r="D82" s="673"/>
      <c r="E82" s="673"/>
    </row>
    <row r="83" spans="1:5">
      <c r="A83" s="673"/>
      <c r="B83" s="673"/>
      <c r="C83" s="673"/>
      <c r="D83" s="673"/>
      <c r="E83" s="673"/>
    </row>
    <row r="84" spans="1:5">
      <c r="A84" s="673"/>
      <c r="B84" s="673"/>
      <c r="C84" s="673"/>
      <c r="D84" s="673"/>
      <c r="E84" s="673"/>
    </row>
    <row r="85" spans="1:5">
      <c r="A85" s="673"/>
      <c r="B85" s="673"/>
      <c r="C85" s="673"/>
      <c r="D85" s="673"/>
      <c r="E85" s="673"/>
    </row>
    <row r="86" spans="1:5">
      <c r="A86" s="673"/>
      <c r="B86" s="673"/>
      <c r="C86" s="673"/>
      <c r="D86" s="673"/>
      <c r="E86" s="673"/>
    </row>
    <row r="87" spans="1:5">
      <c r="A87" s="673"/>
      <c r="B87" s="673"/>
      <c r="C87" s="673"/>
      <c r="D87" s="673"/>
      <c r="E87" s="673"/>
    </row>
    <row r="88" spans="1:5">
      <c r="A88" s="673"/>
      <c r="B88" s="673"/>
      <c r="C88" s="673"/>
      <c r="D88" s="673"/>
      <c r="E88" s="673"/>
    </row>
    <row r="89" spans="1:5">
      <c r="A89" s="673"/>
      <c r="B89" s="673"/>
      <c r="C89" s="673"/>
      <c r="D89" s="673"/>
      <c r="E89" s="673"/>
    </row>
    <row r="90" spans="1:5">
      <c r="A90" s="673"/>
      <c r="B90" s="673"/>
      <c r="C90" s="673"/>
      <c r="D90" s="673"/>
      <c r="E90" s="673"/>
    </row>
    <row r="91" spans="1:5">
      <c r="A91" s="673"/>
      <c r="B91" s="673"/>
      <c r="C91" s="673"/>
      <c r="D91" s="673"/>
      <c r="E91" s="673"/>
    </row>
    <row r="92" spans="1:5">
      <c r="A92" s="673"/>
      <c r="B92" s="673"/>
      <c r="C92" s="673"/>
      <c r="D92" s="673"/>
      <c r="E92" s="673"/>
    </row>
    <row r="93" spans="1:5">
      <c r="A93" s="673"/>
      <c r="B93" s="673"/>
      <c r="C93" s="673"/>
      <c r="D93" s="673"/>
      <c r="E93" s="673"/>
    </row>
    <row r="94" spans="1:5">
      <c r="A94" s="673"/>
      <c r="B94" s="673"/>
      <c r="C94" s="673"/>
      <c r="D94" s="673"/>
      <c r="E94" s="673"/>
    </row>
    <row r="95" spans="1:5">
      <c r="A95" s="673"/>
      <c r="B95" s="673"/>
      <c r="C95" s="673"/>
      <c r="D95" s="673"/>
      <c r="E95" s="673"/>
    </row>
    <row r="96" spans="1:5">
      <c r="A96" s="673"/>
      <c r="B96" s="673"/>
      <c r="C96" s="673"/>
      <c r="D96" s="673"/>
      <c r="E96" s="673"/>
    </row>
    <row r="97" spans="1:5">
      <c r="A97" s="673"/>
      <c r="B97" s="673"/>
      <c r="C97" s="673"/>
      <c r="D97" s="673"/>
      <c r="E97" s="673"/>
    </row>
    <row r="98" spans="1:5">
      <c r="A98" s="673"/>
      <c r="B98" s="673"/>
      <c r="C98" s="673"/>
      <c r="D98" s="673"/>
      <c r="E98" s="673"/>
    </row>
    <row r="99" spans="1:5">
      <c r="A99" s="673"/>
      <c r="B99" s="673"/>
      <c r="C99" s="673"/>
      <c r="D99" s="673"/>
      <c r="E99" s="673"/>
    </row>
    <row r="100" spans="1:5">
      <c r="A100" s="673"/>
      <c r="B100" s="673"/>
      <c r="C100" s="673"/>
      <c r="D100" s="673"/>
      <c r="E100" s="673"/>
    </row>
    <row r="101" spans="1:5">
      <c r="A101" s="673"/>
      <c r="B101" s="673"/>
      <c r="C101" s="673"/>
      <c r="D101" s="673"/>
      <c r="E101" s="673"/>
    </row>
    <row r="102" spans="1:5">
      <c r="A102" s="673"/>
      <c r="B102" s="673"/>
      <c r="C102" s="673"/>
      <c r="D102" s="673"/>
      <c r="E102" s="673"/>
    </row>
    <row r="103" spans="1:5">
      <c r="A103" s="673"/>
      <c r="B103" s="673"/>
      <c r="C103" s="673"/>
      <c r="D103" s="673"/>
      <c r="E103" s="673"/>
    </row>
    <row r="104" spans="1:5">
      <c r="A104" s="673"/>
      <c r="B104" s="673"/>
      <c r="C104" s="673"/>
      <c r="D104" s="673"/>
      <c r="E104" s="673"/>
    </row>
    <row r="105" spans="1:5">
      <c r="A105" s="673"/>
      <c r="B105" s="673"/>
      <c r="C105" s="673"/>
      <c r="D105" s="673"/>
      <c r="E105" s="673"/>
    </row>
    <row r="106" spans="1:5">
      <c r="A106" s="673"/>
      <c r="B106" s="673"/>
      <c r="C106" s="673"/>
      <c r="D106" s="673"/>
      <c r="E106" s="673"/>
    </row>
    <row r="107" spans="1:5">
      <c r="A107" s="673"/>
      <c r="B107" s="673"/>
      <c r="C107" s="673"/>
      <c r="D107" s="673"/>
      <c r="E107" s="673"/>
    </row>
    <row r="108" spans="1:5">
      <c r="A108" s="673"/>
      <c r="B108" s="673"/>
      <c r="C108" s="673"/>
      <c r="D108" s="673"/>
      <c r="E108" s="673"/>
    </row>
    <row r="109" spans="1:5">
      <c r="A109" s="673"/>
      <c r="B109" s="673"/>
      <c r="C109" s="673"/>
      <c r="D109" s="673"/>
      <c r="E109" s="673"/>
    </row>
    <row r="110" spans="1:5">
      <c r="A110" s="673"/>
      <c r="B110" s="673"/>
      <c r="C110" s="673"/>
      <c r="D110" s="673"/>
      <c r="E110" s="673"/>
    </row>
    <row r="111" spans="1:5">
      <c r="A111" s="673"/>
      <c r="B111" s="673"/>
      <c r="C111" s="673"/>
      <c r="D111" s="673"/>
      <c r="E111" s="673"/>
    </row>
    <row r="112" spans="1:5">
      <c r="A112" s="673"/>
      <c r="B112" s="673"/>
      <c r="C112" s="673"/>
      <c r="D112" s="673"/>
      <c r="E112" s="673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00000"/>
  </sheetPr>
  <dimension ref="A1:X863"/>
  <sheetViews>
    <sheetView workbookViewId="0">
      <selection activeCell="B4" sqref="B4:D6"/>
    </sheetView>
  </sheetViews>
  <sheetFormatPr defaultRowHeight="25.2" customHeight="1"/>
  <cols>
    <col min="1" max="1" width="39.81640625" style="101" customWidth="1"/>
    <col min="2" max="2" width="8.54296875" style="263" customWidth="1"/>
    <col min="3" max="3" width="8.81640625" style="263" customWidth="1"/>
    <col min="4" max="4" width="12.54296875" style="99" customWidth="1"/>
    <col min="5" max="24" width="8.81640625" style="99"/>
    <col min="25" max="247" width="8.81640625" style="101"/>
    <col min="248" max="248" width="39.6328125" style="101" customWidth="1"/>
    <col min="249" max="249" width="9.6328125" style="101" customWidth="1"/>
    <col min="250" max="250" width="10" style="101" customWidth="1"/>
    <col min="251" max="251" width="8.81640625" style="101" customWidth="1"/>
    <col min="252" max="503" width="8.81640625" style="101"/>
    <col min="504" max="504" width="39.6328125" style="101" customWidth="1"/>
    <col min="505" max="505" width="9.6328125" style="101" customWidth="1"/>
    <col min="506" max="506" width="10" style="101" customWidth="1"/>
    <col min="507" max="507" width="8.81640625" style="101" customWidth="1"/>
    <col min="508" max="759" width="8.81640625" style="101"/>
    <col min="760" max="760" width="39.6328125" style="101" customWidth="1"/>
    <col min="761" max="761" width="9.6328125" style="101" customWidth="1"/>
    <col min="762" max="762" width="10" style="101" customWidth="1"/>
    <col min="763" max="763" width="8.81640625" style="101" customWidth="1"/>
    <col min="764" max="1015" width="8.81640625" style="101"/>
    <col min="1016" max="1016" width="39.6328125" style="101" customWidth="1"/>
    <col min="1017" max="1017" width="9.6328125" style="101" customWidth="1"/>
    <col min="1018" max="1018" width="10" style="101" customWidth="1"/>
    <col min="1019" max="1019" width="8.81640625" style="101" customWidth="1"/>
    <col min="1020" max="1271" width="8.81640625" style="101"/>
    <col min="1272" max="1272" width="39.6328125" style="101" customWidth="1"/>
    <col min="1273" max="1273" width="9.6328125" style="101" customWidth="1"/>
    <col min="1274" max="1274" width="10" style="101" customWidth="1"/>
    <col min="1275" max="1275" width="8.81640625" style="101" customWidth="1"/>
    <col min="1276" max="1527" width="8.81640625" style="101"/>
    <col min="1528" max="1528" width="39.6328125" style="101" customWidth="1"/>
    <col min="1529" max="1529" width="9.6328125" style="101" customWidth="1"/>
    <col min="1530" max="1530" width="10" style="101" customWidth="1"/>
    <col min="1531" max="1531" width="8.81640625" style="101" customWidth="1"/>
    <col min="1532" max="1783" width="8.81640625" style="101"/>
    <col min="1784" max="1784" width="39.6328125" style="101" customWidth="1"/>
    <col min="1785" max="1785" width="9.6328125" style="101" customWidth="1"/>
    <col min="1786" max="1786" width="10" style="101" customWidth="1"/>
    <col min="1787" max="1787" width="8.81640625" style="101" customWidth="1"/>
    <col min="1788" max="2039" width="8.81640625" style="101"/>
    <col min="2040" max="2040" width="39.6328125" style="101" customWidth="1"/>
    <col min="2041" max="2041" width="9.6328125" style="101" customWidth="1"/>
    <col min="2042" max="2042" width="10" style="101" customWidth="1"/>
    <col min="2043" max="2043" width="8.81640625" style="101" customWidth="1"/>
    <col min="2044" max="2295" width="8.81640625" style="101"/>
    <col min="2296" max="2296" width="39.6328125" style="101" customWidth="1"/>
    <col min="2297" max="2297" width="9.6328125" style="101" customWidth="1"/>
    <col min="2298" max="2298" width="10" style="101" customWidth="1"/>
    <col min="2299" max="2299" width="8.81640625" style="101" customWidth="1"/>
    <col min="2300" max="2551" width="8.81640625" style="101"/>
    <col min="2552" max="2552" width="39.6328125" style="101" customWidth="1"/>
    <col min="2553" max="2553" width="9.6328125" style="101" customWidth="1"/>
    <col min="2554" max="2554" width="10" style="101" customWidth="1"/>
    <col min="2555" max="2555" width="8.81640625" style="101" customWidth="1"/>
    <col min="2556" max="2807" width="8.81640625" style="101"/>
    <col min="2808" max="2808" width="39.6328125" style="101" customWidth="1"/>
    <col min="2809" max="2809" width="9.6328125" style="101" customWidth="1"/>
    <col min="2810" max="2810" width="10" style="101" customWidth="1"/>
    <col min="2811" max="2811" width="8.81640625" style="101" customWidth="1"/>
    <col min="2812" max="3063" width="8.81640625" style="101"/>
    <col min="3064" max="3064" width="39.6328125" style="101" customWidth="1"/>
    <col min="3065" max="3065" width="9.6328125" style="101" customWidth="1"/>
    <col min="3066" max="3066" width="10" style="101" customWidth="1"/>
    <col min="3067" max="3067" width="8.81640625" style="101" customWidth="1"/>
    <col min="3068" max="3319" width="8.81640625" style="101"/>
    <col min="3320" max="3320" width="39.6328125" style="101" customWidth="1"/>
    <col min="3321" max="3321" width="9.6328125" style="101" customWidth="1"/>
    <col min="3322" max="3322" width="10" style="101" customWidth="1"/>
    <col min="3323" max="3323" width="8.81640625" style="101" customWidth="1"/>
    <col min="3324" max="3575" width="8.81640625" style="101"/>
    <col min="3576" max="3576" width="39.6328125" style="101" customWidth="1"/>
    <col min="3577" max="3577" width="9.6328125" style="101" customWidth="1"/>
    <col min="3578" max="3578" width="10" style="101" customWidth="1"/>
    <col min="3579" max="3579" width="8.81640625" style="101" customWidth="1"/>
    <col min="3580" max="3831" width="8.81640625" style="101"/>
    <col min="3832" max="3832" width="39.6328125" style="101" customWidth="1"/>
    <col min="3833" max="3833" width="9.6328125" style="101" customWidth="1"/>
    <col min="3834" max="3834" width="10" style="101" customWidth="1"/>
    <col min="3835" max="3835" width="8.81640625" style="101" customWidth="1"/>
    <col min="3836" max="4087" width="8.81640625" style="101"/>
    <col min="4088" max="4088" width="39.6328125" style="101" customWidth="1"/>
    <col min="4089" max="4089" width="9.6328125" style="101" customWidth="1"/>
    <col min="4090" max="4090" width="10" style="101" customWidth="1"/>
    <col min="4091" max="4091" width="8.81640625" style="101" customWidth="1"/>
    <col min="4092" max="4343" width="8.81640625" style="101"/>
    <col min="4344" max="4344" width="39.6328125" style="101" customWidth="1"/>
    <col min="4345" max="4345" width="9.6328125" style="101" customWidth="1"/>
    <col min="4346" max="4346" width="10" style="101" customWidth="1"/>
    <col min="4347" max="4347" width="8.81640625" style="101" customWidth="1"/>
    <col min="4348" max="4599" width="8.81640625" style="101"/>
    <col min="4600" max="4600" width="39.6328125" style="101" customWidth="1"/>
    <col min="4601" max="4601" width="9.6328125" style="101" customWidth="1"/>
    <col min="4602" max="4602" width="10" style="101" customWidth="1"/>
    <col min="4603" max="4603" width="8.81640625" style="101" customWidth="1"/>
    <col min="4604" max="4855" width="8.81640625" style="101"/>
    <col min="4856" max="4856" width="39.6328125" style="101" customWidth="1"/>
    <col min="4857" max="4857" width="9.6328125" style="101" customWidth="1"/>
    <col min="4858" max="4858" width="10" style="101" customWidth="1"/>
    <col min="4859" max="4859" width="8.81640625" style="101" customWidth="1"/>
    <col min="4860" max="5111" width="8.81640625" style="101"/>
    <col min="5112" max="5112" width="39.6328125" style="101" customWidth="1"/>
    <col min="5113" max="5113" width="9.6328125" style="101" customWidth="1"/>
    <col min="5114" max="5114" width="10" style="101" customWidth="1"/>
    <col min="5115" max="5115" width="8.81640625" style="101" customWidth="1"/>
    <col min="5116" max="5367" width="8.81640625" style="101"/>
    <col min="5368" max="5368" width="39.6328125" style="101" customWidth="1"/>
    <col min="5369" max="5369" width="9.6328125" style="101" customWidth="1"/>
    <col min="5370" max="5370" width="10" style="101" customWidth="1"/>
    <col min="5371" max="5371" width="8.81640625" style="101" customWidth="1"/>
    <col min="5372" max="5623" width="8.81640625" style="101"/>
    <col min="5624" max="5624" width="39.6328125" style="101" customWidth="1"/>
    <col min="5625" max="5625" width="9.6328125" style="101" customWidth="1"/>
    <col min="5626" max="5626" width="10" style="101" customWidth="1"/>
    <col min="5627" max="5627" width="8.81640625" style="101" customWidth="1"/>
    <col min="5628" max="5879" width="8.81640625" style="101"/>
    <col min="5880" max="5880" width="39.6328125" style="101" customWidth="1"/>
    <col min="5881" max="5881" width="9.6328125" style="101" customWidth="1"/>
    <col min="5882" max="5882" width="10" style="101" customWidth="1"/>
    <col min="5883" max="5883" width="8.81640625" style="101" customWidth="1"/>
    <col min="5884" max="6135" width="8.81640625" style="101"/>
    <col min="6136" max="6136" width="39.6328125" style="101" customWidth="1"/>
    <col min="6137" max="6137" width="9.6328125" style="101" customWidth="1"/>
    <col min="6138" max="6138" width="10" style="101" customWidth="1"/>
    <col min="6139" max="6139" width="8.81640625" style="101" customWidth="1"/>
    <col min="6140" max="6391" width="8.81640625" style="101"/>
    <col min="6392" max="6392" width="39.6328125" style="101" customWidth="1"/>
    <col min="6393" max="6393" width="9.6328125" style="101" customWidth="1"/>
    <col min="6394" max="6394" width="10" style="101" customWidth="1"/>
    <col min="6395" max="6395" width="8.81640625" style="101" customWidth="1"/>
    <col min="6396" max="6647" width="8.81640625" style="101"/>
    <col min="6648" max="6648" width="39.6328125" style="101" customWidth="1"/>
    <col min="6649" max="6649" width="9.6328125" style="101" customWidth="1"/>
    <col min="6650" max="6650" width="10" style="101" customWidth="1"/>
    <col min="6651" max="6651" width="8.81640625" style="101" customWidth="1"/>
    <col min="6652" max="6903" width="8.81640625" style="101"/>
    <col min="6904" max="6904" width="39.6328125" style="101" customWidth="1"/>
    <col min="6905" max="6905" width="9.6328125" style="101" customWidth="1"/>
    <col min="6906" max="6906" width="10" style="101" customWidth="1"/>
    <col min="6907" max="6907" width="8.81640625" style="101" customWidth="1"/>
    <col min="6908" max="7159" width="8.81640625" style="101"/>
    <col min="7160" max="7160" width="39.6328125" style="101" customWidth="1"/>
    <col min="7161" max="7161" width="9.6328125" style="101" customWidth="1"/>
    <col min="7162" max="7162" width="10" style="101" customWidth="1"/>
    <col min="7163" max="7163" width="8.81640625" style="101" customWidth="1"/>
    <col min="7164" max="7415" width="8.81640625" style="101"/>
    <col min="7416" max="7416" width="39.6328125" style="101" customWidth="1"/>
    <col min="7417" max="7417" width="9.6328125" style="101" customWidth="1"/>
    <col min="7418" max="7418" width="10" style="101" customWidth="1"/>
    <col min="7419" max="7419" width="8.81640625" style="101" customWidth="1"/>
    <col min="7420" max="7671" width="8.81640625" style="101"/>
    <col min="7672" max="7672" width="39.6328125" style="101" customWidth="1"/>
    <col min="7673" max="7673" width="9.6328125" style="101" customWidth="1"/>
    <col min="7674" max="7674" width="10" style="101" customWidth="1"/>
    <col min="7675" max="7675" width="8.81640625" style="101" customWidth="1"/>
    <col min="7676" max="7927" width="8.81640625" style="101"/>
    <col min="7928" max="7928" width="39.6328125" style="101" customWidth="1"/>
    <col min="7929" max="7929" width="9.6328125" style="101" customWidth="1"/>
    <col min="7930" max="7930" width="10" style="101" customWidth="1"/>
    <col min="7931" max="7931" width="8.81640625" style="101" customWidth="1"/>
    <col min="7932" max="8183" width="8.81640625" style="101"/>
    <col min="8184" max="8184" width="39.6328125" style="101" customWidth="1"/>
    <col min="8185" max="8185" width="9.6328125" style="101" customWidth="1"/>
    <col min="8186" max="8186" width="10" style="101" customWidth="1"/>
    <col min="8187" max="8187" width="8.81640625" style="101" customWidth="1"/>
    <col min="8188" max="8439" width="8.81640625" style="101"/>
    <col min="8440" max="8440" width="39.6328125" style="101" customWidth="1"/>
    <col min="8441" max="8441" width="9.6328125" style="101" customWidth="1"/>
    <col min="8442" max="8442" width="10" style="101" customWidth="1"/>
    <col min="8443" max="8443" width="8.81640625" style="101" customWidth="1"/>
    <col min="8444" max="8695" width="8.81640625" style="101"/>
    <col min="8696" max="8696" width="39.6328125" style="101" customWidth="1"/>
    <col min="8697" max="8697" width="9.6328125" style="101" customWidth="1"/>
    <col min="8698" max="8698" width="10" style="101" customWidth="1"/>
    <col min="8699" max="8699" width="8.81640625" style="101" customWidth="1"/>
    <col min="8700" max="8951" width="8.81640625" style="101"/>
    <col min="8952" max="8952" width="39.6328125" style="101" customWidth="1"/>
    <col min="8953" max="8953" width="9.6328125" style="101" customWidth="1"/>
    <col min="8954" max="8954" width="10" style="101" customWidth="1"/>
    <col min="8955" max="8955" width="8.81640625" style="101" customWidth="1"/>
    <col min="8956" max="9207" width="8.81640625" style="101"/>
    <col min="9208" max="9208" width="39.6328125" style="101" customWidth="1"/>
    <col min="9209" max="9209" width="9.6328125" style="101" customWidth="1"/>
    <col min="9210" max="9210" width="10" style="101" customWidth="1"/>
    <col min="9211" max="9211" width="8.81640625" style="101" customWidth="1"/>
    <col min="9212" max="9463" width="8.81640625" style="101"/>
    <col min="9464" max="9464" width="39.6328125" style="101" customWidth="1"/>
    <col min="9465" max="9465" width="9.6328125" style="101" customWidth="1"/>
    <col min="9466" max="9466" width="10" style="101" customWidth="1"/>
    <col min="9467" max="9467" width="8.81640625" style="101" customWidth="1"/>
    <col min="9468" max="9719" width="8.81640625" style="101"/>
    <col min="9720" max="9720" width="39.6328125" style="101" customWidth="1"/>
    <col min="9721" max="9721" width="9.6328125" style="101" customWidth="1"/>
    <col min="9722" max="9722" width="10" style="101" customWidth="1"/>
    <col min="9723" max="9723" width="8.81640625" style="101" customWidth="1"/>
    <col min="9724" max="9975" width="8.81640625" style="101"/>
    <col min="9976" max="9976" width="39.6328125" style="101" customWidth="1"/>
    <col min="9977" max="9977" width="9.6328125" style="101" customWidth="1"/>
    <col min="9978" max="9978" width="10" style="101" customWidth="1"/>
    <col min="9979" max="9979" width="8.81640625" style="101" customWidth="1"/>
    <col min="9980" max="10231" width="8.81640625" style="101"/>
    <col min="10232" max="10232" width="39.6328125" style="101" customWidth="1"/>
    <col min="10233" max="10233" width="9.6328125" style="101" customWidth="1"/>
    <col min="10234" max="10234" width="10" style="101" customWidth="1"/>
    <col min="10235" max="10235" width="8.81640625" style="101" customWidth="1"/>
    <col min="10236" max="10487" width="8.81640625" style="101"/>
    <col min="10488" max="10488" width="39.6328125" style="101" customWidth="1"/>
    <col min="10489" max="10489" width="9.6328125" style="101" customWidth="1"/>
    <col min="10490" max="10490" width="10" style="101" customWidth="1"/>
    <col min="10491" max="10491" width="8.81640625" style="101" customWidth="1"/>
    <col min="10492" max="10743" width="8.81640625" style="101"/>
    <col min="10744" max="10744" width="39.6328125" style="101" customWidth="1"/>
    <col min="10745" max="10745" width="9.6328125" style="101" customWidth="1"/>
    <col min="10746" max="10746" width="10" style="101" customWidth="1"/>
    <col min="10747" max="10747" width="8.81640625" style="101" customWidth="1"/>
    <col min="10748" max="10999" width="8.81640625" style="101"/>
    <col min="11000" max="11000" width="39.6328125" style="101" customWidth="1"/>
    <col min="11001" max="11001" width="9.6328125" style="101" customWidth="1"/>
    <col min="11002" max="11002" width="10" style="101" customWidth="1"/>
    <col min="11003" max="11003" width="8.81640625" style="101" customWidth="1"/>
    <col min="11004" max="11255" width="8.81640625" style="101"/>
    <col min="11256" max="11256" width="39.6328125" style="101" customWidth="1"/>
    <col min="11257" max="11257" width="9.6328125" style="101" customWidth="1"/>
    <col min="11258" max="11258" width="10" style="101" customWidth="1"/>
    <col min="11259" max="11259" width="8.81640625" style="101" customWidth="1"/>
    <col min="11260" max="11511" width="8.81640625" style="101"/>
    <col min="11512" max="11512" width="39.6328125" style="101" customWidth="1"/>
    <col min="11513" max="11513" width="9.6328125" style="101" customWidth="1"/>
    <col min="11514" max="11514" width="10" style="101" customWidth="1"/>
    <col min="11515" max="11515" width="8.81640625" style="101" customWidth="1"/>
    <col min="11516" max="11767" width="8.81640625" style="101"/>
    <col min="11768" max="11768" width="39.6328125" style="101" customWidth="1"/>
    <col min="11769" max="11769" width="9.6328125" style="101" customWidth="1"/>
    <col min="11770" max="11770" width="10" style="101" customWidth="1"/>
    <col min="11771" max="11771" width="8.81640625" style="101" customWidth="1"/>
    <col min="11772" max="12023" width="8.81640625" style="101"/>
    <col min="12024" max="12024" width="39.6328125" style="101" customWidth="1"/>
    <col min="12025" max="12025" width="9.6328125" style="101" customWidth="1"/>
    <col min="12026" max="12026" width="10" style="101" customWidth="1"/>
    <col min="12027" max="12027" width="8.81640625" style="101" customWidth="1"/>
    <col min="12028" max="12279" width="8.81640625" style="101"/>
    <col min="12280" max="12280" width="39.6328125" style="101" customWidth="1"/>
    <col min="12281" max="12281" width="9.6328125" style="101" customWidth="1"/>
    <col min="12282" max="12282" width="10" style="101" customWidth="1"/>
    <col min="12283" max="12283" width="8.81640625" style="101" customWidth="1"/>
    <col min="12284" max="12535" width="8.81640625" style="101"/>
    <col min="12536" max="12536" width="39.6328125" style="101" customWidth="1"/>
    <col min="12537" max="12537" width="9.6328125" style="101" customWidth="1"/>
    <col min="12538" max="12538" width="10" style="101" customWidth="1"/>
    <col min="12539" max="12539" width="8.81640625" style="101" customWidth="1"/>
    <col min="12540" max="12791" width="8.81640625" style="101"/>
    <col min="12792" max="12792" width="39.6328125" style="101" customWidth="1"/>
    <col min="12793" max="12793" width="9.6328125" style="101" customWidth="1"/>
    <col min="12794" max="12794" width="10" style="101" customWidth="1"/>
    <col min="12795" max="12795" width="8.81640625" style="101" customWidth="1"/>
    <col min="12796" max="13047" width="8.81640625" style="101"/>
    <col min="13048" max="13048" width="39.6328125" style="101" customWidth="1"/>
    <col min="13049" max="13049" width="9.6328125" style="101" customWidth="1"/>
    <col min="13050" max="13050" width="10" style="101" customWidth="1"/>
    <col min="13051" max="13051" width="8.81640625" style="101" customWidth="1"/>
    <col min="13052" max="13303" width="8.81640625" style="101"/>
    <col min="13304" max="13304" width="39.6328125" style="101" customWidth="1"/>
    <col min="13305" max="13305" width="9.6328125" style="101" customWidth="1"/>
    <col min="13306" max="13306" width="10" style="101" customWidth="1"/>
    <col min="13307" max="13307" width="8.81640625" style="101" customWidth="1"/>
    <col min="13308" max="13559" width="8.81640625" style="101"/>
    <col min="13560" max="13560" width="39.6328125" style="101" customWidth="1"/>
    <col min="13561" max="13561" width="9.6328125" style="101" customWidth="1"/>
    <col min="13562" max="13562" width="10" style="101" customWidth="1"/>
    <col min="13563" max="13563" width="8.81640625" style="101" customWidth="1"/>
    <col min="13564" max="13815" width="8.81640625" style="101"/>
    <col min="13816" max="13816" width="39.6328125" style="101" customWidth="1"/>
    <col min="13817" max="13817" width="9.6328125" style="101" customWidth="1"/>
    <col min="13818" max="13818" width="10" style="101" customWidth="1"/>
    <col min="13819" max="13819" width="8.81640625" style="101" customWidth="1"/>
    <col min="13820" max="14071" width="8.81640625" style="101"/>
    <col min="14072" max="14072" width="39.6328125" style="101" customWidth="1"/>
    <col min="14073" max="14073" width="9.6328125" style="101" customWidth="1"/>
    <col min="14074" max="14074" width="10" style="101" customWidth="1"/>
    <col min="14075" max="14075" width="8.81640625" style="101" customWidth="1"/>
    <col min="14076" max="14327" width="8.81640625" style="101"/>
    <col min="14328" max="14328" width="39.6328125" style="101" customWidth="1"/>
    <col min="14329" max="14329" width="9.6328125" style="101" customWidth="1"/>
    <col min="14330" max="14330" width="10" style="101" customWidth="1"/>
    <col min="14331" max="14331" width="8.81640625" style="101" customWidth="1"/>
    <col min="14332" max="14583" width="8.81640625" style="101"/>
    <col min="14584" max="14584" width="39.6328125" style="101" customWidth="1"/>
    <col min="14585" max="14585" width="9.6328125" style="101" customWidth="1"/>
    <col min="14586" max="14586" width="10" style="101" customWidth="1"/>
    <col min="14587" max="14587" width="8.81640625" style="101" customWidth="1"/>
    <col min="14588" max="14839" width="8.81640625" style="101"/>
    <col min="14840" max="14840" width="39.6328125" style="101" customWidth="1"/>
    <col min="14841" max="14841" width="9.6328125" style="101" customWidth="1"/>
    <col min="14842" max="14842" width="10" style="101" customWidth="1"/>
    <col min="14843" max="14843" width="8.81640625" style="101" customWidth="1"/>
    <col min="14844" max="15095" width="8.81640625" style="101"/>
    <col min="15096" max="15096" width="39.6328125" style="101" customWidth="1"/>
    <col min="15097" max="15097" width="9.6328125" style="101" customWidth="1"/>
    <col min="15098" max="15098" width="10" style="101" customWidth="1"/>
    <col min="15099" max="15099" width="8.81640625" style="101" customWidth="1"/>
    <col min="15100" max="15351" width="8.81640625" style="101"/>
    <col min="15352" max="15352" width="39.6328125" style="101" customWidth="1"/>
    <col min="15353" max="15353" width="9.6328125" style="101" customWidth="1"/>
    <col min="15354" max="15354" width="10" style="101" customWidth="1"/>
    <col min="15355" max="15355" width="8.81640625" style="101" customWidth="1"/>
    <col min="15356" max="15607" width="8.81640625" style="101"/>
    <col min="15608" max="15608" width="39.6328125" style="101" customWidth="1"/>
    <col min="15609" max="15609" width="9.6328125" style="101" customWidth="1"/>
    <col min="15610" max="15610" width="10" style="101" customWidth="1"/>
    <col min="15611" max="15611" width="8.81640625" style="101" customWidth="1"/>
    <col min="15612" max="15863" width="8.81640625" style="101"/>
    <col min="15864" max="15864" width="39.6328125" style="101" customWidth="1"/>
    <col min="15865" max="15865" width="9.6328125" style="101" customWidth="1"/>
    <col min="15866" max="15866" width="10" style="101" customWidth="1"/>
    <col min="15867" max="15867" width="8.81640625" style="101" customWidth="1"/>
    <col min="15868" max="16119" width="8.81640625" style="101"/>
    <col min="16120" max="16120" width="39.6328125" style="101" customWidth="1"/>
    <col min="16121" max="16121" width="9.6328125" style="101" customWidth="1"/>
    <col min="16122" max="16122" width="10" style="101" customWidth="1"/>
    <col min="16123" max="16123" width="8.81640625" style="101" customWidth="1"/>
    <col min="16124" max="16376" width="8.81640625" style="101"/>
    <col min="16377" max="16384" width="8.81640625" style="101" customWidth="1"/>
  </cols>
  <sheetData>
    <row r="1" spans="1:24" ht="20.100000000000001" customHeight="1">
      <c r="A1" s="997" t="s">
        <v>554</v>
      </c>
      <c r="B1" s="728"/>
      <c r="C1" s="99"/>
    </row>
    <row r="2" spans="1:24" ht="20.100000000000001" customHeight="1">
      <c r="A2" s="721"/>
      <c r="B2" s="721"/>
      <c r="C2" s="885"/>
    </row>
    <row r="3" spans="1:24" ht="20.100000000000001" customHeight="1">
      <c r="A3" s="98"/>
      <c r="B3" s="677"/>
      <c r="C3" s="678"/>
      <c r="D3" s="679" t="s">
        <v>9</v>
      </c>
    </row>
    <row r="4" spans="1:24" ht="20.100000000000001" customHeight="1">
      <c r="A4" s="97"/>
      <c r="B4" s="1098" t="s">
        <v>743</v>
      </c>
      <c r="C4" s="1098"/>
      <c r="D4" s="998" t="s">
        <v>304</v>
      </c>
    </row>
    <row r="5" spans="1:24" ht="20.100000000000001" customHeight="1">
      <c r="A5" s="96"/>
      <c r="B5" s="999" t="s">
        <v>741</v>
      </c>
      <c r="C5" s="999" t="s">
        <v>742</v>
      </c>
      <c r="D5" s="1000" t="s">
        <v>549</v>
      </c>
    </row>
    <row r="6" spans="1:24" ht="20.100000000000001" customHeight="1">
      <c r="A6" s="96"/>
      <c r="B6" s="1001">
        <v>2021</v>
      </c>
      <c r="C6" s="1001">
        <v>2022</v>
      </c>
      <c r="D6" s="1002" t="s">
        <v>550</v>
      </c>
    </row>
    <row r="7" spans="1:24" ht="20.100000000000001" customHeight="1">
      <c r="A7" s="96"/>
      <c r="B7" s="680"/>
      <c r="C7" s="680"/>
    </row>
    <row r="8" spans="1:24" s="106" customFormat="1" ht="20.100000000000001" customHeight="1">
      <c r="A8" s="1005" t="s">
        <v>555</v>
      </c>
      <c r="B8" s="681">
        <v>108.16559218359674</v>
      </c>
      <c r="C8" s="681">
        <v>103.99863311042306</v>
      </c>
      <c r="D8" s="682">
        <v>105.86157330249662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</row>
    <row r="9" spans="1:24" ht="20.100000000000001" customHeight="1">
      <c r="A9" s="1034" t="s">
        <v>556</v>
      </c>
      <c r="B9" s="681">
        <v>108.63268391449932</v>
      </c>
      <c r="C9" s="681">
        <v>104.70909656030705</v>
      </c>
      <c r="D9" s="682">
        <v>105.93858341798835</v>
      </c>
    </row>
    <row r="10" spans="1:24" ht="20.100000000000001" customHeight="1">
      <c r="A10" s="1003" t="s">
        <v>557</v>
      </c>
      <c r="B10" s="683">
        <v>107.04437756972771</v>
      </c>
      <c r="C10" s="683">
        <v>100.63550287415994</v>
      </c>
      <c r="D10" s="684">
        <v>106.57957811420724</v>
      </c>
    </row>
    <row r="11" spans="1:24" ht="20.100000000000001" customHeight="1">
      <c r="A11" s="1003" t="s">
        <v>558</v>
      </c>
      <c r="B11" s="683">
        <v>108.64180113509975</v>
      </c>
      <c r="C11" s="683">
        <v>104.84861861974333</v>
      </c>
      <c r="D11" s="684">
        <v>105.87434909107073</v>
      </c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</row>
    <row r="12" spans="1:24" ht="20.100000000000001" customHeight="1">
      <c r="A12" s="1034" t="s">
        <v>559</v>
      </c>
      <c r="B12" s="681">
        <v>110.59378872623817</v>
      </c>
      <c r="C12" s="681">
        <v>102.60675635672681</v>
      </c>
      <c r="D12" s="682">
        <v>112.91177643622329</v>
      </c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</row>
    <row r="13" spans="1:24" ht="20.100000000000001" customHeight="1">
      <c r="A13" s="1003" t="s">
        <v>560</v>
      </c>
      <c r="B13" s="683">
        <v>110.80227346641212</v>
      </c>
      <c r="C13" s="683">
        <v>102.035099494169</v>
      </c>
      <c r="D13" s="684">
        <v>114.2828666111253</v>
      </c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</row>
    <row r="14" spans="1:24" ht="20.100000000000001" customHeight="1">
      <c r="A14" s="1003" t="s">
        <v>561</v>
      </c>
      <c r="B14" s="683">
        <v>105.96813549297109</v>
      </c>
      <c r="C14" s="683">
        <v>103.93873940442198</v>
      </c>
      <c r="D14" s="684">
        <v>104.03706969072482</v>
      </c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</row>
    <row r="15" spans="1:24" ht="20.100000000000001" customHeight="1">
      <c r="A15" s="1034" t="s">
        <v>562</v>
      </c>
      <c r="B15" s="681">
        <v>125.23017938788128</v>
      </c>
      <c r="C15" s="681">
        <v>112.71625831790494</v>
      </c>
      <c r="D15" s="682">
        <v>118.32319105952341</v>
      </c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</row>
    <row r="16" spans="1:24" ht="30" customHeight="1">
      <c r="A16" s="1033" t="s">
        <v>563</v>
      </c>
      <c r="B16" s="681">
        <v>100.9740239917364</v>
      </c>
      <c r="C16" s="681">
        <v>100.54804339179486</v>
      </c>
      <c r="D16" s="682">
        <v>100.78025943627566</v>
      </c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</row>
    <row r="17" spans="1:24" ht="20.100000000000001" customHeight="1">
      <c r="A17" s="1006" t="s">
        <v>93</v>
      </c>
      <c r="B17" s="683"/>
      <c r="C17" s="683"/>
      <c r="D17" s="684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</row>
    <row r="18" spans="1:24" ht="20.100000000000001" customHeight="1">
      <c r="A18" s="1003" t="s">
        <v>564</v>
      </c>
      <c r="B18" s="683">
        <v>101.00062216936576</v>
      </c>
      <c r="C18" s="683">
        <v>100.58837349424303</v>
      </c>
      <c r="D18" s="684">
        <v>100.78739314263363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</row>
    <row r="19" spans="1:24" ht="20.100000000000001" customHeight="1">
      <c r="A19" s="1003" t="s">
        <v>565</v>
      </c>
      <c r="B19" s="683">
        <v>101.79520308932699</v>
      </c>
      <c r="C19" s="683">
        <v>100.96949493978855</v>
      </c>
      <c r="D19" s="684">
        <v>101.41179047622772</v>
      </c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</row>
    <row r="20" spans="1:24" ht="20.100000000000001" customHeight="1">
      <c r="A20" s="1007" t="s">
        <v>566</v>
      </c>
      <c r="B20" s="681">
        <v>101.05963601725827</v>
      </c>
      <c r="C20" s="681">
        <v>100.33479306816302</v>
      </c>
      <c r="D20" s="682">
        <v>100.92502423682836</v>
      </c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</row>
    <row r="21" spans="1:24" ht="20.100000000000001" customHeight="1">
      <c r="A21" s="105"/>
      <c r="B21" s="685"/>
      <c r="C21" s="685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</row>
    <row r="22" spans="1:24" ht="20.100000000000001" customHeight="1">
      <c r="A22" s="105"/>
      <c r="B22" s="685"/>
      <c r="C22" s="685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</row>
    <row r="23" spans="1:24" ht="20.100000000000001" customHeight="1">
      <c r="A23" s="105"/>
      <c r="B23" s="685"/>
      <c r="C23" s="685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</row>
    <row r="24" spans="1:24" ht="20.100000000000001" customHeight="1">
      <c r="A24" s="105"/>
      <c r="B24" s="685"/>
      <c r="C24" s="685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</row>
    <row r="25" spans="1:24" ht="20.100000000000001" customHeight="1">
      <c r="A25" s="105"/>
      <c r="B25" s="685"/>
      <c r="C25" s="685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</row>
    <row r="26" spans="1:24" ht="20.100000000000001" customHeight="1">
      <c r="A26" s="104"/>
      <c r="B26" s="686"/>
      <c r="C26" s="686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</row>
    <row r="27" spans="1:24" ht="20.100000000000001" customHeight="1">
      <c r="A27" s="104"/>
      <c r="B27" s="686"/>
      <c r="C27" s="686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</row>
    <row r="28" spans="1:24" ht="20.100000000000001" customHeight="1">
      <c r="A28" s="104"/>
      <c r="B28" s="686"/>
      <c r="C28" s="686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</row>
    <row r="29" spans="1:24" ht="20.100000000000001" customHeight="1">
      <c r="A29" s="104"/>
      <c r="B29" s="686"/>
      <c r="C29" s="686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</row>
    <row r="30" spans="1:24" ht="20.100000000000001" customHeight="1">
      <c r="A30" s="104"/>
      <c r="B30" s="686"/>
      <c r="C30" s="686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</row>
    <row r="31" spans="1:24" ht="20.100000000000001" customHeight="1">
      <c r="A31" s="103"/>
      <c r="B31" s="687"/>
      <c r="C31" s="687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</row>
    <row r="32" spans="1:24" ht="20.100000000000001" customHeight="1">
      <c r="A32" s="103"/>
      <c r="B32" s="687"/>
      <c r="C32" s="687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1:24" ht="20.100000000000001" customHeight="1">
      <c r="A33" s="103"/>
      <c r="B33" s="687"/>
      <c r="C33" s="687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1:24" ht="20.100000000000001" customHeight="1">
      <c r="A34" s="103"/>
      <c r="B34" s="687"/>
      <c r="C34" s="687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1:24" ht="20.100000000000001" customHeight="1">
      <c r="A35" s="103"/>
      <c r="B35" s="687"/>
      <c r="C35" s="687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1:24" ht="20.100000000000001" customHeight="1">
      <c r="A36" s="103"/>
      <c r="B36" s="687"/>
      <c r="C36" s="687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1:24" ht="20.100000000000001" customHeight="1">
      <c r="A37" s="103"/>
      <c r="B37" s="687"/>
      <c r="C37" s="687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1:24" ht="20.100000000000001" customHeight="1">
      <c r="A38" s="103"/>
      <c r="B38" s="687"/>
      <c r="C38" s="687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1:24" ht="20.100000000000001" customHeight="1">
      <c r="A39" s="103"/>
      <c r="B39" s="687"/>
      <c r="C39" s="687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1:24" ht="20.100000000000001" customHeight="1">
      <c r="A40" s="103"/>
      <c r="B40" s="687"/>
      <c r="C40" s="687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1:24" ht="20.100000000000001" customHeight="1">
      <c r="A41" s="103"/>
      <c r="B41" s="687"/>
      <c r="C41" s="687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1:24" ht="20.100000000000001" customHeight="1">
      <c r="A42" s="103"/>
      <c r="B42" s="687"/>
      <c r="C42" s="687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</row>
    <row r="43" spans="1:24" ht="20.100000000000001" customHeight="1">
      <c r="A43" s="103"/>
      <c r="B43" s="673"/>
      <c r="C43" s="673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1:24" ht="20.100000000000001" customHeight="1">
      <c r="A44" s="103"/>
      <c r="B44" s="673"/>
      <c r="C44" s="673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1:24" ht="20.100000000000001" customHeight="1">
      <c r="A45" s="103"/>
      <c r="B45" s="673"/>
      <c r="C45" s="673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1:24" ht="20.100000000000001" customHeight="1">
      <c r="A46" s="103"/>
      <c r="B46" s="673"/>
      <c r="C46" s="673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1:24" ht="20.100000000000001" customHeight="1">
      <c r="A47" s="103"/>
      <c r="B47" s="673"/>
      <c r="C47" s="673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1:24" ht="20.100000000000001" customHeight="1">
      <c r="A48" s="103"/>
      <c r="B48" s="673"/>
      <c r="C48" s="673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1:24" ht="20.100000000000001" customHeight="1">
      <c r="A49" s="673"/>
      <c r="B49" s="673"/>
      <c r="C49" s="673"/>
      <c r="D49" s="673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1:24" ht="20.100000000000001" customHeight="1">
      <c r="A50" s="673"/>
      <c r="B50" s="673"/>
      <c r="C50" s="673"/>
      <c r="D50" s="673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1:24" ht="20.100000000000001" customHeight="1">
      <c r="A51" s="673"/>
      <c r="B51" s="673"/>
      <c r="C51" s="673"/>
      <c r="D51" s="673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1:24" ht="20.100000000000001" customHeight="1">
      <c r="A52" s="673"/>
      <c r="B52" s="673"/>
      <c r="C52" s="673"/>
      <c r="D52" s="673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1:24" ht="20.100000000000001" customHeight="1">
      <c r="A53" s="673"/>
      <c r="B53" s="673"/>
      <c r="C53" s="673"/>
      <c r="D53" s="673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1:24" ht="20.100000000000001" customHeight="1">
      <c r="A54" s="673"/>
      <c r="B54" s="673"/>
      <c r="C54" s="673"/>
      <c r="D54" s="673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1:24" ht="20.100000000000001" customHeight="1">
      <c r="A55" s="673"/>
      <c r="B55" s="673"/>
      <c r="C55" s="673"/>
      <c r="D55" s="673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</row>
    <row r="56" spans="1:24" ht="20.100000000000001" customHeight="1">
      <c r="A56" s="673"/>
      <c r="B56" s="673"/>
      <c r="C56" s="673"/>
      <c r="D56" s="673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1:24" ht="20.100000000000001" customHeight="1">
      <c r="A57" s="673"/>
      <c r="B57" s="673"/>
      <c r="C57" s="673"/>
      <c r="D57" s="673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1:24" ht="20.100000000000001" customHeight="1">
      <c r="A58" s="673"/>
      <c r="B58" s="673"/>
      <c r="C58" s="673"/>
      <c r="D58" s="673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1:24" ht="25.2" customHeight="1">
      <c r="A59" s="673"/>
      <c r="B59" s="673"/>
      <c r="C59" s="673"/>
      <c r="D59" s="673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1:24" ht="25.2" customHeight="1">
      <c r="A60" s="673"/>
      <c r="B60" s="673"/>
      <c r="C60" s="673"/>
      <c r="D60" s="673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1:24" ht="25.2" customHeight="1">
      <c r="A61" s="673"/>
      <c r="B61" s="673"/>
      <c r="C61" s="673"/>
      <c r="D61" s="673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1:24" ht="25.2" customHeight="1">
      <c r="A62" s="673"/>
      <c r="B62" s="673"/>
      <c r="C62" s="673"/>
      <c r="D62" s="673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1:24" ht="25.2" customHeight="1">
      <c r="A63" s="673"/>
      <c r="B63" s="673"/>
      <c r="C63" s="673"/>
      <c r="D63" s="673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1:24" ht="25.2" customHeight="1">
      <c r="A64" s="673"/>
      <c r="B64" s="673"/>
      <c r="C64" s="673"/>
      <c r="D64" s="673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1:24" ht="25.2" customHeight="1">
      <c r="A65" s="673"/>
      <c r="B65" s="673"/>
      <c r="C65" s="673"/>
      <c r="D65" s="673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1:24" ht="25.2" customHeight="1">
      <c r="A66" s="673"/>
      <c r="B66" s="673"/>
      <c r="C66" s="673"/>
      <c r="D66" s="673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1:24" ht="25.2" customHeight="1">
      <c r="A67" s="673"/>
      <c r="B67" s="673"/>
      <c r="C67" s="673"/>
      <c r="D67" s="673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1:24" ht="25.2" customHeight="1">
      <c r="A68" s="673"/>
      <c r="B68" s="673"/>
      <c r="C68" s="673"/>
      <c r="D68" s="673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</row>
    <row r="69" spans="1:24" ht="25.2" customHeight="1">
      <c r="A69" s="673"/>
      <c r="B69" s="673"/>
      <c r="C69" s="673"/>
      <c r="D69" s="673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1:24" ht="25.2" customHeight="1">
      <c r="A70" s="673"/>
      <c r="B70" s="673"/>
      <c r="C70" s="673"/>
      <c r="D70" s="673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1:24" ht="25.2" customHeight="1">
      <c r="A71" s="673"/>
      <c r="B71" s="673"/>
      <c r="C71" s="673"/>
      <c r="D71" s="673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1:24" ht="25.2" customHeight="1">
      <c r="A72" s="673"/>
      <c r="B72" s="673"/>
      <c r="C72" s="673"/>
      <c r="D72" s="673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1:24" ht="25.2" customHeight="1">
      <c r="A73" s="673"/>
      <c r="B73" s="673"/>
      <c r="C73" s="673"/>
      <c r="D73" s="673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1:24" ht="25.2" customHeight="1">
      <c r="A74" s="673"/>
      <c r="B74" s="673"/>
      <c r="C74" s="673"/>
      <c r="D74" s="673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1:24" ht="25.2" customHeight="1">
      <c r="A75" s="673"/>
      <c r="B75" s="673"/>
      <c r="C75" s="673"/>
      <c r="D75" s="673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1:24" ht="25.2" customHeight="1">
      <c r="A76" s="673"/>
      <c r="B76" s="673"/>
      <c r="C76" s="673"/>
      <c r="D76" s="673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1:24" ht="25.2" customHeight="1">
      <c r="A77" s="673"/>
      <c r="B77" s="673"/>
      <c r="C77" s="673"/>
      <c r="D77" s="673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1:24" ht="25.2" customHeight="1">
      <c r="A78" s="673"/>
      <c r="B78" s="673"/>
      <c r="C78" s="673"/>
      <c r="D78" s="673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1:24" ht="25.2" customHeight="1">
      <c r="A79" s="673"/>
      <c r="B79" s="673"/>
      <c r="C79" s="673"/>
      <c r="D79" s="673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1:24" ht="25.2" customHeight="1">
      <c r="A80" s="673"/>
      <c r="B80" s="673"/>
      <c r="C80" s="673"/>
      <c r="D80" s="673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1:24" ht="25.2" customHeight="1">
      <c r="A81" s="673"/>
      <c r="B81" s="673"/>
      <c r="C81" s="673"/>
      <c r="D81" s="673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</row>
    <row r="82" spans="1:24" ht="25.2" customHeight="1">
      <c r="A82" s="673"/>
      <c r="B82" s="673"/>
      <c r="C82" s="673"/>
      <c r="D82" s="673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1:24" ht="25.2" customHeight="1">
      <c r="A83" s="673"/>
      <c r="B83" s="673"/>
      <c r="C83" s="673"/>
      <c r="D83" s="673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1:24" ht="25.2" customHeight="1">
      <c r="A84" s="673"/>
      <c r="B84" s="673"/>
      <c r="C84" s="673"/>
      <c r="D84" s="673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1:24" ht="25.2" customHeight="1">
      <c r="A85" s="673"/>
      <c r="B85" s="673"/>
      <c r="C85" s="673"/>
      <c r="D85" s="673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1:24" ht="25.2" customHeight="1">
      <c r="A86" s="673"/>
      <c r="B86" s="673"/>
      <c r="C86" s="673"/>
      <c r="D86" s="673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1:24" ht="25.2" customHeight="1">
      <c r="A87" s="673"/>
      <c r="B87" s="673"/>
      <c r="C87" s="673"/>
      <c r="D87" s="673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1:24" ht="25.2" customHeight="1">
      <c r="A88" s="673"/>
      <c r="B88" s="673"/>
      <c r="C88" s="673"/>
      <c r="D88" s="673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1:24" ht="25.2" customHeight="1">
      <c r="A89" s="673"/>
      <c r="B89" s="673"/>
      <c r="C89" s="673"/>
      <c r="D89" s="673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1:24" ht="25.2" customHeight="1">
      <c r="A90" s="673"/>
      <c r="B90" s="673"/>
      <c r="C90" s="673"/>
      <c r="D90" s="673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1:24" ht="25.2" customHeight="1">
      <c r="A91" s="673"/>
      <c r="B91" s="673"/>
      <c r="C91" s="673"/>
      <c r="D91" s="673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1:24" ht="25.2" customHeight="1">
      <c r="A92" s="673"/>
      <c r="B92" s="673"/>
      <c r="C92" s="673"/>
      <c r="D92" s="673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1:24" ht="25.2" customHeight="1">
      <c r="A93" s="673"/>
      <c r="B93" s="673"/>
      <c r="C93" s="673"/>
      <c r="D93" s="673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1:24" ht="25.2" customHeight="1">
      <c r="A94" s="673"/>
      <c r="B94" s="673"/>
      <c r="C94" s="673"/>
      <c r="D94" s="673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</row>
    <row r="95" spans="1:24" ht="25.2" customHeight="1">
      <c r="A95" s="673"/>
      <c r="B95" s="673"/>
      <c r="C95" s="673"/>
      <c r="D95" s="673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1:24" ht="25.2" customHeight="1">
      <c r="A96" s="673"/>
      <c r="B96" s="673"/>
      <c r="C96" s="673"/>
      <c r="D96" s="673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1:24" ht="25.2" customHeight="1">
      <c r="A97" s="673"/>
      <c r="B97" s="673"/>
      <c r="C97" s="673"/>
      <c r="D97" s="673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1:24" ht="25.2" customHeight="1">
      <c r="A98" s="673"/>
      <c r="B98" s="673"/>
      <c r="C98" s="673"/>
      <c r="D98" s="673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1:24" ht="25.2" customHeight="1">
      <c r="A99" s="673"/>
      <c r="B99" s="673"/>
      <c r="C99" s="673"/>
      <c r="D99" s="673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1:24" ht="25.2" customHeight="1">
      <c r="A100" s="673"/>
      <c r="B100" s="673"/>
      <c r="C100" s="673"/>
      <c r="D100" s="673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1:24" ht="25.2" customHeight="1">
      <c r="A101" s="673"/>
      <c r="B101" s="673"/>
      <c r="C101" s="673"/>
      <c r="D101" s="673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1:24" ht="25.2" customHeight="1">
      <c r="A102" s="673"/>
      <c r="B102" s="673"/>
      <c r="C102" s="673"/>
      <c r="D102" s="673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1:24" ht="25.2" customHeight="1">
      <c r="A103" s="673"/>
      <c r="B103" s="673"/>
      <c r="C103" s="673"/>
      <c r="D103" s="673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1:24" ht="25.2" customHeight="1">
      <c r="A104" s="673"/>
      <c r="B104" s="673"/>
      <c r="C104" s="673"/>
      <c r="D104" s="673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1:24" ht="25.2" customHeight="1">
      <c r="A105" s="673"/>
      <c r="B105" s="673"/>
      <c r="C105" s="673"/>
      <c r="D105" s="673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1:24" ht="25.2" customHeight="1">
      <c r="A106" s="673"/>
      <c r="B106" s="673"/>
      <c r="C106" s="673"/>
      <c r="D106" s="673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1:24" ht="25.2" customHeight="1">
      <c r="A107" s="673"/>
      <c r="B107" s="673"/>
      <c r="C107" s="673"/>
      <c r="D107" s="673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</row>
    <row r="108" spans="1:24" ht="25.2" customHeight="1">
      <c r="A108" s="673"/>
      <c r="B108" s="673"/>
      <c r="C108" s="673"/>
      <c r="D108" s="673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1:24" ht="25.2" customHeight="1">
      <c r="A109" s="673"/>
      <c r="B109" s="673"/>
      <c r="C109" s="673"/>
      <c r="D109" s="673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1:24" ht="25.2" customHeight="1">
      <c r="A110" s="673"/>
      <c r="B110" s="673"/>
      <c r="C110" s="673"/>
      <c r="D110" s="673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1:24" ht="25.2" customHeight="1">
      <c r="A111" s="673"/>
      <c r="B111" s="673"/>
      <c r="C111" s="673"/>
      <c r="D111" s="673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1:24" ht="25.2" customHeight="1">
      <c r="A112" s="673"/>
      <c r="B112" s="673"/>
      <c r="C112" s="673"/>
      <c r="D112" s="673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1:24" ht="25.2" customHeight="1">
      <c r="A113" s="102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1:24" ht="25.2" customHeight="1">
      <c r="A114" s="102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1:24" ht="25.2" customHeight="1">
      <c r="A115" s="102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1:24" ht="25.2" customHeight="1">
      <c r="A116" s="102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1:24" ht="25.2" customHeight="1">
      <c r="A117" s="102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1:24" ht="25.2" customHeight="1">
      <c r="A118" s="102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1:24" ht="25.2" customHeight="1">
      <c r="A119" s="102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1:24" ht="25.2" customHeight="1">
      <c r="A120" s="102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</row>
    <row r="121" spans="1:24" ht="25.2" customHeight="1">
      <c r="A121" s="102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</row>
    <row r="122" spans="1:24" ht="25.2" customHeight="1">
      <c r="A122" s="102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</row>
    <row r="123" spans="1:24" ht="25.2" customHeight="1">
      <c r="A123" s="102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</row>
    <row r="124" spans="1:24" ht="25.2" customHeight="1">
      <c r="A124" s="102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</row>
    <row r="125" spans="1:24" ht="25.2" customHeight="1">
      <c r="A125" s="102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</row>
    <row r="126" spans="1:24" ht="25.2" customHeight="1">
      <c r="A126" s="102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</row>
    <row r="127" spans="1:24" ht="25.2" customHeight="1">
      <c r="A127" s="102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</row>
    <row r="128" spans="1:24" ht="25.2" customHeight="1">
      <c r="A128" s="102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</row>
    <row r="129" spans="1:24" ht="25.2" customHeight="1">
      <c r="A129" s="102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</row>
    <row r="130" spans="1:24" ht="25.2" customHeight="1">
      <c r="A130" s="102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</row>
    <row r="131" spans="1:24" ht="25.2" customHeight="1">
      <c r="A131" s="102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</row>
    <row r="132" spans="1:24" ht="25.2" customHeight="1">
      <c r="A132" s="102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</row>
    <row r="133" spans="1:24" ht="25.2" customHeight="1">
      <c r="A133" s="102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</row>
    <row r="134" spans="1:24" ht="25.2" customHeight="1">
      <c r="A134" s="102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</row>
    <row r="135" spans="1:24" ht="25.2" customHeight="1">
      <c r="A135" s="102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</row>
    <row r="136" spans="1:24" ht="25.2" customHeight="1">
      <c r="A136" s="102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</row>
    <row r="137" spans="1:24" ht="25.2" customHeight="1">
      <c r="A137" s="102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</row>
    <row r="138" spans="1:24" ht="25.2" customHeight="1">
      <c r="A138" s="102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</row>
    <row r="139" spans="1:24" ht="25.2" customHeight="1">
      <c r="A139" s="102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</row>
    <row r="140" spans="1:24" ht="25.2" customHeight="1">
      <c r="A140" s="102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</row>
    <row r="141" spans="1:24" ht="25.2" customHeight="1">
      <c r="A141" s="102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</row>
    <row r="142" spans="1:24" ht="25.2" customHeight="1">
      <c r="A142" s="102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1:24" ht="25.2" customHeight="1">
      <c r="A143" s="102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</row>
    <row r="144" spans="1:24" ht="25.2" customHeight="1">
      <c r="A144" s="102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</row>
    <row r="145" spans="1:24" ht="25.2" customHeight="1">
      <c r="A145" s="102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</row>
    <row r="146" spans="1:24" ht="25.2" customHeight="1">
      <c r="A146" s="102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</row>
    <row r="147" spans="1:24" ht="25.2" customHeight="1">
      <c r="A147" s="102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</row>
    <row r="148" spans="1:24" ht="25.2" customHeight="1">
      <c r="A148" s="102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</row>
    <row r="149" spans="1:24" ht="25.2" customHeight="1">
      <c r="A149" s="102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</row>
    <row r="150" spans="1:24" ht="25.2" customHeight="1">
      <c r="A150" s="102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</row>
    <row r="151" spans="1:24" ht="25.2" customHeight="1">
      <c r="A151" s="102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</row>
    <row r="152" spans="1:24" ht="25.2" customHeight="1">
      <c r="A152" s="102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</row>
    <row r="153" spans="1:24" ht="25.2" customHeight="1">
      <c r="A153" s="102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</row>
    <row r="154" spans="1:24" ht="25.2" customHeight="1">
      <c r="A154" s="102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</row>
    <row r="155" spans="1:24" ht="25.2" customHeight="1">
      <c r="A155" s="102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</row>
    <row r="156" spans="1:24" ht="25.2" customHeight="1">
      <c r="A156" s="102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</row>
    <row r="157" spans="1:24" ht="25.2" customHeight="1">
      <c r="A157" s="102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</row>
    <row r="158" spans="1:24" ht="25.2" customHeight="1">
      <c r="A158" s="102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</row>
    <row r="159" spans="1:24" ht="25.2" customHeight="1">
      <c r="A159" s="102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</row>
    <row r="160" spans="1:24" ht="25.2" customHeight="1">
      <c r="A160" s="102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</row>
    <row r="161" spans="1:24" ht="25.2" customHeight="1">
      <c r="A161" s="102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</row>
    <row r="162" spans="1:24" ht="25.2" customHeight="1">
      <c r="A162" s="102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</row>
    <row r="163" spans="1:24" ht="25.2" customHeight="1">
      <c r="A163" s="102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</row>
    <row r="164" spans="1:24" ht="25.2" customHeight="1">
      <c r="A164" s="102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</row>
    <row r="165" spans="1:24" ht="25.2" customHeight="1">
      <c r="A165" s="102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</row>
    <row r="166" spans="1:24" ht="25.2" customHeight="1">
      <c r="A166" s="102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</row>
    <row r="167" spans="1:24" ht="25.2" customHeight="1">
      <c r="A167" s="102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</row>
    <row r="168" spans="1:24" ht="25.2" customHeight="1">
      <c r="A168" s="102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</row>
    <row r="169" spans="1:24" ht="25.2" customHeight="1">
      <c r="A169" s="102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</row>
    <row r="170" spans="1:24" ht="25.2" customHeight="1">
      <c r="A170" s="102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</row>
    <row r="171" spans="1:24" ht="25.2" customHeight="1">
      <c r="A171" s="102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</row>
    <row r="172" spans="1:24" ht="25.2" customHeight="1">
      <c r="A172" s="102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</row>
    <row r="173" spans="1:24" ht="25.2" customHeight="1">
      <c r="A173" s="102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</row>
    <row r="174" spans="1:24" ht="25.2" customHeight="1">
      <c r="A174" s="102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</row>
    <row r="175" spans="1:24" ht="25.2" customHeight="1">
      <c r="A175" s="102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</row>
    <row r="176" spans="1:24" ht="25.2" customHeight="1">
      <c r="A176" s="102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</row>
    <row r="177" spans="1:24" ht="25.2" customHeight="1">
      <c r="A177" s="102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</row>
    <row r="178" spans="1:24" ht="25.2" customHeight="1">
      <c r="A178" s="102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</row>
    <row r="179" spans="1:24" ht="25.2" customHeight="1">
      <c r="A179" s="102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</row>
    <row r="180" spans="1:24" ht="25.2" customHeight="1">
      <c r="A180" s="102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</row>
    <row r="181" spans="1:24" ht="25.2" customHeight="1">
      <c r="A181" s="102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</row>
    <row r="182" spans="1:24" ht="25.2" customHeight="1">
      <c r="A182" s="102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</row>
    <row r="183" spans="1:24" ht="25.2" customHeight="1">
      <c r="A183" s="102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</row>
    <row r="184" spans="1:24" ht="25.2" customHeight="1">
      <c r="A184" s="102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</row>
    <row r="185" spans="1:24" ht="25.2" customHeight="1">
      <c r="A185" s="102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</row>
    <row r="186" spans="1:24" ht="25.2" customHeight="1">
      <c r="A186" s="102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</row>
    <row r="187" spans="1:24" ht="25.2" customHeight="1">
      <c r="A187" s="102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</row>
    <row r="188" spans="1:24" ht="25.2" customHeight="1">
      <c r="A188" s="102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</row>
    <row r="189" spans="1:24" ht="25.2" customHeight="1">
      <c r="A189" s="102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</row>
    <row r="190" spans="1:24" ht="25.2" customHeight="1">
      <c r="A190" s="102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</row>
    <row r="191" spans="1:24" ht="25.2" customHeight="1">
      <c r="A191" s="102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</row>
    <row r="192" spans="1:24" ht="25.2" customHeight="1">
      <c r="A192" s="102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</row>
    <row r="193" spans="1:24" ht="25.2" customHeight="1">
      <c r="A193" s="102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</row>
    <row r="194" spans="1:24" ht="25.2" customHeight="1">
      <c r="A194" s="102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</row>
    <row r="195" spans="1:24" ht="25.2" customHeight="1">
      <c r="A195" s="102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</row>
    <row r="196" spans="1:24" ht="25.2" customHeight="1">
      <c r="A196" s="102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</row>
    <row r="197" spans="1:24" ht="25.2" customHeight="1">
      <c r="A197" s="102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</row>
    <row r="198" spans="1:24" ht="25.2" customHeight="1">
      <c r="A198" s="102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</row>
    <row r="199" spans="1:24" ht="25.2" customHeight="1">
      <c r="A199" s="102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</row>
    <row r="200" spans="1:24" ht="25.2" customHeight="1">
      <c r="A200" s="102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</row>
    <row r="201" spans="1:24" ht="25.2" customHeight="1">
      <c r="A201" s="102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</row>
    <row r="202" spans="1:24" ht="25.2" customHeight="1">
      <c r="A202" s="102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</row>
    <row r="203" spans="1:24" ht="25.2" customHeight="1">
      <c r="A203" s="102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</row>
    <row r="204" spans="1:24" ht="25.2" customHeight="1">
      <c r="A204" s="102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</row>
    <row r="205" spans="1:24" ht="25.2" customHeight="1">
      <c r="A205" s="102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</row>
    <row r="206" spans="1:24" ht="25.2" customHeight="1">
      <c r="A206" s="102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</row>
    <row r="207" spans="1:24" ht="25.2" customHeight="1">
      <c r="A207" s="102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</row>
    <row r="208" spans="1:24" ht="25.2" customHeight="1">
      <c r="A208" s="102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</row>
    <row r="209" spans="1:24" ht="25.2" customHeight="1">
      <c r="A209" s="102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</row>
    <row r="210" spans="1:24" ht="25.2" customHeight="1">
      <c r="A210" s="102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</row>
    <row r="211" spans="1:24" ht="25.2" customHeight="1">
      <c r="A211" s="102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</row>
    <row r="212" spans="1:24" ht="25.2" customHeight="1">
      <c r="A212" s="102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</row>
    <row r="213" spans="1:24" ht="25.2" customHeight="1">
      <c r="A213" s="102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</row>
    <row r="214" spans="1:24" ht="25.2" customHeight="1">
      <c r="A214" s="102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</row>
    <row r="215" spans="1:24" ht="25.2" customHeight="1">
      <c r="A215" s="102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</row>
    <row r="216" spans="1:24" ht="25.2" customHeight="1">
      <c r="A216" s="102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</row>
    <row r="217" spans="1:24" ht="25.2" customHeight="1">
      <c r="A217" s="102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</row>
    <row r="218" spans="1:24" ht="25.2" customHeight="1">
      <c r="A218" s="102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</row>
    <row r="219" spans="1:24" ht="25.2" customHeight="1">
      <c r="A219" s="102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</row>
    <row r="220" spans="1:24" ht="25.2" customHeight="1">
      <c r="A220" s="102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</row>
    <row r="221" spans="1:24" ht="25.2" customHeight="1">
      <c r="A221" s="102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</row>
    <row r="222" spans="1:24" ht="25.2" customHeight="1">
      <c r="A222" s="102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</row>
    <row r="223" spans="1:24" ht="25.2" customHeight="1">
      <c r="A223" s="102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</row>
    <row r="224" spans="1:24" ht="25.2" customHeight="1">
      <c r="A224" s="102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</row>
    <row r="225" spans="1:24" ht="25.2" customHeight="1">
      <c r="A225" s="102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</row>
    <row r="226" spans="1:24" ht="25.2" customHeight="1">
      <c r="A226" s="102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</row>
    <row r="227" spans="1:24" ht="25.2" customHeight="1">
      <c r="A227" s="102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</row>
    <row r="228" spans="1:24" ht="25.2" customHeight="1">
      <c r="A228" s="102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</row>
    <row r="229" spans="1:24" ht="25.2" customHeight="1">
      <c r="A229" s="102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</row>
    <row r="230" spans="1:24" ht="25.2" customHeight="1">
      <c r="A230" s="102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</row>
    <row r="231" spans="1:24" ht="25.2" customHeight="1">
      <c r="A231" s="102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</row>
    <row r="232" spans="1:24" ht="25.2" customHeight="1">
      <c r="A232" s="102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</row>
    <row r="233" spans="1:24" ht="25.2" customHeight="1">
      <c r="A233" s="102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</row>
    <row r="234" spans="1:24" ht="25.2" customHeight="1">
      <c r="A234" s="102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</row>
    <row r="235" spans="1:24" ht="25.2" customHeight="1">
      <c r="A235" s="102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</row>
    <row r="236" spans="1:24" ht="25.2" customHeight="1">
      <c r="A236" s="102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</row>
    <row r="237" spans="1:24" ht="25.2" customHeight="1">
      <c r="A237" s="102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</row>
    <row r="238" spans="1:24" ht="25.2" customHeight="1">
      <c r="A238" s="102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</row>
    <row r="239" spans="1:24" ht="25.2" customHeight="1">
      <c r="A239" s="102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</row>
    <row r="240" spans="1:24" ht="25.2" customHeight="1">
      <c r="A240" s="102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</row>
    <row r="241" spans="1:24" ht="25.2" customHeight="1">
      <c r="A241" s="102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</row>
    <row r="242" spans="1:24" ht="25.2" customHeight="1">
      <c r="A242" s="102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</row>
    <row r="243" spans="1:24" ht="25.2" customHeight="1">
      <c r="A243" s="102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</row>
    <row r="244" spans="1:24" ht="25.2" customHeight="1">
      <c r="A244" s="102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</row>
    <row r="245" spans="1:24" ht="25.2" customHeight="1">
      <c r="A245" s="102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</row>
    <row r="246" spans="1:24" ht="25.2" customHeight="1">
      <c r="A246" s="102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</row>
    <row r="247" spans="1:24" ht="25.2" customHeight="1">
      <c r="A247" s="102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</row>
    <row r="248" spans="1:24" ht="25.2" customHeight="1">
      <c r="A248" s="102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</row>
    <row r="249" spans="1:24" ht="25.2" customHeight="1">
      <c r="A249" s="102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</row>
    <row r="250" spans="1:24" ht="25.2" customHeight="1">
      <c r="A250" s="102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</row>
    <row r="251" spans="1:24" ht="25.2" customHeight="1">
      <c r="A251" s="102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</row>
    <row r="252" spans="1:24" ht="25.2" customHeight="1">
      <c r="A252" s="102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</row>
    <row r="253" spans="1:24" ht="25.2" customHeight="1">
      <c r="A253" s="102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</row>
    <row r="254" spans="1:24" ht="25.2" customHeight="1">
      <c r="A254" s="102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</row>
    <row r="255" spans="1:24" ht="25.2" customHeight="1">
      <c r="A255" s="102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</row>
    <row r="256" spans="1:24" ht="25.2" customHeight="1">
      <c r="A256" s="102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</row>
    <row r="257" spans="1:24" ht="25.2" customHeight="1">
      <c r="A257" s="102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</row>
    <row r="258" spans="1:24" ht="25.2" customHeight="1">
      <c r="A258" s="102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</row>
    <row r="259" spans="1:24" ht="25.2" customHeight="1">
      <c r="A259" s="102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</row>
    <row r="260" spans="1:24" ht="25.2" customHeight="1">
      <c r="A260" s="102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</row>
    <row r="261" spans="1:24" ht="25.2" customHeight="1">
      <c r="A261" s="102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</row>
    <row r="262" spans="1:24" ht="25.2" customHeight="1">
      <c r="A262" s="102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</row>
    <row r="263" spans="1:24" ht="25.2" customHeight="1">
      <c r="A263" s="102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</row>
    <row r="264" spans="1:24" ht="25.2" customHeight="1">
      <c r="A264" s="102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</row>
    <row r="265" spans="1:24" ht="25.2" customHeight="1">
      <c r="A265" s="102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</row>
    <row r="266" spans="1:24" ht="25.2" customHeight="1">
      <c r="A266" s="102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</row>
    <row r="267" spans="1:24" ht="25.2" customHeight="1">
      <c r="A267" s="102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</row>
    <row r="268" spans="1:24" ht="25.2" customHeight="1">
      <c r="A268" s="102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</row>
    <row r="269" spans="1:24" ht="25.2" customHeight="1">
      <c r="A269" s="102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</row>
    <row r="270" spans="1:24" ht="25.2" customHeight="1">
      <c r="A270" s="102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1:24" ht="25.2" customHeight="1">
      <c r="A271" s="102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1:24" ht="25.2" customHeight="1">
      <c r="A272" s="102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1:24" ht="25.2" customHeight="1">
      <c r="A273" s="102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1:24" ht="25.2" customHeight="1">
      <c r="A274" s="102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1:24" ht="25.2" customHeight="1">
      <c r="A275" s="102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1:24" ht="25.2" customHeight="1">
      <c r="A276" s="102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1:24" ht="25.2" customHeight="1">
      <c r="A277" s="102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1:24" ht="25.2" customHeight="1">
      <c r="A278" s="102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1:24" ht="25.2" customHeight="1">
      <c r="A279" s="102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</row>
    <row r="280" spans="1:24" ht="25.2" customHeight="1">
      <c r="A280" s="102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1:24" ht="25.2" customHeight="1">
      <c r="A281" s="102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1:24" ht="25.2" customHeight="1">
      <c r="A282" s="102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1:24" ht="25.2" customHeight="1">
      <c r="A283" s="102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1:24" ht="25.2" customHeight="1">
      <c r="A284" s="102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1:24" ht="25.2" customHeight="1">
      <c r="A285" s="102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1:24" ht="25.2" customHeight="1">
      <c r="A286" s="102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1:24" ht="25.2" customHeight="1">
      <c r="A287" s="102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1:24" ht="25.2" customHeight="1">
      <c r="A288" s="102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1:24" ht="25.2" customHeight="1">
      <c r="A289" s="102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1:24" ht="25.2" customHeight="1">
      <c r="A290" s="102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1:24" ht="25.2" customHeight="1">
      <c r="A291" s="102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1:24" ht="25.2" customHeight="1">
      <c r="A292" s="102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</row>
    <row r="293" spans="1:24" ht="25.2" customHeight="1">
      <c r="A293" s="102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1:24" ht="25.2" customHeight="1">
      <c r="A294" s="102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1:24" ht="25.2" customHeight="1">
      <c r="A295" s="102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1:24" ht="25.2" customHeight="1">
      <c r="A296" s="102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1:24" ht="25.2" customHeight="1">
      <c r="A297" s="102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1:24" ht="25.2" customHeight="1">
      <c r="A298" s="102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1:24" ht="25.2" customHeight="1">
      <c r="A299" s="102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1:24" ht="25.2" customHeight="1">
      <c r="A300" s="102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1:24" ht="25.2" customHeight="1">
      <c r="A301" s="102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1:24" ht="25.2" customHeight="1">
      <c r="A302" s="102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1:24" ht="25.2" customHeight="1">
      <c r="A303" s="102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1:24" ht="25.2" customHeight="1">
      <c r="A304" s="102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1:24" ht="25.2" customHeight="1">
      <c r="A305" s="102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</row>
    <row r="306" spans="1:24" ht="25.2" customHeight="1">
      <c r="A306" s="102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1:24" ht="25.2" customHeight="1">
      <c r="A307" s="102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1:24" ht="25.2" customHeight="1">
      <c r="A308" s="102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1:24" ht="25.2" customHeight="1">
      <c r="A309" s="102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1:24" ht="25.2" customHeight="1">
      <c r="A310" s="102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1:24" ht="25.2" customHeight="1">
      <c r="A311" s="102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1:24" ht="25.2" customHeight="1">
      <c r="A312" s="102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1:24" ht="25.2" customHeight="1">
      <c r="A313" s="102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1:24" ht="25.2" customHeight="1">
      <c r="A314" s="102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1:24" ht="25.2" customHeight="1">
      <c r="A315" s="102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1:24" ht="25.2" customHeight="1">
      <c r="A316" s="102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1:24" ht="25.2" customHeight="1">
      <c r="A317" s="102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1:24" ht="25.2" customHeight="1">
      <c r="A318" s="102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</row>
    <row r="319" spans="1:24" ht="25.2" customHeight="1">
      <c r="A319" s="102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1:24" ht="25.2" customHeight="1">
      <c r="A320" s="102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1:24" ht="25.2" customHeight="1">
      <c r="A321" s="102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1:24" ht="25.2" customHeight="1">
      <c r="A322" s="102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1:24" ht="25.2" customHeight="1">
      <c r="A323" s="102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1:24" ht="25.2" customHeight="1">
      <c r="A324" s="102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1:24" ht="25.2" customHeight="1">
      <c r="A325" s="102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1:24" ht="25.2" customHeight="1">
      <c r="A326" s="102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1:24" ht="25.2" customHeight="1">
      <c r="A327" s="102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1:24" ht="25.2" customHeight="1">
      <c r="A328" s="102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1:24" ht="25.2" customHeight="1">
      <c r="A329" s="102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1:24" ht="25.2" customHeight="1">
      <c r="A330" s="102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1:24" ht="25.2" customHeight="1">
      <c r="A331" s="102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</row>
    <row r="332" spans="1:24" ht="25.2" customHeight="1">
      <c r="A332" s="102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1:24" ht="25.2" customHeight="1">
      <c r="A333" s="102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1:24" ht="25.2" customHeight="1">
      <c r="A334" s="102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1:24" ht="25.2" customHeight="1">
      <c r="A335" s="102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1:24" ht="25.2" customHeight="1">
      <c r="A336" s="102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1:24" ht="25.2" customHeight="1">
      <c r="A337" s="102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1:24" ht="25.2" customHeight="1">
      <c r="A338" s="102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1:24" ht="25.2" customHeight="1">
      <c r="A339" s="102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1:24" ht="25.2" customHeight="1">
      <c r="A340" s="102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1:24" ht="25.2" customHeight="1">
      <c r="A341" s="102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1:24" ht="25.2" customHeight="1">
      <c r="A342" s="102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1:24" ht="25.2" customHeight="1">
      <c r="A343" s="102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1:24" ht="25.2" customHeight="1">
      <c r="A344" s="102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</row>
    <row r="345" spans="1:24" ht="25.2" customHeight="1">
      <c r="A345" s="102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</row>
    <row r="346" spans="1:24" ht="25.2" customHeight="1">
      <c r="A346" s="102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</row>
    <row r="347" spans="1:24" ht="25.2" customHeight="1">
      <c r="A347" s="102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1:24" ht="25.2" customHeight="1">
      <c r="A348" s="102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1:24" ht="25.2" customHeight="1">
      <c r="A349" s="102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1:24" ht="25.2" customHeight="1">
      <c r="A350" s="102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1:24" ht="25.2" customHeight="1">
      <c r="A351" s="102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</row>
    <row r="352" spans="1:24" ht="25.2" customHeight="1">
      <c r="A352" s="102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</row>
    <row r="353" spans="1:24" ht="25.2" customHeight="1">
      <c r="A353" s="102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</row>
    <row r="354" spans="1:24" ht="25.2" customHeight="1">
      <c r="A354" s="102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</row>
    <row r="355" spans="1:24" ht="25.2" customHeight="1">
      <c r="A355" s="102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</row>
    <row r="356" spans="1:24" ht="25.2" customHeight="1">
      <c r="A356" s="102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</row>
    <row r="357" spans="1:24" ht="25.2" customHeight="1">
      <c r="A357" s="102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</row>
    <row r="358" spans="1:24" ht="25.2" customHeight="1">
      <c r="A358" s="102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</row>
    <row r="359" spans="1:24" ht="25.2" customHeight="1">
      <c r="A359" s="102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</row>
    <row r="360" spans="1:24" ht="25.2" customHeight="1">
      <c r="A360" s="102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</row>
    <row r="361" spans="1:24" ht="25.2" customHeight="1">
      <c r="A361" s="102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</row>
    <row r="362" spans="1:24" ht="25.2" customHeight="1">
      <c r="A362" s="102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</row>
    <row r="363" spans="1:24" ht="25.2" customHeight="1">
      <c r="A363" s="102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</row>
    <row r="364" spans="1:24" ht="25.2" customHeight="1">
      <c r="A364" s="102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</row>
    <row r="365" spans="1:24" ht="25.2" customHeight="1">
      <c r="A365" s="102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</row>
    <row r="366" spans="1:24" ht="25.2" customHeight="1">
      <c r="A366" s="102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</row>
    <row r="367" spans="1:24" ht="25.2" customHeight="1">
      <c r="A367" s="102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</row>
    <row r="368" spans="1:24" ht="25.2" customHeight="1">
      <c r="A368" s="102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</row>
    <row r="369" spans="1:24" ht="25.2" customHeight="1">
      <c r="A369" s="102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</row>
    <row r="370" spans="1:24" ht="25.2" customHeight="1">
      <c r="A370" s="102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</row>
    <row r="371" spans="1:24" ht="25.2" customHeight="1">
      <c r="A371" s="102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</row>
    <row r="372" spans="1:24" ht="25.2" customHeight="1">
      <c r="A372" s="102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</row>
    <row r="373" spans="1:24" ht="25.2" customHeight="1">
      <c r="A373" s="102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</row>
    <row r="374" spans="1:24" ht="25.2" customHeight="1">
      <c r="A374" s="102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</row>
    <row r="375" spans="1:24" ht="25.2" customHeight="1">
      <c r="A375" s="102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</row>
    <row r="376" spans="1:24" ht="25.2" customHeight="1">
      <c r="A376" s="102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</row>
    <row r="377" spans="1:24" ht="25.2" customHeight="1">
      <c r="A377" s="102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</row>
    <row r="378" spans="1:24" ht="25.2" customHeight="1">
      <c r="A378" s="102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</row>
    <row r="379" spans="1:24" ht="25.2" customHeight="1">
      <c r="A379" s="102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</row>
    <row r="380" spans="1:24" ht="25.2" customHeight="1">
      <c r="A380" s="102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</row>
    <row r="381" spans="1:24" ht="25.2" customHeight="1">
      <c r="A381" s="102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</row>
    <row r="382" spans="1:24" ht="25.2" customHeight="1">
      <c r="A382" s="102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</row>
    <row r="383" spans="1:24" ht="25.2" customHeight="1">
      <c r="A383" s="102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</row>
    <row r="384" spans="1:24" ht="25.2" customHeight="1">
      <c r="A384" s="102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</row>
    <row r="385" spans="1:24" ht="25.2" customHeight="1">
      <c r="A385" s="102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</row>
    <row r="386" spans="1:24" ht="25.2" customHeight="1">
      <c r="A386" s="102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</row>
    <row r="387" spans="1:24" ht="25.2" customHeight="1">
      <c r="A387" s="102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</row>
    <row r="388" spans="1:24" ht="25.2" customHeight="1">
      <c r="A388" s="102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</row>
    <row r="389" spans="1:24" ht="25.2" customHeight="1">
      <c r="A389" s="102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</row>
    <row r="390" spans="1:24" ht="25.2" customHeight="1">
      <c r="A390" s="102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</row>
    <row r="391" spans="1:24" ht="25.2" customHeight="1">
      <c r="A391" s="102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</row>
    <row r="392" spans="1:24" ht="25.2" customHeight="1">
      <c r="A392" s="102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</row>
    <row r="393" spans="1:24" ht="25.2" customHeight="1">
      <c r="A393" s="102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</row>
    <row r="394" spans="1:24" ht="25.2" customHeight="1">
      <c r="A394" s="102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</row>
    <row r="395" spans="1:24" ht="25.2" customHeight="1">
      <c r="A395" s="102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</row>
    <row r="396" spans="1:24" ht="25.2" customHeight="1">
      <c r="A396" s="102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</row>
    <row r="397" spans="1:24" ht="25.2" customHeight="1">
      <c r="A397" s="102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</row>
    <row r="398" spans="1:24" ht="25.2" customHeight="1">
      <c r="A398" s="102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</row>
    <row r="399" spans="1:24" ht="25.2" customHeight="1">
      <c r="A399" s="102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</row>
    <row r="400" spans="1:24" ht="25.2" customHeight="1">
      <c r="A400" s="102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</row>
    <row r="401" spans="1:24" ht="25.2" customHeight="1">
      <c r="A401" s="102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</row>
    <row r="402" spans="1:24" ht="25.2" customHeight="1">
      <c r="A402" s="102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</row>
    <row r="403" spans="1:24" ht="25.2" customHeight="1">
      <c r="A403" s="102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</row>
    <row r="404" spans="1:24" ht="25.2" customHeight="1">
      <c r="A404" s="102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</row>
    <row r="405" spans="1:24" ht="25.2" customHeight="1">
      <c r="A405" s="102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</row>
    <row r="406" spans="1:24" ht="25.2" customHeight="1">
      <c r="A406" s="102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</row>
    <row r="407" spans="1:24" ht="25.2" customHeight="1">
      <c r="A407" s="102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</row>
    <row r="408" spans="1:24" ht="25.2" customHeight="1">
      <c r="A408" s="102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</row>
    <row r="409" spans="1:24" ht="25.2" customHeight="1">
      <c r="A409" s="102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</row>
    <row r="410" spans="1:24" ht="25.2" customHeight="1">
      <c r="A410" s="102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</row>
    <row r="411" spans="1:24" ht="25.2" customHeight="1">
      <c r="A411" s="102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</row>
    <row r="412" spans="1:24" ht="25.2" customHeight="1">
      <c r="A412" s="102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</row>
    <row r="413" spans="1:24" ht="25.2" customHeight="1">
      <c r="A413" s="102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</row>
    <row r="414" spans="1:24" ht="25.2" customHeight="1">
      <c r="A414" s="102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</row>
    <row r="415" spans="1:24" ht="25.2" customHeight="1">
      <c r="A415" s="102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</row>
    <row r="416" spans="1:24" ht="25.2" customHeight="1">
      <c r="A416" s="102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</row>
    <row r="417" spans="1:24" ht="25.2" customHeight="1">
      <c r="A417" s="102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</row>
    <row r="418" spans="1:24" ht="25.2" customHeight="1">
      <c r="A418" s="102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</row>
    <row r="419" spans="1:24" ht="25.2" customHeight="1">
      <c r="A419" s="102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</row>
    <row r="420" spans="1:24" ht="25.2" customHeight="1">
      <c r="A420" s="102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</row>
    <row r="421" spans="1:24" ht="25.2" customHeight="1">
      <c r="A421" s="102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</row>
    <row r="422" spans="1:24" ht="25.2" customHeight="1">
      <c r="A422" s="102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</row>
    <row r="423" spans="1:24" ht="25.2" customHeight="1">
      <c r="A423" s="102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</row>
    <row r="424" spans="1:24" ht="25.2" customHeight="1">
      <c r="A424" s="102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</row>
    <row r="425" spans="1:24" ht="25.2" customHeight="1">
      <c r="A425" s="102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</row>
    <row r="426" spans="1:24" ht="25.2" customHeight="1">
      <c r="A426" s="102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</row>
    <row r="427" spans="1:24" ht="25.2" customHeight="1">
      <c r="A427" s="102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</row>
    <row r="428" spans="1:24" ht="25.2" customHeight="1">
      <c r="A428" s="102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</row>
    <row r="429" spans="1:24" ht="25.2" customHeight="1">
      <c r="A429" s="102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</row>
    <row r="430" spans="1:24" ht="25.2" customHeight="1">
      <c r="A430" s="102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</row>
    <row r="431" spans="1:24" ht="25.2" customHeight="1">
      <c r="A431" s="102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</row>
    <row r="432" spans="1:24" ht="25.2" customHeight="1">
      <c r="A432" s="102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</row>
    <row r="433" spans="1:24" ht="25.2" customHeight="1">
      <c r="A433" s="102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</row>
    <row r="434" spans="1:24" ht="25.2" customHeight="1">
      <c r="A434" s="102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</row>
    <row r="435" spans="1:24" ht="25.2" customHeight="1">
      <c r="A435" s="102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</row>
    <row r="436" spans="1:24" ht="25.2" customHeight="1">
      <c r="A436" s="102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</row>
    <row r="437" spans="1:24" ht="25.2" customHeight="1">
      <c r="A437" s="102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</row>
    <row r="438" spans="1:24" ht="25.2" customHeight="1">
      <c r="A438" s="102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</row>
    <row r="439" spans="1:24" ht="25.2" customHeight="1">
      <c r="A439" s="102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</row>
    <row r="440" spans="1:24" ht="25.2" customHeight="1">
      <c r="A440" s="102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</row>
    <row r="441" spans="1:24" ht="25.2" customHeight="1">
      <c r="A441" s="102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</row>
    <row r="442" spans="1:24" ht="25.2" customHeight="1">
      <c r="A442" s="102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</row>
    <row r="443" spans="1:24" ht="25.2" customHeight="1">
      <c r="A443" s="102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</row>
    <row r="444" spans="1:24" ht="25.2" customHeight="1">
      <c r="A444" s="102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</row>
    <row r="445" spans="1:24" ht="25.2" customHeight="1">
      <c r="A445" s="102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</row>
    <row r="446" spans="1:24" ht="25.2" customHeight="1">
      <c r="A446" s="102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</row>
    <row r="447" spans="1:24" ht="25.2" customHeight="1">
      <c r="A447" s="102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</row>
    <row r="448" spans="1:24" ht="25.2" customHeight="1">
      <c r="A448" s="102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</row>
    <row r="449" spans="1:24" ht="25.2" customHeight="1">
      <c r="A449" s="102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</row>
    <row r="450" spans="1:24" ht="25.2" customHeight="1">
      <c r="A450" s="102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</row>
    <row r="451" spans="1:24" ht="25.2" customHeight="1">
      <c r="A451" s="102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</row>
    <row r="452" spans="1:24" ht="25.2" customHeight="1">
      <c r="A452" s="102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</row>
    <row r="453" spans="1:24" ht="25.2" customHeight="1">
      <c r="A453" s="102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</row>
    <row r="454" spans="1:24" ht="25.2" customHeight="1">
      <c r="A454" s="102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</row>
    <row r="455" spans="1:24" ht="25.2" customHeight="1">
      <c r="A455" s="102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</row>
    <row r="456" spans="1:24" ht="25.2" customHeight="1">
      <c r="A456" s="102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</row>
    <row r="457" spans="1:24" ht="25.2" customHeight="1">
      <c r="A457" s="102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</row>
    <row r="458" spans="1:24" ht="25.2" customHeight="1">
      <c r="A458" s="102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</row>
    <row r="459" spans="1:24" ht="25.2" customHeight="1">
      <c r="A459" s="102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</row>
    <row r="460" spans="1:24" ht="25.2" customHeight="1">
      <c r="A460" s="102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</row>
    <row r="461" spans="1:24" ht="25.2" customHeight="1">
      <c r="A461" s="102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</row>
    <row r="462" spans="1:24" ht="25.2" customHeight="1">
      <c r="A462" s="102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</row>
    <row r="463" spans="1:24" ht="25.2" customHeight="1">
      <c r="A463" s="102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</row>
    <row r="464" spans="1:24" ht="25.2" customHeight="1">
      <c r="A464" s="102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</row>
    <row r="465" spans="1:24" ht="25.2" customHeight="1">
      <c r="A465" s="102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</row>
    <row r="466" spans="1:24" ht="25.2" customHeight="1">
      <c r="A466" s="102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</row>
    <row r="467" spans="1:24" ht="25.2" customHeight="1">
      <c r="A467" s="102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</row>
    <row r="468" spans="1:24" ht="25.2" customHeight="1">
      <c r="A468" s="102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</row>
    <row r="469" spans="1:24" ht="25.2" customHeight="1">
      <c r="A469" s="102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</row>
    <row r="470" spans="1:24" ht="25.2" customHeight="1">
      <c r="A470" s="102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</row>
    <row r="471" spans="1:24" ht="25.2" customHeight="1">
      <c r="A471" s="102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</row>
    <row r="472" spans="1:24" ht="25.2" customHeight="1">
      <c r="A472" s="102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</row>
    <row r="473" spans="1:24" ht="25.2" customHeight="1">
      <c r="A473" s="102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</row>
    <row r="474" spans="1:24" ht="25.2" customHeight="1">
      <c r="A474" s="102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</row>
    <row r="475" spans="1:24" ht="25.2" customHeight="1">
      <c r="A475" s="102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</row>
    <row r="476" spans="1:24" ht="25.2" customHeight="1">
      <c r="A476" s="102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</row>
    <row r="477" spans="1:24" ht="25.2" customHeight="1">
      <c r="A477" s="102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</row>
    <row r="478" spans="1:24" ht="25.2" customHeight="1">
      <c r="A478" s="102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</row>
    <row r="479" spans="1:24" ht="25.2" customHeight="1">
      <c r="A479" s="102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</row>
    <row r="480" spans="1:24" ht="25.2" customHeight="1">
      <c r="A480" s="102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</row>
    <row r="481" spans="1:24" ht="25.2" customHeight="1">
      <c r="A481" s="102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</row>
    <row r="482" spans="1:24" ht="25.2" customHeight="1">
      <c r="A482" s="102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</row>
    <row r="483" spans="1:24" ht="25.2" customHeight="1">
      <c r="A483" s="102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</row>
    <row r="484" spans="1:24" ht="25.2" customHeight="1">
      <c r="A484" s="102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</row>
    <row r="485" spans="1:24" ht="25.2" customHeight="1">
      <c r="A485" s="102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</row>
    <row r="486" spans="1:24" ht="25.2" customHeight="1">
      <c r="A486" s="102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</row>
    <row r="487" spans="1:24" ht="25.2" customHeight="1">
      <c r="A487" s="102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</row>
    <row r="488" spans="1:24" ht="25.2" customHeight="1">
      <c r="A488" s="102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</row>
    <row r="489" spans="1:24" ht="25.2" customHeight="1">
      <c r="A489" s="102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</row>
    <row r="490" spans="1:24" ht="25.2" customHeight="1">
      <c r="A490" s="102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</row>
    <row r="491" spans="1:24" ht="25.2" customHeight="1">
      <c r="A491" s="102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</row>
    <row r="492" spans="1:24" ht="25.2" customHeight="1">
      <c r="A492" s="102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</row>
    <row r="493" spans="1:24" ht="25.2" customHeight="1">
      <c r="A493" s="102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</row>
    <row r="494" spans="1:24" ht="25.2" customHeight="1">
      <c r="A494" s="102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</row>
    <row r="495" spans="1:24" ht="25.2" customHeight="1">
      <c r="A495" s="102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</row>
    <row r="496" spans="1:24" ht="25.2" customHeight="1">
      <c r="A496" s="102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</row>
    <row r="497" spans="1:24" ht="25.2" customHeight="1">
      <c r="A497" s="102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</row>
    <row r="498" spans="1:24" ht="25.2" customHeight="1">
      <c r="A498" s="102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</row>
    <row r="499" spans="1:24" ht="25.2" customHeight="1">
      <c r="A499" s="102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</row>
    <row r="500" spans="1:24" ht="25.2" customHeight="1">
      <c r="A500" s="102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</row>
    <row r="501" spans="1:24" ht="25.2" customHeight="1">
      <c r="A501" s="102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</row>
    <row r="502" spans="1:24" ht="25.2" customHeight="1">
      <c r="A502" s="102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</row>
    <row r="503" spans="1:24" ht="25.2" customHeight="1">
      <c r="A503" s="102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</row>
    <row r="504" spans="1:24" ht="25.2" customHeight="1">
      <c r="A504" s="102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</row>
    <row r="505" spans="1:24" ht="25.2" customHeight="1">
      <c r="A505" s="102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</row>
    <row r="506" spans="1:24" ht="25.2" customHeight="1">
      <c r="A506" s="102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</row>
    <row r="507" spans="1:24" ht="25.2" customHeight="1">
      <c r="A507" s="102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</row>
    <row r="508" spans="1:24" ht="25.2" customHeight="1">
      <c r="A508" s="102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</row>
    <row r="509" spans="1:24" ht="25.2" customHeight="1">
      <c r="A509" s="102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</row>
    <row r="510" spans="1:24" ht="25.2" customHeight="1">
      <c r="A510" s="102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</row>
    <row r="511" spans="1:24" ht="25.2" customHeight="1">
      <c r="A511" s="102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</row>
    <row r="512" spans="1:24" ht="25.2" customHeight="1">
      <c r="A512" s="102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</row>
    <row r="513" spans="1:24" ht="25.2" customHeight="1">
      <c r="A513" s="102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</row>
    <row r="514" spans="1:24" ht="25.2" customHeight="1">
      <c r="A514" s="102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</row>
    <row r="515" spans="1:24" ht="25.2" customHeight="1">
      <c r="A515" s="102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</row>
    <row r="516" spans="1:24" ht="25.2" customHeight="1">
      <c r="A516" s="102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</row>
    <row r="517" spans="1:24" ht="25.2" customHeight="1">
      <c r="A517" s="102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</row>
    <row r="518" spans="1:24" ht="25.2" customHeight="1">
      <c r="A518" s="102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</row>
    <row r="519" spans="1:24" ht="25.2" customHeight="1">
      <c r="A519" s="102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</row>
    <row r="520" spans="1:24" ht="25.2" customHeight="1">
      <c r="A520" s="102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</row>
    <row r="521" spans="1:24" ht="25.2" customHeight="1">
      <c r="A521" s="102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</row>
    <row r="522" spans="1:24" ht="25.2" customHeight="1">
      <c r="A522" s="102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</row>
    <row r="523" spans="1:24" ht="25.2" customHeight="1">
      <c r="A523" s="102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</row>
    <row r="524" spans="1:24" ht="25.2" customHeight="1">
      <c r="A524" s="102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</row>
    <row r="525" spans="1:24" ht="25.2" customHeight="1">
      <c r="A525" s="102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</row>
    <row r="526" spans="1:24" ht="25.2" customHeight="1">
      <c r="A526" s="102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</row>
    <row r="527" spans="1:24" ht="25.2" customHeight="1">
      <c r="A527" s="102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</row>
    <row r="528" spans="1:24" ht="25.2" customHeight="1">
      <c r="A528" s="102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</row>
    <row r="529" spans="1:24" ht="25.2" customHeight="1">
      <c r="A529" s="102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</row>
    <row r="530" spans="1:24" ht="25.2" customHeight="1">
      <c r="A530" s="102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</row>
    <row r="531" spans="1:24" ht="25.2" customHeight="1">
      <c r="A531" s="102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</row>
    <row r="532" spans="1:24" ht="25.2" customHeight="1">
      <c r="A532" s="102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</row>
    <row r="533" spans="1:24" ht="25.2" customHeight="1">
      <c r="A533" s="102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</row>
    <row r="534" spans="1:24" ht="25.2" customHeight="1">
      <c r="A534" s="102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</row>
    <row r="535" spans="1:24" ht="25.2" customHeight="1">
      <c r="A535" s="102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</row>
    <row r="536" spans="1:24" ht="25.2" customHeight="1">
      <c r="A536" s="102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</row>
    <row r="537" spans="1:24" ht="25.2" customHeight="1">
      <c r="A537" s="102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</row>
    <row r="538" spans="1:24" ht="25.2" customHeight="1">
      <c r="A538" s="102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</row>
    <row r="539" spans="1:24" ht="25.2" customHeight="1">
      <c r="A539" s="102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</row>
    <row r="540" spans="1:24" ht="25.2" customHeight="1">
      <c r="A540" s="102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</row>
    <row r="541" spans="1:24" ht="25.2" customHeight="1">
      <c r="A541" s="102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</row>
    <row r="542" spans="1:24" ht="25.2" customHeight="1">
      <c r="A542" s="102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</row>
    <row r="543" spans="1:24" ht="25.2" customHeight="1">
      <c r="A543" s="102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1:24" ht="25.2" customHeight="1">
      <c r="A544" s="102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1:24" ht="25.2" customHeight="1">
      <c r="A545" s="102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1:24" ht="25.2" customHeight="1">
      <c r="A546" s="102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1:24" ht="25.2" customHeight="1">
      <c r="A547" s="102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1:24" ht="25.2" customHeight="1">
      <c r="A548" s="102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1:24" ht="25.2" customHeight="1">
      <c r="A549" s="102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1:24" ht="25.2" customHeight="1">
      <c r="A550" s="102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1:24" ht="25.2" customHeight="1">
      <c r="A551" s="102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1:24" ht="25.2" customHeight="1">
      <c r="A552" s="102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</row>
    <row r="553" spans="1:24" ht="25.2" customHeight="1">
      <c r="A553" s="102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1:24" ht="25.2" customHeight="1">
      <c r="A554" s="102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1:24" ht="25.2" customHeight="1">
      <c r="A555" s="102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1:24" ht="25.2" customHeight="1">
      <c r="A556" s="102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1:24" ht="25.2" customHeight="1">
      <c r="A557" s="102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1:24" ht="25.2" customHeight="1">
      <c r="A558" s="102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1:24" ht="25.2" customHeight="1">
      <c r="A559" s="102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1:24" ht="25.2" customHeight="1">
      <c r="A560" s="102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1:24" ht="25.2" customHeight="1">
      <c r="A561" s="102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1:24" ht="25.2" customHeight="1">
      <c r="A562" s="102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1:24" ht="25.2" customHeight="1">
      <c r="A563" s="102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1:24" ht="25.2" customHeight="1">
      <c r="A564" s="102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1:24" ht="25.2" customHeight="1">
      <c r="A565" s="102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</row>
    <row r="566" spans="1:24" ht="25.2" customHeight="1">
      <c r="A566" s="102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1:24" ht="25.2" customHeight="1">
      <c r="A567" s="102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1:24" ht="25.2" customHeight="1">
      <c r="A568" s="102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1:24" ht="25.2" customHeight="1">
      <c r="A569" s="102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1:24" ht="25.2" customHeight="1">
      <c r="A570" s="102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1:24" ht="25.2" customHeight="1">
      <c r="A571" s="102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1:24" ht="25.2" customHeight="1">
      <c r="A572" s="102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1:24" ht="25.2" customHeight="1">
      <c r="A573" s="102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1:24" ht="25.2" customHeight="1">
      <c r="A574" s="102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1:24" ht="25.2" customHeight="1">
      <c r="A575" s="102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1:24" ht="25.2" customHeight="1">
      <c r="A576" s="102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1:24" ht="25.2" customHeight="1">
      <c r="A577" s="102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1:24" ht="25.2" customHeight="1">
      <c r="A578" s="102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</row>
    <row r="579" spans="1:24" ht="25.2" customHeight="1">
      <c r="A579" s="102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1:24" ht="25.2" customHeight="1">
      <c r="A580" s="102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1:24" ht="25.2" customHeight="1">
      <c r="A581" s="102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1:24" ht="25.2" customHeight="1">
      <c r="A582" s="102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1:24" ht="25.2" customHeight="1">
      <c r="A583" s="102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1:24" ht="25.2" customHeight="1">
      <c r="A584" s="102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1:24" ht="25.2" customHeight="1">
      <c r="A585" s="102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1:24" ht="25.2" customHeight="1">
      <c r="A586" s="102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1:24" ht="25.2" customHeight="1">
      <c r="A587" s="102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1:24" ht="25.2" customHeight="1">
      <c r="A588" s="102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1:24" ht="25.2" customHeight="1">
      <c r="A589" s="102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1:24" ht="25.2" customHeight="1">
      <c r="A590" s="102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1:24" ht="25.2" customHeight="1">
      <c r="A591" s="102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</row>
    <row r="592" spans="1:24" ht="25.2" customHeight="1">
      <c r="A592" s="102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1:24" ht="25.2" customHeight="1">
      <c r="A593" s="102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1:24" ht="25.2" customHeight="1">
      <c r="A594" s="102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1:24" ht="25.2" customHeight="1">
      <c r="A595" s="102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1:24" ht="25.2" customHeight="1">
      <c r="A596" s="102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1:24" ht="25.2" customHeight="1">
      <c r="A597" s="102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1:24" ht="25.2" customHeight="1">
      <c r="A598" s="102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1:24" ht="25.2" customHeight="1">
      <c r="A599" s="102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1:24" ht="25.2" customHeight="1">
      <c r="A600" s="102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1:24" ht="25.2" customHeight="1">
      <c r="A601" s="102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1:24" ht="25.2" customHeight="1">
      <c r="A602" s="102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1:24" ht="25.2" customHeight="1">
      <c r="A603" s="102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1:24" ht="25.2" customHeight="1">
      <c r="A604" s="102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</row>
    <row r="605" spans="1:24" ht="25.2" customHeight="1">
      <c r="A605" s="102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1:24" ht="25.2" customHeight="1">
      <c r="A606" s="102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1:24" ht="25.2" customHeight="1">
      <c r="A607" s="102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1:24" ht="25.2" customHeight="1">
      <c r="A608" s="102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1:24" ht="25.2" customHeight="1">
      <c r="A609" s="102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1:24" ht="25.2" customHeight="1">
      <c r="A610" s="102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1:24" ht="25.2" customHeight="1">
      <c r="A611" s="102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1:24" ht="25.2" customHeight="1">
      <c r="A612" s="102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1:24" ht="25.2" customHeight="1">
      <c r="A613" s="102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1:24" ht="25.2" customHeight="1">
      <c r="A614" s="102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1:24" ht="25.2" customHeight="1">
      <c r="A615" s="102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1:24" ht="25.2" customHeight="1">
      <c r="A616" s="102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1:24" ht="25.2" customHeight="1">
      <c r="A617" s="102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</row>
    <row r="618" spans="1:24" ht="25.2" customHeight="1">
      <c r="A618" s="102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</row>
    <row r="619" spans="1:24" ht="25.2" customHeight="1">
      <c r="A619" s="102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</row>
    <row r="620" spans="1:24" ht="25.2" customHeight="1">
      <c r="A620" s="102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</row>
    <row r="621" spans="1:24" ht="25.2" customHeight="1">
      <c r="A621" s="102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</row>
    <row r="622" spans="1:24" ht="25.2" customHeight="1">
      <c r="A622" s="102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</row>
    <row r="623" spans="1:24" ht="25.2" customHeight="1">
      <c r="A623" s="102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</row>
    <row r="624" spans="1:24" ht="25.2" customHeight="1">
      <c r="A624" s="102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</row>
    <row r="625" spans="1:24" ht="25.2" customHeight="1">
      <c r="A625" s="102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</row>
    <row r="626" spans="1:24" ht="25.2" customHeight="1">
      <c r="A626" s="102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</row>
    <row r="627" spans="1:24" ht="25.2" customHeight="1">
      <c r="A627" s="102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</row>
    <row r="628" spans="1:24" ht="25.2" customHeight="1">
      <c r="A628" s="102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</row>
    <row r="629" spans="1:24" ht="25.2" customHeight="1">
      <c r="A629" s="102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</row>
    <row r="630" spans="1:24" ht="25.2" customHeight="1">
      <c r="A630" s="102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</row>
    <row r="631" spans="1:24" ht="25.2" customHeight="1">
      <c r="A631" s="102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</row>
    <row r="632" spans="1:24" ht="25.2" customHeight="1">
      <c r="A632" s="102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</row>
    <row r="633" spans="1:24" ht="25.2" customHeight="1">
      <c r="A633" s="102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</row>
    <row r="634" spans="1:24" ht="25.2" customHeight="1">
      <c r="A634" s="102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</row>
    <row r="635" spans="1:24" ht="25.2" customHeight="1">
      <c r="A635" s="102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</row>
    <row r="636" spans="1:24" ht="25.2" customHeight="1">
      <c r="A636" s="102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</row>
    <row r="637" spans="1:24" ht="25.2" customHeight="1">
      <c r="A637" s="102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</row>
    <row r="638" spans="1:24" ht="25.2" customHeight="1">
      <c r="A638" s="102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</row>
    <row r="639" spans="1:24" ht="25.2" customHeight="1">
      <c r="A639" s="102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</row>
    <row r="640" spans="1:24" ht="25.2" customHeight="1">
      <c r="A640" s="102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</row>
    <row r="641" spans="1:24" ht="25.2" customHeight="1">
      <c r="A641" s="102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</row>
    <row r="642" spans="1:24" ht="25.2" customHeight="1">
      <c r="A642" s="102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</row>
    <row r="643" spans="1:24" ht="25.2" customHeight="1">
      <c r="A643" s="102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</row>
    <row r="644" spans="1:24" ht="25.2" customHeight="1">
      <c r="A644" s="102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</row>
    <row r="645" spans="1:24" ht="25.2" customHeight="1">
      <c r="A645" s="102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</row>
    <row r="646" spans="1:24" ht="25.2" customHeight="1">
      <c r="A646" s="102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</row>
    <row r="647" spans="1:24" ht="25.2" customHeight="1">
      <c r="A647" s="102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</row>
    <row r="648" spans="1:24" ht="25.2" customHeight="1">
      <c r="A648" s="102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</row>
    <row r="649" spans="1:24" ht="25.2" customHeight="1">
      <c r="A649" s="102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</row>
    <row r="650" spans="1:24" ht="25.2" customHeight="1">
      <c r="A650" s="102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</row>
    <row r="651" spans="1:24" ht="25.2" customHeight="1">
      <c r="A651" s="102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</row>
    <row r="652" spans="1:24" ht="25.2" customHeight="1">
      <c r="A652" s="102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</row>
    <row r="653" spans="1:24" ht="25.2" customHeight="1">
      <c r="A653" s="102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</row>
    <row r="654" spans="1:24" ht="25.2" customHeight="1">
      <c r="A654" s="102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</row>
    <row r="655" spans="1:24" ht="25.2" customHeight="1">
      <c r="A655" s="102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</row>
    <row r="656" spans="1:24" ht="25.2" customHeight="1">
      <c r="A656" s="102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</row>
    <row r="657" spans="1:24" ht="25.2" customHeight="1">
      <c r="A657" s="102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</row>
    <row r="658" spans="1:24" ht="25.2" customHeight="1">
      <c r="A658" s="102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</row>
    <row r="659" spans="1:24" ht="25.2" customHeight="1">
      <c r="A659" s="102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</row>
    <row r="660" spans="1:24" ht="25.2" customHeight="1">
      <c r="A660" s="102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</row>
    <row r="661" spans="1:24" ht="25.2" customHeight="1">
      <c r="A661" s="102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</row>
    <row r="662" spans="1:24" ht="25.2" customHeight="1">
      <c r="A662" s="102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</row>
    <row r="663" spans="1:24" ht="25.2" customHeight="1">
      <c r="A663" s="102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</row>
    <row r="664" spans="1:24" ht="25.2" customHeight="1">
      <c r="A664" s="102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</row>
    <row r="665" spans="1:24" ht="25.2" customHeight="1">
      <c r="A665" s="102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</row>
    <row r="666" spans="1:24" ht="25.2" customHeight="1">
      <c r="A666" s="102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</row>
    <row r="667" spans="1:24" ht="25.2" customHeight="1">
      <c r="A667" s="102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</row>
    <row r="668" spans="1:24" ht="25.2" customHeight="1">
      <c r="A668" s="102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</row>
    <row r="669" spans="1:24" ht="25.2" customHeight="1">
      <c r="A669" s="102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</row>
    <row r="670" spans="1:24" ht="25.2" customHeight="1">
      <c r="A670" s="102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</row>
    <row r="671" spans="1:24" ht="25.2" customHeight="1">
      <c r="A671" s="102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</row>
    <row r="672" spans="1:24" ht="25.2" customHeight="1">
      <c r="A672" s="102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</row>
    <row r="673" spans="1:24" ht="25.2" customHeight="1">
      <c r="A673" s="102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</row>
    <row r="674" spans="1:24" ht="25.2" customHeight="1">
      <c r="A674" s="102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</row>
    <row r="675" spans="1:24" ht="25.2" customHeight="1">
      <c r="A675" s="102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</row>
    <row r="676" spans="1:24" ht="25.2" customHeight="1">
      <c r="A676" s="102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</row>
    <row r="677" spans="1:24" ht="25.2" customHeight="1">
      <c r="A677" s="102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</row>
    <row r="678" spans="1:24" ht="25.2" customHeight="1">
      <c r="A678" s="102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</row>
    <row r="679" spans="1:24" ht="25.2" customHeight="1">
      <c r="A679" s="102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</row>
    <row r="680" spans="1:24" ht="25.2" customHeight="1">
      <c r="A680" s="102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</row>
    <row r="681" spans="1:24" ht="25.2" customHeight="1">
      <c r="A681" s="102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</row>
    <row r="682" spans="1:24" ht="25.2" customHeight="1">
      <c r="A682" s="102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</row>
    <row r="683" spans="1:24" ht="25.2" customHeight="1">
      <c r="A683" s="102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</row>
    <row r="684" spans="1:24" ht="25.2" customHeight="1">
      <c r="A684" s="102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</row>
    <row r="685" spans="1:24" ht="25.2" customHeight="1">
      <c r="A685" s="102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</row>
    <row r="686" spans="1:24" ht="25.2" customHeight="1">
      <c r="A686" s="102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</row>
    <row r="687" spans="1:24" ht="25.2" customHeight="1">
      <c r="A687" s="102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</row>
    <row r="688" spans="1:24" ht="25.2" customHeight="1">
      <c r="A688" s="102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</row>
    <row r="689" spans="1:24" ht="25.2" customHeight="1">
      <c r="A689" s="102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</row>
    <row r="690" spans="1:24" ht="25.2" customHeight="1">
      <c r="A690" s="102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</row>
    <row r="691" spans="1:24" ht="25.2" customHeight="1">
      <c r="A691" s="102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</row>
    <row r="692" spans="1:24" ht="25.2" customHeight="1">
      <c r="A692" s="102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</row>
    <row r="693" spans="1:24" ht="25.2" customHeight="1">
      <c r="A693" s="102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</row>
    <row r="694" spans="1:24" ht="25.2" customHeight="1">
      <c r="A694" s="102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</row>
    <row r="695" spans="1:24" ht="25.2" customHeight="1">
      <c r="A695" s="102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</row>
    <row r="696" spans="1:24" ht="25.2" customHeight="1">
      <c r="A696" s="102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</row>
    <row r="697" spans="1:24" ht="25.2" customHeight="1">
      <c r="A697" s="102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</row>
    <row r="698" spans="1:24" ht="25.2" customHeight="1">
      <c r="A698" s="102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</row>
    <row r="699" spans="1:24" ht="25.2" customHeight="1">
      <c r="A699" s="102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</row>
    <row r="700" spans="1:24" ht="25.2" customHeight="1">
      <c r="A700" s="102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</row>
    <row r="701" spans="1:24" ht="25.2" customHeight="1">
      <c r="A701" s="102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</row>
    <row r="702" spans="1:24" ht="25.2" customHeight="1">
      <c r="A702" s="102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</row>
    <row r="703" spans="1:24" ht="25.2" customHeight="1">
      <c r="A703" s="102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</row>
    <row r="704" spans="1:24" ht="25.2" customHeight="1">
      <c r="A704" s="102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</row>
    <row r="705" spans="1:24" ht="25.2" customHeight="1">
      <c r="A705" s="102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</row>
    <row r="706" spans="1:24" ht="25.2" customHeight="1">
      <c r="A706" s="102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</row>
    <row r="707" spans="1:24" ht="25.2" customHeight="1">
      <c r="A707" s="102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</row>
    <row r="708" spans="1:24" ht="25.2" customHeight="1">
      <c r="A708" s="102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</row>
    <row r="709" spans="1:24" ht="25.2" customHeight="1">
      <c r="A709" s="102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</row>
    <row r="710" spans="1:24" ht="25.2" customHeight="1">
      <c r="A710" s="102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</row>
    <row r="711" spans="1:24" ht="25.2" customHeight="1">
      <c r="A711" s="102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</row>
    <row r="712" spans="1:24" ht="25.2" customHeight="1">
      <c r="A712" s="102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</row>
    <row r="713" spans="1:24" ht="25.2" customHeight="1">
      <c r="A713" s="102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</row>
    <row r="714" spans="1:24" ht="25.2" customHeight="1">
      <c r="A714" s="102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</row>
    <row r="715" spans="1:24" ht="25.2" customHeight="1">
      <c r="A715" s="102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</row>
    <row r="716" spans="1:24" ht="25.2" customHeight="1">
      <c r="A716" s="102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</row>
    <row r="717" spans="1:24" ht="25.2" customHeight="1">
      <c r="A717" s="102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</row>
    <row r="718" spans="1:24" ht="25.2" customHeight="1">
      <c r="A718" s="102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</row>
    <row r="719" spans="1:24" ht="25.2" customHeight="1">
      <c r="A719" s="102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</row>
    <row r="720" spans="1:24" ht="25.2" customHeight="1">
      <c r="A720" s="102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</row>
    <row r="721" spans="1:24" ht="25.2" customHeight="1">
      <c r="A721" s="102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</row>
    <row r="722" spans="1:24" ht="25.2" customHeight="1">
      <c r="A722" s="102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</row>
    <row r="723" spans="1:24" ht="25.2" customHeight="1">
      <c r="A723" s="102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</row>
    <row r="724" spans="1:24" ht="25.2" customHeight="1">
      <c r="A724" s="102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</row>
    <row r="725" spans="1:24" ht="25.2" customHeight="1">
      <c r="A725" s="102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</row>
    <row r="726" spans="1:24" ht="25.2" customHeight="1">
      <c r="A726" s="102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</row>
    <row r="727" spans="1:24" ht="25.2" customHeight="1">
      <c r="A727" s="102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</row>
    <row r="728" spans="1:24" ht="25.2" customHeight="1">
      <c r="A728" s="102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</row>
    <row r="729" spans="1:24" ht="25.2" customHeight="1">
      <c r="A729" s="102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</row>
    <row r="730" spans="1:24" ht="25.2" customHeight="1">
      <c r="A730" s="102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</row>
    <row r="731" spans="1:24" ht="25.2" customHeight="1">
      <c r="A731" s="102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</row>
    <row r="732" spans="1:24" ht="25.2" customHeight="1">
      <c r="A732" s="102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</row>
    <row r="733" spans="1:24" ht="25.2" customHeight="1">
      <c r="A733" s="102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</row>
    <row r="734" spans="1:24" ht="25.2" customHeight="1">
      <c r="A734" s="102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</row>
    <row r="735" spans="1:24" ht="25.2" customHeight="1">
      <c r="A735" s="102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</row>
    <row r="736" spans="1:24" ht="25.2" customHeight="1">
      <c r="A736" s="102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</row>
    <row r="737" spans="1:24" ht="25.2" customHeight="1">
      <c r="A737" s="102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</row>
    <row r="738" spans="1:24" ht="25.2" customHeight="1">
      <c r="A738" s="102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</row>
    <row r="739" spans="1:24" ht="25.2" customHeight="1">
      <c r="A739" s="102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</row>
    <row r="740" spans="1:24" ht="25.2" customHeight="1">
      <c r="A740" s="102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</row>
    <row r="741" spans="1:24" ht="25.2" customHeight="1">
      <c r="A741" s="102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</row>
    <row r="742" spans="1:24" ht="25.2" customHeight="1">
      <c r="A742" s="102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</row>
    <row r="743" spans="1:24" ht="25.2" customHeight="1">
      <c r="A743" s="102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</row>
    <row r="744" spans="1:24" ht="25.2" customHeight="1">
      <c r="A744" s="102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</row>
    <row r="745" spans="1:24" ht="25.2" customHeight="1">
      <c r="A745" s="102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</row>
    <row r="746" spans="1:24" ht="25.2" customHeight="1">
      <c r="A746" s="102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</row>
    <row r="747" spans="1:24" ht="25.2" customHeight="1">
      <c r="A747" s="102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</row>
    <row r="748" spans="1:24" ht="25.2" customHeight="1">
      <c r="A748" s="102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</row>
    <row r="749" spans="1:24" ht="25.2" customHeight="1">
      <c r="A749" s="102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</row>
    <row r="750" spans="1:24" ht="25.2" customHeight="1">
      <c r="A750" s="102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</row>
    <row r="751" spans="1:24" ht="25.2" customHeight="1">
      <c r="A751" s="102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</row>
    <row r="752" spans="1:24" ht="25.2" customHeight="1">
      <c r="A752" s="102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</row>
    <row r="753" spans="1:24" ht="25.2" customHeight="1">
      <c r="A753" s="102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</row>
    <row r="754" spans="1:24" ht="25.2" customHeight="1">
      <c r="A754" s="102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</row>
    <row r="755" spans="1:24" ht="25.2" customHeight="1">
      <c r="A755" s="102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</row>
    <row r="756" spans="1:24" ht="25.2" customHeight="1">
      <c r="A756" s="102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</row>
    <row r="757" spans="1:24" ht="25.2" customHeight="1">
      <c r="A757" s="102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</row>
    <row r="758" spans="1:24" ht="25.2" customHeight="1">
      <c r="A758" s="102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</row>
    <row r="759" spans="1:24" ht="25.2" customHeight="1">
      <c r="A759" s="102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</row>
    <row r="760" spans="1:24" ht="25.2" customHeight="1">
      <c r="A760" s="102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</row>
    <row r="761" spans="1:24" ht="25.2" customHeight="1">
      <c r="A761" s="102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</row>
    <row r="762" spans="1:24" ht="25.2" customHeight="1">
      <c r="A762" s="102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</row>
    <row r="763" spans="1:24" ht="25.2" customHeight="1">
      <c r="A763" s="102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</row>
    <row r="764" spans="1:24" ht="25.2" customHeight="1">
      <c r="A764" s="102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</row>
    <row r="765" spans="1:24" ht="25.2" customHeight="1">
      <c r="A765" s="102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</row>
    <row r="766" spans="1:24" ht="25.2" customHeight="1">
      <c r="A766" s="102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</row>
    <row r="767" spans="1:24" ht="25.2" customHeight="1">
      <c r="A767" s="102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</row>
    <row r="768" spans="1:24" ht="25.2" customHeight="1">
      <c r="A768" s="102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</row>
    <row r="769" spans="1:24" ht="25.2" customHeight="1">
      <c r="A769" s="102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</row>
    <row r="770" spans="1:24" ht="25.2" customHeight="1">
      <c r="A770" s="102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</row>
    <row r="771" spans="1:24" ht="25.2" customHeight="1">
      <c r="A771" s="102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</row>
    <row r="772" spans="1:24" ht="25.2" customHeight="1">
      <c r="A772" s="102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</row>
    <row r="773" spans="1:24" ht="25.2" customHeight="1">
      <c r="A773" s="102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</row>
    <row r="774" spans="1:24" ht="25.2" customHeight="1">
      <c r="A774" s="102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</row>
    <row r="775" spans="1:24" ht="25.2" customHeight="1">
      <c r="A775" s="102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</row>
    <row r="776" spans="1:24" ht="25.2" customHeight="1">
      <c r="A776" s="102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</row>
    <row r="777" spans="1:24" ht="25.2" customHeight="1">
      <c r="A777" s="102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</row>
    <row r="778" spans="1:24" ht="25.2" customHeight="1">
      <c r="A778" s="102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</row>
    <row r="779" spans="1:24" ht="25.2" customHeight="1">
      <c r="A779" s="102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</row>
    <row r="780" spans="1:24" ht="25.2" customHeight="1">
      <c r="A780" s="102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</row>
    <row r="781" spans="1:24" ht="25.2" customHeight="1">
      <c r="A781" s="102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</row>
    <row r="782" spans="1:24" ht="25.2" customHeight="1">
      <c r="A782" s="102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</row>
    <row r="783" spans="1:24" ht="25.2" customHeight="1">
      <c r="A783" s="102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</row>
    <row r="784" spans="1:24" ht="25.2" customHeight="1">
      <c r="A784" s="102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</row>
    <row r="785" spans="1:24" ht="25.2" customHeight="1">
      <c r="A785" s="102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</row>
    <row r="786" spans="1:24" ht="25.2" customHeight="1">
      <c r="A786" s="102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</row>
    <row r="787" spans="1:24" ht="25.2" customHeight="1">
      <c r="A787" s="102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</row>
    <row r="788" spans="1:24" ht="25.2" customHeight="1">
      <c r="A788" s="102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</row>
    <row r="789" spans="1:24" ht="25.2" customHeight="1">
      <c r="A789" s="102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</row>
    <row r="790" spans="1:24" ht="25.2" customHeight="1">
      <c r="A790" s="102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</row>
    <row r="791" spans="1:24" ht="25.2" customHeight="1">
      <c r="A791" s="102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</row>
    <row r="792" spans="1:24" ht="25.2" customHeight="1">
      <c r="A792" s="102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</row>
    <row r="793" spans="1:24" ht="25.2" customHeight="1">
      <c r="A793" s="102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</row>
    <row r="794" spans="1:24" ht="25.2" customHeight="1">
      <c r="A794" s="102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</row>
    <row r="795" spans="1:24" ht="25.2" customHeight="1">
      <c r="A795" s="102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</row>
    <row r="796" spans="1:24" ht="25.2" customHeight="1">
      <c r="A796" s="102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</row>
    <row r="797" spans="1:24" ht="25.2" customHeight="1">
      <c r="A797" s="102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</row>
    <row r="798" spans="1:24" ht="25.2" customHeight="1">
      <c r="A798" s="102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</row>
    <row r="799" spans="1:24" ht="25.2" customHeight="1">
      <c r="A799" s="102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</row>
    <row r="800" spans="1:24" ht="25.2" customHeight="1">
      <c r="A800" s="102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</row>
    <row r="801" spans="1:24" ht="25.2" customHeight="1">
      <c r="A801" s="102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</row>
    <row r="802" spans="1:24" ht="25.2" customHeight="1">
      <c r="A802" s="102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</row>
    <row r="803" spans="1:24" ht="25.2" customHeight="1">
      <c r="A803" s="102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</row>
    <row r="804" spans="1:24" ht="25.2" customHeight="1">
      <c r="A804" s="102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</row>
    <row r="805" spans="1:24" ht="25.2" customHeight="1">
      <c r="A805" s="102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</row>
    <row r="806" spans="1:24" ht="25.2" customHeight="1">
      <c r="A806" s="102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</row>
    <row r="807" spans="1:24" ht="25.2" customHeight="1">
      <c r="A807" s="102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</row>
    <row r="808" spans="1:24" ht="25.2" customHeight="1">
      <c r="A808" s="102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</row>
    <row r="809" spans="1:24" ht="25.2" customHeight="1">
      <c r="A809" s="102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</row>
    <row r="810" spans="1:24" ht="25.2" customHeight="1">
      <c r="A810" s="102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</row>
    <row r="811" spans="1:24" ht="25.2" customHeight="1">
      <c r="A811" s="102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</row>
    <row r="812" spans="1:24" ht="25.2" customHeight="1">
      <c r="A812" s="102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</row>
    <row r="813" spans="1:24" ht="25.2" customHeight="1">
      <c r="A813" s="102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</row>
    <row r="814" spans="1:24" ht="25.2" customHeight="1">
      <c r="A814" s="102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</row>
    <row r="815" spans="1:24" ht="25.2" customHeight="1">
      <c r="A815" s="102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</row>
    <row r="816" spans="1:24" ht="25.2" customHeight="1">
      <c r="A816" s="102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</row>
    <row r="817" spans="1:24" ht="25.2" customHeight="1">
      <c r="A817" s="102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</row>
    <row r="818" spans="1:24" ht="25.2" customHeight="1">
      <c r="A818" s="102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</row>
    <row r="819" spans="1:24" ht="25.2" customHeight="1">
      <c r="A819" s="102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</row>
    <row r="820" spans="1:24" ht="25.2" customHeight="1">
      <c r="A820" s="102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</row>
    <row r="821" spans="1:24" ht="25.2" customHeight="1">
      <c r="A821" s="102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</row>
    <row r="822" spans="1:24" ht="25.2" customHeight="1">
      <c r="A822" s="102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</row>
    <row r="823" spans="1:24" ht="25.2" customHeight="1">
      <c r="A823" s="102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</row>
    <row r="824" spans="1:24" ht="25.2" customHeight="1">
      <c r="A824" s="102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</row>
    <row r="825" spans="1:24" ht="25.2" customHeight="1">
      <c r="A825" s="102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</row>
    <row r="826" spans="1:24" ht="25.2" customHeight="1">
      <c r="A826" s="102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</row>
    <row r="827" spans="1:24" ht="25.2" customHeight="1">
      <c r="A827" s="102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</row>
    <row r="828" spans="1:24" ht="25.2" customHeight="1">
      <c r="A828" s="102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</row>
    <row r="829" spans="1:24" ht="25.2" customHeight="1">
      <c r="A829" s="102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</row>
    <row r="830" spans="1:24" ht="25.2" customHeight="1">
      <c r="A830" s="102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</row>
    <row r="831" spans="1:24" ht="25.2" customHeight="1">
      <c r="A831" s="102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</row>
    <row r="832" spans="1:24" ht="25.2" customHeight="1">
      <c r="A832" s="102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</row>
    <row r="833" spans="1:24" ht="25.2" customHeight="1">
      <c r="A833" s="102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</row>
    <row r="834" spans="1:24" ht="25.2" customHeight="1">
      <c r="A834" s="102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</row>
    <row r="835" spans="1:24" ht="25.2" customHeight="1">
      <c r="A835" s="102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</row>
    <row r="836" spans="1:24" ht="25.2" customHeight="1">
      <c r="A836" s="102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</row>
    <row r="837" spans="1:24" ht="25.2" customHeight="1">
      <c r="A837" s="102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</row>
    <row r="838" spans="1:24" ht="25.2" customHeight="1">
      <c r="A838" s="102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</row>
    <row r="839" spans="1:24" ht="25.2" customHeight="1">
      <c r="A839" s="102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</row>
    <row r="840" spans="1:24" ht="25.2" customHeight="1">
      <c r="A840" s="102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</row>
    <row r="841" spans="1:24" ht="25.2" customHeight="1">
      <c r="A841" s="102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</row>
    <row r="842" spans="1:24" ht="25.2" customHeight="1">
      <c r="A842" s="102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</row>
    <row r="843" spans="1:24" ht="25.2" customHeight="1">
      <c r="A843" s="102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</row>
    <row r="844" spans="1:24" ht="25.2" customHeight="1">
      <c r="A844" s="102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</row>
    <row r="845" spans="1:24" ht="25.2" customHeight="1">
      <c r="A845" s="102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</row>
    <row r="846" spans="1:24" ht="25.2" customHeight="1">
      <c r="A846" s="102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</row>
    <row r="847" spans="1:24" ht="25.2" customHeight="1">
      <c r="A847" s="102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</row>
    <row r="848" spans="1:24" ht="25.2" customHeight="1">
      <c r="A848" s="102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</row>
    <row r="849" spans="1:24" ht="25.2" customHeight="1">
      <c r="A849" s="102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</row>
    <row r="850" spans="1:24" ht="25.2" customHeight="1">
      <c r="A850" s="102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</row>
    <row r="851" spans="1:24" ht="25.2" customHeight="1">
      <c r="A851" s="102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</row>
    <row r="852" spans="1:24" ht="25.2" customHeight="1">
      <c r="A852" s="102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</row>
    <row r="853" spans="1:24" ht="25.2" customHeight="1">
      <c r="A853" s="102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</row>
    <row r="854" spans="1:24" ht="25.2" customHeight="1">
      <c r="A854" s="102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</row>
    <row r="855" spans="1:24" ht="25.2" customHeight="1">
      <c r="A855" s="102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</row>
    <row r="856" spans="1:24" ht="25.2" customHeight="1">
      <c r="A856" s="102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</row>
    <row r="857" spans="1:24" ht="25.2" customHeight="1">
      <c r="A857" s="102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</row>
    <row r="858" spans="1:24" ht="25.2" customHeight="1">
      <c r="A858" s="102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</row>
    <row r="859" spans="1:24" ht="25.2" customHeight="1">
      <c r="A859" s="102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</row>
    <row r="860" spans="1:24" ht="25.2" customHeight="1">
      <c r="A860" s="102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</row>
    <row r="861" spans="1:24" ht="25.2" customHeight="1">
      <c r="A861" s="102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</row>
    <row r="862" spans="1:24" ht="25.2" customHeight="1">
      <c r="A862" s="102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</row>
    <row r="863" spans="1:24" ht="25.2" customHeight="1"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C00000"/>
  </sheetPr>
  <dimension ref="A1:Y863"/>
  <sheetViews>
    <sheetView workbookViewId="0">
      <selection activeCell="B4" sqref="B4:D6"/>
    </sheetView>
  </sheetViews>
  <sheetFormatPr defaultColWidth="7.1796875" defaultRowHeight="25.2" customHeight="1"/>
  <cols>
    <col min="1" max="1" width="39.81640625" style="101" customWidth="1"/>
    <col min="2" max="2" width="8.54296875" style="263" customWidth="1"/>
    <col min="3" max="3" width="8.81640625" style="263" customWidth="1"/>
    <col min="4" max="4" width="12.54296875" style="99" customWidth="1"/>
    <col min="5" max="25" width="7.1796875" style="99"/>
    <col min="26" max="16384" width="7.1796875" style="101"/>
  </cols>
  <sheetData>
    <row r="1" spans="1:25" ht="20.100000000000001" customHeight="1">
      <c r="A1" s="997" t="s">
        <v>567</v>
      </c>
      <c r="B1" s="728"/>
      <c r="C1" s="99"/>
    </row>
    <row r="2" spans="1:25" ht="20.100000000000001" customHeight="1">
      <c r="A2" s="721"/>
      <c r="B2" s="721"/>
      <c r="C2" s="885"/>
    </row>
    <row r="3" spans="1:25" ht="20.100000000000001" customHeight="1">
      <c r="A3" s="98"/>
      <c r="B3" s="677"/>
      <c r="C3" s="678"/>
      <c r="D3" s="679" t="s">
        <v>9</v>
      </c>
    </row>
    <row r="4" spans="1:25" ht="20.100000000000001" customHeight="1">
      <c r="A4" s="97"/>
      <c r="B4" s="1098" t="s">
        <v>743</v>
      </c>
      <c r="C4" s="1098"/>
      <c r="D4" s="998" t="s">
        <v>304</v>
      </c>
    </row>
    <row r="5" spans="1:25" ht="20.100000000000001" customHeight="1">
      <c r="A5" s="96"/>
      <c r="B5" s="999" t="s">
        <v>741</v>
      </c>
      <c r="C5" s="999" t="s">
        <v>742</v>
      </c>
      <c r="D5" s="1000" t="s">
        <v>549</v>
      </c>
    </row>
    <row r="6" spans="1:25" ht="20.100000000000001" customHeight="1">
      <c r="A6" s="96"/>
      <c r="B6" s="1001">
        <v>2021</v>
      </c>
      <c r="C6" s="1001">
        <v>2022</v>
      </c>
      <c r="D6" s="1002" t="s">
        <v>550</v>
      </c>
    </row>
    <row r="7" spans="1:25" ht="20.100000000000001" customHeight="1">
      <c r="A7" s="96"/>
      <c r="B7" s="680"/>
      <c r="C7" s="680"/>
    </row>
    <row r="8" spans="1:25" s="106" customFormat="1" ht="20.100000000000001" customHeight="1">
      <c r="A8" s="107" t="s">
        <v>555</v>
      </c>
      <c r="B8" s="681">
        <v>106.37830623552047</v>
      </c>
      <c r="C8" s="681">
        <v>102.22710485261337</v>
      </c>
      <c r="D8" s="682">
        <v>106.03853781168038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</row>
    <row r="9" spans="1:25" ht="20.100000000000001" customHeight="1">
      <c r="A9" s="107" t="s">
        <v>568</v>
      </c>
      <c r="B9" s="683"/>
      <c r="C9" s="683"/>
    </row>
    <row r="10" spans="1:25" ht="20.100000000000001" customHeight="1">
      <c r="A10" s="105" t="s">
        <v>569</v>
      </c>
      <c r="B10" s="683">
        <v>110.92518754623022</v>
      </c>
      <c r="C10" s="683">
        <v>103.99613542087158</v>
      </c>
      <c r="D10" s="684">
        <v>110.00982086644122</v>
      </c>
    </row>
    <row r="11" spans="1:25" ht="20.100000000000001" customHeight="1">
      <c r="A11" s="105" t="s">
        <v>570</v>
      </c>
      <c r="B11" s="683">
        <v>106.04354141823822</v>
      </c>
      <c r="C11" s="683">
        <v>102.05714218583968</v>
      </c>
      <c r="D11" s="684">
        <v>105.78287143427993</v>
      </c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</row>
    <row r="12" spans="1:25" ht="20.100000000000001" customHeight="1">
      <c r="A12" s="105" t="s">
        <v>571</v>
      </c>
      <c r="B12" s="683">
        <v>110.39716967709296</v>
      </c>
      <c r="C12" s="683">
        <v>104.13814352167164</v>
      </c>
      <c r="D12" s="684">
        <v>109.32188775110814</v>
      </c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</row>
    <row r="13" spans="1:25" ht="20.100000000000001" customHeight="1">
      <c r="A13" s="1005" t="s">
        <v>572</v>
      </c>
      <c r="B13" s="683"/>
      <c r="C13" s="683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</row>
    <row r="14" spans="1:25" ht="20.100000000000001" customHeight="1">
      <c r="A14" s="105" t="s">
        <v>573</v>
      </c>
      <c r="B14" s="683">
        <v>106.75168000025481</v>
      </c>
      <c r="C14" s="683">
        <v>103.41410649814958</v>
      </c>
      <c r="D14" s="684">
        <v>105.87941958421987</v>
      </c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</row>
    <row r="15" spans="1:25" ht="20.100000000000001" customHeight="1">
      <c r="A15" s="105" t="s">
        <v>574</v>
      </c>
      <c r="B15" s="683">
        <v>104.17955228197935</v>
      </c>
      <c r="C15" s="683">
        <v>101.6654948891963</v>
      </c>
      <c r="D15" s="684">
        <v>103.78703406102876</v>
      </c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</row>
    <row r="16" spans="1:25" ht="20.100000000000001" customHeight="1">
      <c r="A16" s="105" t="s">
        <v>575</v>
      </c>
      <c r="B16" s="683">
        <v>106.70876040235946</v>
      </c>
      <c r="C16" s="683">
        <v>102.18211816113667</v>
      </c>
      <c r="D16" s="684">
        <v>106.43328745771665</v>
      </c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</row>
    <row r="17" spans="1:25" ht="20.100000000000001" customHeight="1">
      <c r="A17" s="105" t="s">
        <v>576</v>
      </c>
      <c r="B17" s="683">
        <v>100.48501760240771</v>
      </c>
      <c r="C17" s="683">
        <v>100.01083283267262</v>
      </c>
      <c r="D17" s="684">
        <v>100.50768824931578</v>
      </c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</row>
    <row r="18" spans="1:25" ht="20.100000000000001" customHeight="1">
      <c r="A18" s="105" t="s">
        <v>577</v>
      </c>
      <c r="B18" s="683">
        <v>101.0905568486491</v>
      </c>
      <c r="C18" s="683">
        <v>100.87353533590651</v>
      </c>
      <c r="D18" s="684">
        <v>101.29611079288721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</row>
    <row r="19" spans="1:25" ht="20.100000000000001" customHeight="1">
      <c r="A19" s="105" t="s">
        <v>578</v>
      </c>
      <c r="B19" s="683">
        <v>106.34372836670943</v>
      </c>
      <c r="C19" s="683">
        <v>101.28671700527536</v>
      </c>
      <c r="D19" s="684">
        <v>105.96065505232772</v>
      </c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</row>
    <row r="20" spans="1:25" ht="20.100000000000001" customHeight="1">
      <c r="A20" s="105" t="s">
        <v>579</v>
      </c>
      <c r="B20" s="683">
        <v>103.19177878798855</v>
      </c>
      <c r="C20" s="683">
        <v>100.20614558024225</v>
      </c>
      <c r="D20" s="684">
        <v>103.1889822330978</v>
      </c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</row>
    <row r="21" spans="1:25" ht="20.100000000000001" customHeight="1">
      <c r="A21" s="105"/>
      <c r="B21" s="685"/>
      <c r="C21" s="685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</row>
    <row r="22" spans="1:25" ht="20.100000000000001" customHeight="1">
      <c r="A22" s="105"/>
      <c r="B22" s="685"/>
      <c r="C22" s="685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</row>
    <row r="23" spans="1:25" ht="20.100000000000001" customHeight="1">
      <c r="A23" s="105"/>
      <c r="B23" s="685"/>
      <c r="C23" s="685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</row>
    <row r="24" spans="1:25" ht="20.100000000000001" customHeight="1">
      <c r="A24" s="105"/>
      <c r="B24" s="685"/>
      <c r="C24" s="685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</row>
    <row r="25" spans="1:25" ht="20.100000000000001" customHeight="1">
      <c r="A25" s="105"/>
      <c r="B25" s="685"/>
      <c r="C25" s="685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</row>
    <row r="26" spans="1:25" ht="20.100000000000001" customHeight="1">
      <c r="A26" s="104"/>
      <c r="B26" s="686"/>
      <c r="C26" s="686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</row>
    <row r="27" spans="1:25" ht="20.100000000000001" customHeight="1">
      <c r="A27" s="104"/>
      <c r="B27" s="686"/>
      <c r="C27" s="686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</row>
    <row r="28" spans="1:25" ht="20.100000000000001" customHeight="1">
      <c r="A28" s="104"/>
      <c r="B28" s="686"/>
      <c r="C28" s="686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</row>
    <row r="29" spans="1:25" ht="20.100000000000001" customHeight="1">
      <c r="A29" s="104"/>
      <c r="B29" s="686"/>
      <c r="C29" s="686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</row>
    <row r="30" spans="1:25" ht="20.100000000000001" customHeight="1">
      <c r="A30" s="104"/>
      <c r="B30" s="686"/>
      <c r="C30" s="686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</row>
    <row r="31" spans="1:25" ht="20.100000000000001" customHeight="1">
      <c r="A31" s="103"/>
      <c r="B31" s="687"/>
      <c r="C31" s="687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</row>
    <row r="32" spans="1:25" ht="20.100000000000001" customHeight="1">
      <c r="A32" s="103"/>
      <c r="B32" s="687"/>
      <c r="C32" s="687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</row>
    <row r="33" spans="1:25" ht="20.100000000000001" customHeight="1">
      <c r="A33" s="103"/>
      <c r="B33" s="687"/>
      <c r="C33" s="687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</row>
    <row r="34" spans="1:25" ht="20.100000000000001" customHeight="1">
      <c r="A34" s="103"/>
      <c r="B34" s="687"/>
      <c r="C34" s="687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</row>
    <row r="35" spans="1:25" ht="20.100000000000001" customHeight="1">
      <c r="A35" s="103"/>
      <c r="B35" s="687"/>
      <c r="C35" s="687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</row>
    <row r="36" spans="1:25" ht="20.100000000000001" customHeight="1">
      <c r="A36" s="103"/>
      <c r="B36" s="687"/>
      <c r="C36" s="687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</row>
    <row r="37" spans="1:25" ht="20.100000000000001" customHeight="1">
      <c r="A37" s="103"/>
      <c r="B37" s="687"/>
      <c r="C37" s="687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</row>
    <row r="38" spans="1:25" ht="20.100000000000001" customHeight="1">
      <c r="A38" s="103"/>
      <c r="B38" s="687"/>
      <c r="C38" s="687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</row>
    <row r="39" spans="1:25" ht="20.100000000000001" customHeight="1">
      <c r="A39" s="103"/>
      <c r="B39" s="687"/>
      <c r="C39" s="687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</row>
    <row r="40" spans="1:25" ht="20.100000000000001" customHeight="1">
      <c r="A40" s="103"/>
      <c r="B40" s="687"/>
      <c r="C40" s="687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</row>
    <row r="41" spans="1:25" ht="20.100000000000001" customHeight="1">
      <c r="A41" s="103"/>
      <c r="B41" s="687"/>
      <c r="C41" s="687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</row>
    <row r="42" spans="1:25" ht="20.100000000000001" customHeight="1">
      <c r="A42" s="103"/>
      <c r="B42" s="687"/>
      <c r="C42" s="687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</row>
    <row r="43" spans="1:25" ht="20.100000000000001" customHeight="1">
      <c r="A43" s="103"/>
      <c r="B43" s="687"/>
      <c r="C43" s="687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</row>
    <row r="44" spans="1:25" ht="20.100000000000001" customHeight="1">
      <c r="A44" s="103"/>
      <c r="B44" s="687"/>
      <c r="C44" s="687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</row>
    <row r="45" spans="1:25" ht="20.100000000000001" customHeight="1">
      <c r="A45" s="103"/>
      <c r="B45" s="673"/>
      <c r="C45" s="673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</row>
    <row r="46" spans="1:25" ht="20.100000000000001" customHeight="1">
      <c r="A46" s="103"/>
      <c r="B46" s="673"/>
      <c r="C46" s="673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</row>
    <row r="47" spans="1:25" ht="20.100000000000001" customHeight="1">
      <c r="A47" s="103"/>
      <c r="B47" s="673"/>
      <c r="C47" s="673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</row>
    <row r="48" spans="1:25" ht="20.100000000000001" customHeight="1">
      <c r="A48" s="103"/>
      <c r="B48" s="673"/>
      <c r="C48" s="673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</row>
    <row r="49" spans="1:25" ht="20.100000000000001" customHeight="1">
      <c r="A49" s="673"/>
      <c r="B49" s="673"/>
      <c r="C49" s="673"/>
      <c r="D49" s="673"/>
      <c r="E49" s="673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</row>
    <row r="50" spans="1:25" ht="20.100000000000001" customHeight="1">
      <c r="A50" s="673"/>
      <c r="B50" s="673"/>
      <c r="C50" s="673"/>
      <c r="D50" s="673"/>
      <c r="E50" s="673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</row>
    <row r="51" spans="1:25" ht="20.100000000000001" customHeight="1">
      <c r="A51" s="673"/>
      <c r="B51" s="673"/>
      <c r="C51" s="673"/>
      <c r="D51" s="673"/>
      <c r="E51" s="673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</row>
    <row r="52" spans="1:25" ht="20.100000000000001" customHeight="1">
      <c r="A52" s="673"/>
      <c r="B52" s="673"/>
      <c r="C52" s="673"/>
      <c r="D52" s="673"/>
      <c r="E52" s="673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</row>
    <row r="53" spans="1:25" ht="20.100000000000001" customHeight="1">
      <c r="A53" s="673"/>
      <c r="B53" s="673"/>
      <c r="C53" s="673"/>
      <c r="D53" s="673"/>
      <c r="E53" s="673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</row>
    <row r="54" spans="1:25" ht="20.100000000000001" customHeight="1">
      <c r="A54" s="673"/>
      <c r="B54" s="673"/>
      <c r="C54" s="673"/>
      <c r="D54" s="673"/>
      <c r="E54" s="673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</row>
    <row r="55" spans="1:25" ht="20.100000000000001" customHeight="1">
      <c r="A55" s="673"/>
      <c r="B55" s="673"/>
      <c r="C55" s="673"/>
      <c r="D55" s="673"/>
      <c r="E55" s="673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</row>
    <row r="56" spans="1:25" ht="20.100000000000001" customHeight="1">
      <c r="A56" s="673"/>
      <c r="B56" s="673"/>
      <c r="C56" s="673"/>
      <c r="D56" s="673"/>
      <c r="E56" s="673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</row>
    <row r="57" spans="1:25" ht="20.100000000000001" customHeight="1">
      <c r="A57" s="673"/>
      <c r="B57" s="673"/>
      <c r="C57" s="673"/>
      <c r="D57" s="673"/>
      <c r="E57" s="673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</row>
    <row r="58" spans="1:25" ht="20.100000000000001" customHeight="1">
      <c r="A58" s="673"/>
      <c r="B58" s="673"/>
      <c r="C58" s="673"/>
      <c r="D58" s="673"/>
      <c r="E58" s="673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</row>
    <row r="59" spans="1:25" ht="25.2" customHeight="1">
      <c r="A59" s="673"/>
      <c r="B59" s="673"/>
      <c r="C59" s="673"/>
      <c r="D59" s="673"/>
      <c r="E59" s="673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</row>
    <row r="60" spans="1:25" ht="25.2" customHeight="1">
      <c r="A60" s="673"/>
      <c r="B60" s="673"/>
      <c r="C60" s="673"/>
      <c r="D60" s="673"/>
      <c r="E60" s="673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</row>
    <row r="61" spans="1:25" ht="25.2" customHeight="1">
      <c r="A61" s="673"/>
      <c r="B61" s="673"/>
      <c r="C61" s="673"/>
      <c r="D61" s="673"/>
      <c r="E61" s="673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</row>
    <row r="62" spans="1:25" ht="25.2" customHeight="1">
      <c r="A62" s="673"/>
      <c r="B62" s="673"/>
      <c r="C62" s="673"/>
      <c r="D62" s="673"/>
      <c r="E62" s="673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</row>
    <row r="63" spans="1:25" ht="25.2" customHeight="1">
      <c r="A63" s="673"/>
      <c r="B63" s="673"/>
      <c r="C63" s="673"/>
      <c r="D63" s="673"/>
      <c r="E63" s="673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</row>
    <row r="64" spans="1:25" ht="25.2" customHeight="1">
      <c r="A64" s="673"/>
      <c r="B64" s="673"/>
      <c r="C64" s="673"/>
      <c r="D64" s="673"/>
      <c r="E64" s="673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</row>
    <row r="65" spans="1:25" ht="25.2" customHeight="1">
      <c r="A65" s="673"/>
      <c r="B65" s="673"/>
      <c r="C65" s="673"/>
      <c r="D65" s="673"/>
      <c r="E65" s="673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</row>
    <row r="66" spans="1:25" ht="25.2" customHeight="1">
      <c r="A66" s="673"/>
      <c r="B66" s="673"/>
      <c r="C66" s="673"/>
      <c r="D66" s="673"/>
      <c r="E66" s="673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</row>
    <row r="67" spans="1:25" ht="25.2" customHeight="1">
      <c r="A67" s="673"/>
      <c r="B67" s="673"/>
      <c r="C67" s="673"/>
      <c r="D67" s="673"/>
      <c r="E67" s="673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</row>
    <row r="68" spans="1:25" ht="25.2" customHeight="1">
      <c r="A68" s="673"/>
      <c r="B68" s="673"/>
      <c r="C68" s="673"/>
      <c r="D68" s="673"/>
      <c r="E68" s="673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</row>
    <row r="69" spans="1:25" ht="25.2" customHeight="1">
      <c r="A69" s="673"/>
      <c r="B69" s="673"/>
      <c r="C69" s="673"/>
      <c r="D69" s="673"/>
      <c r="E69" s="673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</row>
    <row r="70" spans="1:25" ht="25.2" customHeight="1">
      <c r="A70" s="673"/>
      <c r="B70" s="673"/>
      <c r="C70" s="673"/>
      <c r="D70" s="673"/>
      <c r="E70" s="673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</row>
    <row r="71" spans="1:25" ht="25.2" customHeight="1">
      <c r="A71" s="673"/>
      <c r="B71" s="673"/>
      <c r="C71" s="673"/>
      <c r="D71" s="673"/>
      <c r="E71" s="673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</row>
    <row r="72" spans="1:25" ht="25.2" customHeight="1">
      <c r="A72" s="673"/>
      <c r="B72" s="673"/>
      <c r="C72" s="673"/>
      <c r="D72" s="673"/>
      <c r="E72" s="673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</row>
    <row r="73" spans="1:25" ht="25.2" customHeight="1">
      <c r="A73" s="673"/>
      <c r="B73" s="673"/>
      <c r="C73" s="673"/>
      <c r="D73" s="673"/>
      <c r="E73" s="673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</row>
    <row r="74" spans="1:25" ht="25.2" customHeight="1">
      <c r="A74" s="673"/>
      <c r="B74" s="673"/>
      <c r="C74" s="673"/>
      <c r="D74" s="673"/>
      <c r="E74" s="673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</row>
    <row r="75" spans="1:25" ht="25.2" customHeight="1">
      <c r="A75" s="673"/>
      <c r="B75" s="673"/>
      <c r="C75" s="673"/>
      <c r="D75" s="673"/>
      <c r="E75" s="673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</row>
    <row r="76" spans="1:25" ht="25.2" customHeight="1">
      <c r="A76" s="673"/>
      <c r="B76" s="673"/>
      <c r="C76" s="673"/>
      <c r="D76" s="673"/>
      <c r="E76" s="673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</row>
    <row r="77" spans="1:25" ht="25.2" customHeight="1">
      <c r="A77" s="673"/>
      <c r="B77" s="673"/>
      <c r="C77" s="673"/>
      <c r="D77" s="673"/>
      <c r="E77" s="673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</row>
    <row r="78" spans="1:25" ht="25.2" customHeight="1">
      <c r="A78" s="673"/>
      <c r="B78" s="673"/>
      <c r="C78" s="673"/>
      <c r="D78" s="673"/>
      <c r="E78" s="673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</row>
    <row r="79" spans="1:25" ht="25.2" customHeight="1">
      <c r="A79" s="673"/>
      <c r="B79" s="673"/>
      <c r="C79" s="673"/>
      <c r="D79" s="673"/>
      <c r="E79" s="673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</row>
    <row r="80" spans="1:25" ht="25.2" customHeight="1">
      <c r="A80" s="673"/>
      <c r="B80" s="673"/>
      <c r="C80" s="673"/>
      <c r="D80" s="673"/>
      <c r="E80" s="673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</row>
    <row r="81" spans="1:25" ht="25.2" customHeight="1">
      <c r="A81" s="673"/>
      <c r="B81" s="673"/>
      <c r="C81" s="673"/>
      <c r="D81" s="673"/>
      <c r="E81" s="673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</row>
    <row r="82" spans="1:25" ht="25.2" customHeight="1">
      <c r="A82" s="673"/>
      <c r="B82" s="673"/>
      <c r="C82" s="673"/>
      <c r="D82" s="673"/>
      <c r="E82" s="673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</row>
    <row r="83" spans="1:25" ht="25.2" customHeight="1">
      <c r="A83" s="673"/>
      <c r="B83" s="673"/>
      <c r="C83" s="673"/>
      <c r="D83" s="673"/>
      <c r="E83" s="673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</row>
    <row r="84" spans="1:25" ht="25.2" customHeight="1">
      <c r="A84" s="673"/>
      <c r="B84" s="673"/>
      <c r="C84" s="673"/>
      <c r="D84" s="673"/>
      <c r="E84" s="673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</row>
    <row r="85" spans="1:25" ht="25.2" customHeight="1">
      <c r="A85" s="673"/>
      <c r="B85" s="673"/>
      <c r="C85" s="673"/>
      <c r="D85" s="673"/>
      <c r="E85" s="673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</row>
    <row r="86" spans="1:25" ht="25.2" customHeight="1">
      <c r="A86" s="673"/>
      <c r="B86" s="673"/>
      <c r="C86" s="673"/>
      <c r="D86" s="673"/>
      <c r="E86" s="673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</row>
    <row r="87" spans="1:25" ht="25.2" customHeight="1">
      <c r="A87" s="673"/>
      <c r="B87" s="673"/>
      <c r="C87" s="673"/>
      <c r="D87" s="673"/>
      <c r="E87" s="673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</row>
    <row r="88" spans="1:25" ht="25.2" customHeight="1">
      <c r="A88" s="673"/>
      <c r="B88" s="673"/>
      <c r="C88" s="673"/>
      <c r="D88" s="673"/>
      <c r="E88" s="673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</row>
    <row r="89" spans="1:25" ht="25.2" customHeight="1">
      <c r="A89" s="673"/>
      <c r="B89" s="673"/>
      <c r="C89" s="673"/>
      <c r="D89" s="673"/>
      <c r="E89" s="673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</row>
    <row r="90" spans="1:25" ht="25.2" customHeight="1">
      <c r="A90" s="673"/>
      <c r="B90" s="673"/>
      <c r="C90" s="673"/>
      <c r="D90" s="673"/>
      <c r="E90" s="673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</row>
    <row r="91" spans="1:25" ht="25.2" customHeight="1">
      <c r="A91" s="673"/>
      <c r="B91" s="673"/>
      <c r="C91" s="673"/>
      <c r="D91" s="673"/>
      <c r="E91" s="673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</row>
    <row r="92" spans="1:25" ht="25.2" customHeight="1">
      <c r="A92" s="673"/>
      <c r="B92" s="673"/>
      <c r="C92" s="673"/>
      <c r="D92" s="673"/>
      <c r="E92" s="673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</row>
    <row r="93" spans="1:25" ht="25.2" customHeight="1">
      <c r="A93" s="673"/>
      <c r="B93" s="673"/>
      <c r="C93" s="673"/>
      <c r="D93" s="673"/>
      <c r="E93" s="673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</row>
    <row r="94" spans="1:25" ht="25.2" customHeight="1">
      <c r="A94" s="673"/>
      <c r="B94" s="673"/>
      <c r="C94" s="673"/>
      <c r="D94" s="673"/>
      <c r="E94" s="673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</row>
    <row r="95" spans="1:25" ht="25.2" customHeight="1">
      <c r="A95" s="673"/>
      <c r="B95" s="673"/>
      <c r="C95" s="673"/>
      <c r="D95" s="673"/>
      <c r="E95" s="673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</row>
    <row r="96" spans="1:25" ht="25.2" customHeight="1">
      <c r="A96" s="673"/>
      <c r="B96" s="673"/>
      <c r="C96" s="673"/>
      <c r="D96" s="673"/>
      <c r="E96" s="673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</row>
    <row r="97" spans="1:25" ht="25.2" customHeight="1">
      <c r="A97" s="673"/>
      <c r="B97" s="673"/>
      <c r="C97" s="673"/>
      <c r="D97" s="673"/>
      <c r="E97" s="673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</row>
    <row r="98" spans="1:25" ht="25.2" customHeight="1">
      <c r="A98" s="673"/>
      <c r="B98" s="673"/>
      <c r="C98" s="673"/>
      <c r="D98" s="673"/>
      <c r="E98" s="673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</row>
    <row r="99" spans="1:25" ht="25.2" customHeight="1">
      <c r="A99" s="673"/>
      <c r="B99" s="673"/>
      <c r="C99" s="673"/>
      <c r="D99" s="673"/>
      <c r="E99" s="673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</row>
    <row r="100" spans="1:25" ht="25.2" customHeight="1">
      <c r="A100" s="673"/>
      <c r="B100" s="673"/>
      <c r="C100" s="673"/>
      <c r="D100" s="673"/>
      <c r="E100" s="673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</row>
    <row r="101" spans="1:25" ht="25.2" customHeight="1">
      <c r="A101" s="673"/>
      <c r="B101" s="673"/>
      <c r="C101" s="673"/>
      <c r="D101" s="673"/>
      <c r="E101" s="673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</row>
    <row r="102" spans="1:25" ht="25.2" customHeight="1">
      <c r="A102" s="673"/>
      <c r="B102" s="673"/>
      <c r="C102" s="673"/>
      <c r="D102" s="673"/>
      <c r="E102" s="673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</row>
    <row r="103" spans="1:25" ht="25.2" customHeight="1">
      <c r="A103" s="673"/>
      <c r="B103" s="673"/>
      <c r="C103" s="673"/>
      <c r="D103" s="673"/>
      <c r="E103" s="673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</row>
    <row r="104" spans="1:25" ht="25.2" customHeight="1">
      <c r="A104" s="673"/>
      <c r="B104" s="673"/>
      <c r="C104" s="673"/>
      <c r="D104" s="673"/>
      <c r="E104" s="673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</row>
    <row r="105" spans="1:25" ht="25.2" customHeight="1">
      <c r="A105" s="673"/>
      <c r="B105" s="673"/>
      <c r="C105" s="673"/>
      <c r="D105" s="673"/>
      <c r="E105" s="673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</row>
    <row r="106" spans="1:25" ht="25.2" customHeight="1">
      <c r="A106" s="673"/>
      <c r="B106" s="673"/>
      <c r="C106" s="673"/>
      <c r="D106" s="673"/>
      <c r="E106" s="673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</row>
    <row r="107" spans="1:25" ht="25.2" customHeight="1">
      <c r="A107" s="673"/>
      <c r="B107" s="673"/>
      <c r="C107" s="673"/>
      <c r="D107" s="673"/>
      <c r="E107" s="673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</row>
    <row r="108" spans="1:25" ht="25.2" customHeight="1">
      <c r="A108" s="673"/>
      <c r="B108" s="673"/>
      <c r="C108" s="673"/>
      <c r="D108" s="673"/>
      <c r="E108" s="673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</row>
    <row r="109" spans="1:25" ht="25.2" customHeight="1">
      <c r="A109" s="673"/>
      <c r="B109" s="673"/>
      <c r="C109" s="673"/>
      <c r="D109" s="673"/>
      <c r="E109" s="673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</row>
    <row r="110" spans="1:25" ht="25.2" customHeight="1">
      <c r="A110" s="673"/>
      <c r="B110" s="673"/>
      <c r="C110" s="673"/>
      <c r="D110" s="673"/>
      <c r="E110" s="673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</row>
    <row r="111" spans="1:25" ht="25.2" customHeight="1">
      <c r="A111" s="673"/>
      <c r="B111" s="673"/>
      <c r="C111" s="673"/>
      <c r="D111" s="673"/>
      <c r="E111" s="673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</row>
    <row r="112" spans="1:25" ht="25.2" customHeight="1">
      <c r="A112" s="673"/>
      <c r="B112" s="673"/>
      <c r="C112" s="673"/>
      <c r="D112" s="673"/>
      <c r="E112" s="673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</row>
    <row r="113" spans="1:25" ht="25.2" customHeight="1">
      <c r="A113" s="102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</row>
    <row r="114" spans="1:25" ht="25.2" customHeight="1">
      <c r="A114" s="102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</row>
    <row r="115" spans="1:25" ht="25.2" customHeight="1">
      <c r="A115" s="102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</row>
    <row r="116" spans="1:25" ht="25.2" customHeight="1">
      <c r="A116" s="102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</row>
    <row r="117" spans="1:25" ht="25.2" customHeight="1">
      <c r="A117" s="102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</row>
    <row r="118" spans="1:25" ht="25.2" customHeight="1">
      <c r="A118" s="102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</row>
    <row r="119" spans="1:25" ht="25.2" customHeight="1">
      <c r="A119" s="102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</row>
    <row r="120" spans="1:25" ht="25.2" customHeight="1">
      <c r="A120" s="102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</row>
    <row r="121" spans="1:25" ht="25.2" customHeight="1">
      <c r="A121" s="102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</row>
    <row r="122" spans="1:25" ht="25.2" customHeight="1">
      <c r="A122" s="102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</row>
    <row r="123" spans="1:25" ht="25.2" customHeight="1">
      <c r="A123" s="102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</row>
    <row r="124" spans="1:25" ht="25.2" customHeight="1">
      <c r="A124" s="102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</row>
    <row r="125" spans="1:25" ht="25.2" customHeight="1">
      <c r="A125" s="102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</row>
    <row r="126" spans="1:25" ht="25.2" customHeight="1">
      <c r="A126" s="102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</row>
    <row r="127" spans="1:25" ht="25.2" customHeight="1">
      <c r="A127" s="102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</row>
    <row r="128" spans="1:25" ht="25.2" customHeight="1">
      <c r="A128" s="102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</row>
    <row r="129" spans="1:25" ht="25.2" customHeight="1">
      <c r="A129" s="102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</row>
    <row r="130" spans="1:25" ht="25.2" customHeight="1">
      <c r="A130" s="102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</row>
    <row r="131" spans="1:25" ht="25.2" customHeight="1">
      <c r="A131" s="102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</row>
    <row r="132" spans="1:25" ht="25.2" customHeight="1">
      <c r="A132" s="102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</row>
    <row r="133" spans="1:25" ht="25.2" customHeight="1">
      <c r="A133" s="102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</row>
    <row r="134" spans="1:25" ht="25.2" customHeight="1">
      <c r="A134" s="102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</row>
    <row r="135" spans="1:25" ht="25.2" customHeight="1">
      <c r="A135" s="102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</row>
    <row r="136" spans="1:25" ht="25.2" customHeight="1">
      <c r="A136" s="102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</row>
    <row r="137" spans="1:25" ht="25.2" customHeight="1">
      <c r="A137" s="102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</row>
    <row r="138" spans="1:25" ht="25.2" customHeight="1">
      <c r="A138" s="102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</row>
    <row r="139" spans="1:25" ht="25.2" customHeight="1">
      <c r="A139" s="102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</row>
    <row r="140" spans="1:25" ht="25.2" customHeight="1">
      <c r="A140" s="102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</row>
    <row r="141" spans="1:25" ht="25.2" customHeight="1">
      <c r="A141" s="102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</row>
    <row r="142" spans="1:25" ht="25.2" customHeight="1">
      <c r="A142" s="102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</row>
    <row r="143" spans="1:25" ht="25.2" customHeight="1">
      <c r="A143" s="102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</row>
    <row r="144" spans="1:25" ht="25.2" customHeight="1">
      <c r="A144" s="102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</row>
    <row r="145" spans="1:25" ht="25.2" customHeight="1">
      <c r="A145" s="102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</row>
    <row r="146" spans="1:25" ht="25.2" customHeight="1">
      <c r="A146" s="102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</row>
    <row r="147" spans="1:25" ht="25.2" customHeight="1">
      <c r="A147" s="102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</row>
    <row r="148" spans="1:25" ht="25.2" customHeight="1">
      <c r="A148" s="102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</row>
    <row r="149" spans="1:25" ht="25.2" customHeight="1">
      <c r="A149" s="102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</row>
    <row r="150" spans="1:25" ht="25.2" customHeight="1">
      <c r="A150" s="102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</row>
    <row r="151" spans="1:25" ht="25.2" customHeight="1">
      <c r="A151" s="102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</row>
    <row r="152" spans="1:25" ht="25.2" customHeight="1">
      <c r="A152" s="102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</row>
    <row r="153" spans="1:25" ht="25.2" customHeight="1">
      <c r="A153" s="102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</row>
    <row r="154" spans="1:25" ht="25.2" customHeight="1">
      <c r="A154" s="102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</row>
    <row r="155" spans="1:25" ht="25.2" customHeight="1">
      <c r="A155" s="102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</row>
    <row r="156" spans="1:25" ht="25.2" customHeight="1">
      <c r="A156" s="102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</row>
    <row r="157" spans="1:25" ht="25.2" customHeight="1">
      <c r="A157" s="102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</row>
    <row r="158" spans="1:25" ht="25.2" customHeight="1">
      <c r="A158" s="102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</row>
    <row r="159" spans="1:25" ht="25.2" customHeight="1">
      <c r="A159" s="102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</row>
    <row r="160" spans="1:25" ht="25.2" customHeight="1">
      <c r="A160" s="102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</row>
    <row r="161" spans="1:25" ht="25.2" customHeight="1">
      <c r="A161" s="102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</row>
    <row r="162" spans="1:25" ht="25.2" customHeight="1">
      <c r="A162" s="102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</row>
    <row r="163" spans="1:25" ht="25.2" customHeight="1">
      <c r="A163" s="102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</row>
    <row r="164" spans="1:25" ht="25.2" customHeight="1">
      <c r="A164" s="102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</row>
    <row r="165" spans="1:25" ht="25.2" customHeight="1">
      <c r="A165" s="102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</row>
    <row r="166" spans="1:25" ht="25.2" customHeight="1">
      <c r="A166" s="102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</row>
    <row r="167" spans="1:25" ht="25.2" customHeight="1">
      <c r="A167" s="102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</row>
    <row r="168" spans="1:25" ht="25.2" customHeight="1">
      <c r="A168" s="102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</row>
    <row r="169" spans="1:25" ht="25.2" customHeight="1">
      <c r="A169" s="102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</row>
    <row r="170" spans="1:25" ht="25.2" customHeight="1">
      <c r="A170" s="102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</row>
    <row r="171" spans="1:25" ht="25.2" customHeight="1">
      <c r="A171" s="102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</row>
    <row r="172" spans="1:25" ht="25.2" customHeight="1">
      <c r="A172" s="102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</row>
    <row r="173" spans="1:25" ht="25.2" customHeight="1">
      <c r="A173" s="102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</row>
    <row r="174" spans="1:25" ht="25.2" customHeight="1">
      <c r="A174" s="102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</row>
    <row r="175" spans="1:25" ht="25.2" customHeight="1">
      <c r="A175" s="102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</row>
    <row r="176" spans="1:25" ht="25.2" customHeight="1">
      <c r="A176" s="102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</row>
    <row r="177" spans="1:25" ht="25.2" customHeight="1">
      <c r="A177" s="102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</row>
    <row r="178" spans="1:25" ht="25.2" customHeight="1">
      <c r="A178" s="102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</row>
    <row r="179" spans="1:25" ht="25.2" customHeight="1">
      <c r="A179" s="102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</row>
    <row r="180" spans="1:25" ht="25.2" customHeight="1">
      <c r="A180" s="102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</row>
    <row r="181" spans="1:25" ht="25.2" customHeight="1">
      <c r="A181" s="102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</row>
    <row r="182" spans="1:25" ht="25.2" customHeight="1">
      <c r="A182" s="102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</row>
    <row r="183" spans="1:25" ht="25.2" customHeight="1">
      <c r="A183" s="102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</row>
    <row r="184" spans="1:25" ht="25.2" customHeight="1">
      <c r="A184" s="102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</row>
    <row r="185" spans="1:25" ht="25.2" customHeight="1">
      <c r="A185" s="102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</row>
    <row r="186" spans="1:25" ht="25.2" customHeight="1">
      <c r="A186" s="102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</row>
    <row r="187" spans="1:25" ht="25.2" customHeight="1">
      <c r="A187" s="102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</row>
    <row r="188" spans="1:25" ht="25.2" customHeight="1">
      <c r="A188" s="102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</row>
    <row r="189" spans="1:25" ht="25.2" customHeight="1">
      <c r="A189" s="102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</row>
    <row r="190" spans="1:25" ht="25.2" customHeight="1">
      <c r="A190" s="102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</row>
    <row r="191" spans="1:25" ht="25.2" customHeight="1">
      <c r="A191" s="102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</row>
    <row r="192" spans="1:25" ht="25.2" customHeight="1">
      <c r="A192" s="102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</row>
    <row r="193" spans="1:25" ht="25.2" customHeight="1">
      <c r="A193" s="102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</row>
    <row r="194" spans="1:25" ht="25.2" customHeight="1">
      <c r="A194" s="102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</row>
    <row r="195" spans="1:25" ht="25.2" customHeight="1">
      <c r="A195" s="102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</row>
    <row r="196" spans="1:25" ht="25.2" customHeight="1">
      <c r="A196" s="102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</row>
    <row r="197" spans="1:25" ht="25.2" customHeight="1">
      <c r="A197" s="102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</row>
    <row r="198" spans="1:25" ht="25.2" customHeight="1">
      <c r="A198" s="102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</row>
    <row r="199" spans="1:25" ht="25.2" customHeight="1">
      <c r="A199" s="102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</row>
    <row r="200" spans="1:25" ht="25.2" customHeight="1">
      <c r="A200" s="102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</row>
    <row r="201" spans="1:25" ht="25.2" customHeight="1">
      <c r="A201" s="102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</row>
    <row r="202" spans="1:25" ht="25.2" customHeight="1">
      <c r="A202" s="102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</row>
    <row r="203" spans="1:25" ht="25.2" customHeight="1">
      <c r="A203" s="102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</row>
    <row r="204" spans="1:25" ht="25.2" customHeight="1">
      <c r="A204" s="102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</row>
    <row r="205" spans="1:25" ht="25.2" customHeight="1">
      <c r="A205" s="102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</row>
    <row r="206" spans="1:25" ht="25.2" customHeight="1">
      <c r="A206" s="102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</row>
    <row r="207" spans="1:25" ht="25.2" customHeight="1">
      <c r="A207" s="102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</row>
    <row r="208" spans="1:25" ht="25.2" customHeight="1">
      <c r="A208" s="102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</row>
    <row r="209" spans="1:25" ht="25.2" customHeight="1">
      <c r="A209" s="102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</row>
    <row r="210" spans="1:25" ht="25.2" customHeight="1">
      <c r="A210" s="102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</row>
    <row r="211" spans="1:25" ht="25.2" customHeight="1">
      <c r="A211" s="102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</row>
    <row r="212" spans="1:25" ht="25.2" customHeight="1">
      <c r="A212" s="102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</row>
    <row r="213" spans="1:25" ht="25.2" customHeight="1">
      <c r="A213" s="102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</row>
    <row r="214" spans="1:25" ht="25.2" customHeight="1">
      <c r="A214" s="102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</row>
    <row r="215" spans="1:25" ht="25.2" customHeight="1">
      <c r="A215" s="102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</row>
    <row r="216" spans="1:25" ht="25.2" customHeight="1">
      <c r="A216" s="102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</row>
    <row r="217" spans="1:25" ht="25.2" customHeight="1">
      <c r="A217" s="102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</row>
    <row r="218" spans="1:25" ht="25.2" customHeight="1">
      <c r="A218" s="102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</row>
    <row r="219" spans="1:25" ht="25.2" customHeight="1">
      <c r="A219" s="102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</row>
    <row r="220" spans="1:25" ht="25.2" customHeight="1">
      <c r="A220" s="102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</row>
    <row r="221" spans="1:25" ht="25.2" customHeight="1">
      <c r="A221" s="102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</row>
    <row r="222" spans="1:25" ht="25.2" customHeight="1">
      <c r="A222" s="102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</row>
    <row r="223" spans="1:25" ht="25.2" customHeight="1">
      <c r="A223" s="102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</row>
    <row r="224" spans="1:25" ht="25.2" customHeight="1">
      <c r="A224" s="102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</row>
    <row r="225" spans="1:25" ht="25.2" customHeight="1">
      <c r="A225" s="102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</row>
    <row r="226" spans="1:25" ht="25.2" customHeight="1">
      <c r="A226" s="102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</row>
    <row r="227" spans="1:25" ht="25.2" customHeight="1">
      <c r="A227" s="102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</row>
    <row r="228" spans="1:25" ht="25.2" customHeight="1">
      <c r="A228" s="102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</row>
    <row r="229" spans="1:25" ht="25.2" customHeight="1">
      <c r="A229" s="102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</row>
    <row r="230" spans="1:25" ht="25.2" customHeight="1">
      <c r="A230" s="102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</row>
    <row r="231" spans="1:25" ht="25.2" customHeight="1">
      <c r="A231" s="102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</row>
    <row r="232" spans="1:25" ht="25.2" customHeight="1">
      <c r="A232" s="102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</row>
    <row r="233" spans="1:25" ht="25.2" customHeight="1">
      <c r="A233" s="102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</row>
    <row r="234" spans="1:25" ht="25.2" customHeight="1">
      <c r="A234" s="102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</row>
    <row r="235" spans="1:25" ht="25.2" customHeight="1">
      <c r="A235" s="102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</row>
    <row r="236" spans="1:25" ht="25.2" customHeight="1">
      <c r="A236" s="102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</row>
    <row r="237" spans="1:25" ht="25.2" customHeight="1">
      <c r="A237" s="102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</row>
    <row r="238" spans="1:25" ht="25.2" customHeight="1">
      <c r="A238" s="102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</row>
    <row r="239" spans="1:25" ht="25.2" customHeight="1">
      <c r="A239" s="102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</row>
    <row r="240" spans="1:25" ht="25.2" customHeight="1">
      <c r="A240" s="102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</row>
    <row r="241" spans="1:25" ht="25.2" customHeight="1">
      <c r="A241" s="102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</row>
    <row r="242" spans="1:25" ht="25.2" customHeight="1">
      <c r="A242" s="102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</row>
    <row r="243" spans="1:25" ht="25.2" customHeight="1">
      <c r="A243" s="102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</row>
    <row r="244" spans="1:25" ht="25.2" customHeight="1">
      <c r="A244" s="102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</row>
    <row r="245" spans="1:25" ht="25.2" customHeight="1">
      <c r="A245" s="102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</row>
    <row r="246" spans="1:25" ht="25.2" customHeight="1">
      <c r="A246" s="102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</row>
    <row r="247" spans="1:25" ht="25.2" customHeight="1">
      <c r="A247" s="102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</row>
    <row r="248" spans="1:25" ht="25.2" customHeight="1">
      <c r="A248" s="102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</row>
    <row r="249" spans="1:25" ht="25.2" customHeight="1">
      <c r="A249" s="102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</row>
    <row r="250" spans="1:25" ht="25.2" customHeight="1">
      <c r="A250" s="102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</row>
    <row r="251" spans="1:25" ht="25.2" customHeight="1">
      <c r="A251" s="102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</row>
    <row r="252" spans="1:25" ht="25.2" customHeight="1">
      <c r="A252" s="102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</row>
    <row r="253" spans="1:25" ht="25.2" customHeight="1">
      <c r="A253" s="102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</row>
    <row r="254" spans="1:25" ht="25.2" customHeight="1">
      <c r="A254" s="102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</row>
    <row r="255" spans="1:25" ht="25.2" customHeight="1">
      <c r="A255" s="102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</row>
    <row r="256" spans="1:25" ht="25.2" customHeight="1">
      <c r="A256" s="102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</row>
    <row r="257" spans="1:25" ht="25.2" customHeight="1">
      <c r="A257" s="102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</row>
    <row r="258" spans="1:25" ht="25.2" customHeight="1">
      <c r="A258" s="102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</row>
    <row r="259" spans="1:25" ht="25.2" customHeight="1">
      <c r="A259" s="102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</row>
    <row r="260" spans="1:25" ht="25.2" customHeight="1">
      <c r="A260" s="102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</row>
    <row r="261" spans="1:25" ht="25.2" customHeight="1">
      <c r="A261" s="102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</row>
    <row r="262" spans="1:25" ht="25.2" customHeight="1">
      <c r="A262" s="102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</row>
    <row r="263" spans="1:25" ht="25.2" customHeight="1">
      <c r="A263" s="102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</row>
    <row r="264" spans="1:25" ht="25.2" customHeight="1">
      <c r="A264" s="102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</row>
    <row r="265" spans="1:25" ht="25.2" customHeight="1">
      <c r="A265" s="102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</row>
    <row r="266" spans="1:25" ht="25.2" customHeight="1">
      <c r="A266" s="102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</row>
    <row r="267" spans="1:25" ht="25.2" customHeight="1">
      <c r="A267" s="102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</row>
    <row r="268" spans="1:25" ht="25.2" customHeight="1">
      <c r="A268" s="102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</row>
    <row r="269" spans="1:25" ht="25.2" customHeight="1">
      <c r="A269" s="102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</row>
    <row r="270" spans="1:25" ht="25.2" customHeight="1">
      <c r="A270" s="102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</row>
    <row r="271" spans="1:25" ht="25.2" customHeight="1">
      <c r="A271" s="102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</row>
    <row r="272" spans="1:25" ht="25.2" customHeight="1">
      <c r="A272" s="102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</row>
    <row r="273" spans="1:25" ht="25.2" customHeight="1">
      <c r="A273" s="102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</row>
    <row r="274" spans="1:25" ht="25.2" customHeight="1">
      <c r="A274" s="102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</row>
    <row r="275" spans="1:25" ht="25.2" customHeight="1">
      <c r="A275" s="102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</row>
    <row r="276" spans="1:25" ht="25.2" customHeight="1">
      <c r="A276" s="102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</row>
    <row r="277" spans="1:25" ht="25.2" customHeight="1">
      <c r="A277" s="102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</row>
    <row r="278" spans="1:25" ht="25.2" customHeight="1">
      <c r="A278" s="102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</row>
    <row r="279" spans="1:25" ht="25.2" customHeight="1">
      <c r="A279" s="102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</row>
    <row r="280" spans="1:25" ht="25.2" customHeight="1">
      <c r="A280" s="102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</row>
    <row r="281" spans="1:25" ht="25.2" customHeight="1">
      <c r="A281" s="102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</row>
    <row r="282" spans="1:25" ht="25.2" customHeight="1">
      <c r="A282" s="102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</row>
    <row r="283" spans="1:25" ht="25.2" customHeight="1">
      <c r="A283" s="102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</row>
    <row r="284" spans="1:25" ht="25.2" customHeight="1">
      <c r="A284" s="102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</row>
    <row r="285" spans="1:25" ht="25.2" customHeight="1">
      <c r="A285" s="102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</row>
    <row r="286" spans="1:25" ht="25.2" customHeight="1">
      <c r="A286" s="102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</row>
    <row r="287" spans="1:25" ht="25.2" customHeight="1">
      <c r="A287" s="102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</row>
    <row r="288" spans="1:25" ht="25.2" customHeight="1">
      <c r="A288" s="102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</row>
    <row r="289" spans="1:25" ht="25.2" customHeight="1">
      <c r="A289" s="102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</row>
    <row r="290" spans="1:25" ht="25.2" customHeight="1">
      <c r="A290" s="102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</row>
    <row r="291" spans="1:25" ht="25.2" customHeight="1">
      <c r="A291" s="102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</row>
    <row r="292" spans="1:25" ht="25.2" customHeight="1">
      <c r="A292" s="102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</row>
    <row r="293" spans="1:25" ht="25.2" customHeight="1">
      <c r="A293" s="102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</row>
    <row r="294" spans="1:25" ht="25.2" customHeight="1">
      <c r="A294" s="102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</row>
    <row r="295" spans="1:25" ht="25.2" customHeight="1">
      <c r="A295" s="102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</row>
    <row r="296" spans="1:25" ht="25.2" customHeight="1">
      <c r="A296" s="102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</row>
    <row r="297" spans="1:25" ht="25.2" customHeight="1">
      <c r="A297" s="102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</row>
    <row r="298" spans="1:25" ht="25.2" customHeight="1">
      <c r="A298" s="102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</row>
    <row r="299" spans="1:25" ht="25.2" customHeight="1">
      <c r="A299" s="102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</row>
    <row r="300" spans="1:25" ht="25.2" customHeight="1">
      <c r="A300" s="102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</row>
    <row r="301" spans="1:25" ht="25.2" customHeight="1">
      <c r="A301" s="102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</row>
    <row r="302" spans="1:25" ht="25.2" customHeight="1">
      <c r="A302" s="102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</row>
    <row r="303" spans="1:25" ht="25.2" customHeight="1">
      <c r="A303" s="102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</row>
    <row r="304" spans="1:25" ht="25.2" customHeight="1">
      <c r="A304" s="102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</row>
    <row r="305" spans="1:25" ht="25.2" customHeight="1">
      <c r="A305" s="102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</row>
    <row r="306" spans="1:25" ht="25.2" customHeight="1">
      <c r="A306" s="102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</row>
    <row r="307" spans="1:25" ht="25.2" customHeight="1">
      <c r="A307" s="102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</row>
    <row r="308" spans="1:25" ht="25.2" customHeight="1">
      <c r="A308" s="102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</row>
    <row r="309" spans="1:25" ht="25.2" customHeight="1">
      <c r="A309" s="102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</row>
    <row r="310" spans="1:25" ht="25.2" customHeight="1">
      <c r="A310" s="102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</row>
    <row r="311" spans="1:25" ht="25.2" customHeight="1">
      <c r="A311" s="102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</row>
    <row r="312" spans="1:25" ht="25.2" customHeight="1">
      <c r="A312" s="102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</row>
    <row r="313" spans="1:25" ht="25.2" customHeight="1">
      <c r="A313" s="102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</row>
    <row r="314" spans="1:25" ht="25.2" customHeight="1">
      <c r="A314" s="102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</row>
    <row r="315" spans="1:25" ht="25.2" customHeight="1">
      <c r="A315" s="102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</row>
    <row r="316" spans="1:25" ht="25.2" customHeight="1">
      <c r="A316" s="102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</row>
    <row r="317" spans="1:25" ht="25.2" customHeight="1">
      <c r="A317" s="102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</row>
    <row r="318" spans="1:25" ht="25.2" customHeight="1">
      <c r="A318" s="102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</row>
    <row r="319" spans="1:25" ht="25.2" customHeight="1">
      <c r="A319" s="102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</row>
    <row r="320" spans="1:25" ht="25.2" customHeight="1">
      <c r="A320" s="102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</row>
    <row r="321" spans="1:25" ht="25.2" customHeight="1">
      <c r="A321" s="102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</row>
    <row r="322" spans="1:25" ht="25.2" customHeight="1">
      <c r="A322" s="102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</row>
    <row r="323" spans="1:25" ht="25.2" customHeight="1">
      <c r="A323" s="102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</row>
    <row r="324" spans="1:25" ht="25.2" customHeight="1">
      <c r="A324" s="102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</row>
    <row r="325" spans="1:25" ht="25.2" customHeight="1">
      <c r="A325" s="102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</row>
    <row r="326" spans="1:25" ht="25.2" customHeight="1">
      <c r="A326" s="102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</row>
    <row r="327" spans="1:25" ht="25.2" customHeight="1">
      <c r="A327" s="102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</row>
    <row r="328" spans="1:25" ht="25.2" customHeight="1">
      <c r="A328" s="102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</row>
    <row r="329" spans="1:25" ht="25.2" customHeight="1">
      <c r="A329" s="102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</row>
    <row r="330" spans="1:25" ht="25.2" customHeight="1">
      <c r="A330" s="102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</row>
    <row r="331" spans="1:25" ht="25.2" customHeight="1">
      <c r="A331" s="102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</row>
    <row r="332" spans="1:25" ht="25.2" customHeight="1">
      <c r="A332" s="102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</row>
    <row r="333" spans="1:25" ht="25.2" customHeight="1">
      <c r="A333" s="102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</row>
    <row r="334" spans="1:25" ht="25.2" customHeight="1">
      <c r="A334" s="102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</row>
    <row r="335" spans="1:25" ht="25.2" customHeight="1">
      <c r="A335" s="102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</row>
    <row r="336" spans="1:25" ht="25.2" customHeight="1">
      <c r="A336" s="102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</row>
    <row r="337" spans="1:25" ht="25.2" customHeight="1">
      <c r="A337" s="102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</row>
    <row r="338" spans="1:25" ht="25.2" customHeight="1">
      <c r="A338" s="102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</row>
    <row r="339" spans="1:25" ht="25.2" customHeight="1">
      <c r="A339" s="102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</row>
    <row r="340" spans="1:25" ht="25.2" customHeight="1">
      <c r="A340" s="102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</row>
    <row r="341" spans="1:25" ht="25.2" customHeight="1">
      <c r="A341" s="102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</row>
    <row r="342" spans="1:25" ht="25.2" customHeight="1">
      <c r="A342" s="102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</row>
    <row r="343" spans="1:25" ht="25.2" customHeight="1">
      <c r="A343" s="102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</row>
    <row r="344" spans="1:25" ht="25.2" customHeight="1">
      <c r="A344" s="102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</row>
    <row r="345" spans="1:25" ht="25.2" customHeight="1">
      <c r="A345" s="102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</row>
    <row r="346" spans="1:25" ht="25.2" customHeight="1">
      <c r="A346" s="102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</row>
    <row r="347" spans="1:25" ht="25.2" customHeight="1">
      <c r="A347" s="102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</row>
    <row r="348" spans="1:25" ht="25.2" customHeight="1">
      <c r="A348" s="102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</row>
    <row r="349" spans="1:25" ht="25.2" customHeight="1">
      <c r="A349" s="102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</row>
    <row r="350" spans="1:25" ht="25.2" customHeight="1">
      <c r="A350" s="102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</row>
    <row r="351" spans="1:25" ht="25.2" customHeight="1">
      <c r="A351" s="102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</row>
    <row r="352" spans="1:25" ht="25.2" customHeight="1">
      <c r="A352" s="102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</row>
    <row r="353" spans="1:25" ht="25.2" customHeight="1">
      <c r="A353" s="102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</row>
    <row r="354" spans="1:25" ht="25.2" customHeight="1">
      <c r="A354" s="102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</row>
    <row r="355" spans="1:25" ht="25.2" customHeight="1">
      <c r="A355" s="102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</row>
    <row r="356" spans="1:25" ht="25.2" customHeight="1">
      <c r="A356" s="102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</row>
    <row r="357" spans="1:25" ht="25.2" customHeight="1">
      <c r="A357" s="102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</row>
    <row r="358" spans="1:25" ht="25.2" customHeight="1">
      <c r="A358" s="102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</row>
    <row r="359" spans="1:25" ht="25.2" customHeight="1">
      <c r="A359" s="102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</row>
    <row r="360" spans="1:25" ht="25.2" customHeight="1">
      <c r="A360" s="102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</row>
    <row r="361" spans="1:25" ht="25.2" customHeight="1">
      <c r="A361" s="102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</row>
    <row r="362" spans="1:25" ht="25.2" customHeight="1">
      <c r="A362" s="102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</row>
    <row r="363" spans="1:25" ht="25.2" customHeight="1">
      <c r="A363" s="102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</row>
    <row r="364" spans="1:25" ht="25.2" customHeight="1">
      <c r="A364" s="102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</row>
    <row r="365" spans="1:25" ht="25.2" customHeight="1">
      <c r="A365" s="102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</row>
    <row r="366" spans="1:25" ht="25.2" customHeight="1">
      <c r="A366" s="102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</row>
    <row r="367" spans="1:25" ht="25.2" customHeight="1">
      <c r="A367" s="102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</row>
    <row r="368" spans="1:25" ht="25.2" customHeight="1">
      <c r="A368" s="102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</row>
    <row r="369" spans="1:25" ht="25.2" customHeight="1">
      <c r="A369" s="102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</row>
    <row r="370" spans="1:25" ht="25.2" customHeight="1">
      <c r="A370" s="102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</row>
    <row r="371" spans="1:25" ht="25.2" customHeight="1">
      <c r="A371" s="102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</row>
    <row r="372" spans="1:25" ht="25.2" customHeight="1">
      <c r="A372" s="102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</row>
    <row r="373" spans="1:25" ht="25.2" customHeight="1">
      <c r="A373" s="102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</row>
    <row r="374" spans="1:25" ht="25.2" customHeight="1">
      <c r="A374" s="102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</row>
    <row r="375" spans="1:25" ht="25.2" customHeight="1">
      <c r="A375" s="102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</row>
    <row r="376" spans="1:25" ht="25.2" customHeight="1">
      <c r="A376" s="102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</row>
    <row r="377" spans="1:25" ht="25.2" customHeight="1">
      <c r="A377" s="102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</row>
    <row r="378" spans="1:25" ht="25.2" customHeight="1">
      <c r="A378" s="102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</row>
    <row r="379" spans="1:25" ht="25.2" customHeight="1">
      <c r="A379" s="102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</row>
    <row r="380" spans="1:25" ht="25.2" customHeight="1">
      <c r="A380" s="102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</row>
    <row r="381" spans="1:25" ht="25.2" customHeight="1">
      <c r="A381" s="102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</row>
    <row r="382" spans="1:25" ht="25.2" customHeight="1">
      <c r="A382" s="102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</row>
    <row r="383" spans="1:25" ht="25.2" customHeight="1">
      <c r="A383" s="102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</row>
    <row r="384" spans="1:25" ht="25.2" customHeight="1">
      <c r="A384" s="102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</row>
    <row r="385" spans="1:25" ht="25.2" customHeight="1">
      <c r="A385" s="102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</row>
    <row r="386" spans="1:25" ht="25.2" customHeight="1">
      <c r="A386" s="102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</row>
    <row r="387" spans="1:25" ht="25.2" customHeight="1">
      <c r="A387" s="102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</row>
    <row r="388" spans="1:25" ht="25.2" customHeight="1">
      <c r="A388" s="102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</row>
    <row r="389" spans="1:25" ht="25.2" customHeight="1">
      <c r="A389" s="102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</row>
    <row r="390" spans="1:25" ht="25.2" customHeight="1">
      <c r="A390" s="102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</row>
    <row r="391" spans="1:25" ht="25.2" customHeight="1">
      <c r="A391" s="102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</row>
    <row r="392" spans="1:25" ht="25.2" customHeight="1">
      <c r="A392" s="102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</row>
    <row r="393" spans="1:25" ht="25.2" customHeight="1">
      <c r="A393" s="102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</row>
    <row r="394" spans="1:25" ht="25.2" customHeight="1">
      <c r="A394" s="102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</row>
    <row r="395" spans="1:25" ht="25.2" customHeight="1">
      <c r="A395" s="102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</row>
    <row r="396" spans="1:25" ht="25.2" customHeight="1">
      <c r="A396" s="102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</row>
    <row r="397" spans="1:25" ht="25.2" customHeight="1">
      <c r="A397" s="102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</row>
    <row r="398" spans="1:25" ht="25.2" customHeight="1">
      <c r="A398" s="102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</row>
    <row r="399" spans="1:25" ht="25.2" customHeight="1">
      <c r="A399" s="102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</row>
    <row r="400" spans="1:25" ht="25.2" customHeight="1">
      <c r="A400" s="102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</row>
    <row r="401" spans="1:25" ht="25.2" customHeight="1">
      <c r="A401" s="102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</row>
    <row r="402" spans="1:25" ht="25.2" customHeight="1">
      <c r="A402" s="102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</row>
    <row r="403" spans="1:25" ht="25.2" customHeight="1">
      <c r="A403" s="102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</row>
    <row r="404" spans="1:25" ht="25.2" customHeight="1">
      <c r="A404" s="102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</row>
    <row r="405" spans="1:25" ht="25.2" customHeight="1">
      <c r="A405" s="102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</row>
    <row r="406" spans="1:25" ht="25.2" customHeight="1">
      <c r="A406" s="102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</row>
    <row r="407" spans="1:25" ht="25.2" customHeight="1">
      <c r="A407" s="102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</row>
    <row r="408" spans="1:25" ht="25.2" customHeight="1">
      <c r="A408" s="102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</row>
    <row r="409" spans="1:25" ht="25.2" customHeight="1">
      <c r="A409" s="102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</row>
    <row r="410" spans="1:25" ht="25.2" customHeight="1">
      <c r="A410" s="102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</row>
    <row r="411" spans="1:25" ht="25.2" customHeight="1">
      <c r="A411" s="102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</row>
    <row r="412" spans="1:25" ht="25.2" customHeight="1">
      <c r="A412" s="102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</row>
    <row r="413" spans="1:25" ht="25.2" customHeight="1">
      <c r="A413" s="102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</row>
    <row r="414" spans="1:25" ht="25.2" customHeight="1">
      <c r="A414" s="102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</row>
    <row r="415" spans="1:25" ht="25.2" customHeight="1">
      <c r="A415" s="102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</row>
    <row r="416" spans="1:25" ht="25.2" customHeight="1">
      <c r="A416" s="102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</row>
    <row r="417" spans="1:25" ht="25.2" customHeight="1">
      <c r="A417" s="102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</row>
    <row r="418" spans="1:25" ht="25.2" customHeight="1">
      <c r="A418" s="102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</row>
    <row r="419" spans="1:25" ht="25.2" customHeight="1">
      <c r="A419" s="102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</row>
    <row r="420" spans="1:25" ht="25.2" customHeight="1">
      <c r="A420" s="102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</row>
    <row r="421" spans="1:25" ht="25.2" customHeight="1">
      <c r="A421" s="102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</row>
    <row r="422" spans="1:25" ht="25.2" customHeight="1">
      <c r="A422" s="102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</row>
    <row r="423" spans="1:25" ht="25.2" customHeight="1">
      <c r="A423" s="102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</row>
    <row r="424" spans="1:25" ht="25.2" customHeight="1">
      <c r="A424" s="102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</row>
    <row r="425" spans="1:25" ht="25.2" customHeight="1">
      <c r="A425" s="102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</row>
    <row r="426" spans="1:25" ht="25.2" customHeight="1">
      <c r="A426" s="102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</row>
    <row r="427" spans="1:25" ht="25.2" customHeight="1">
      <c r="A427" s="102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</row>
    <row r="428" spans="1:25" ht="25.2" customHeight="1">
      <c r="A428" s="102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</row>
    <row r="429" spans="1:25" ht="25.2" customHeight="1">
      <c r="A429" s="102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</row>
    <row r="430" spans="1:25" ht="25.2" customHeight="1">
      <c r="A430" s="102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</row>
    <row r="431" spans="1:25" ht="25.2" customHeight="1">
      <c r="A431" s="102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</row>
    <row r="432" spans="1:25" ht="25.2" customHeight="1">
      <c r="A432" s="102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</row>
    <row r="433" spans="1:25" ht="25.2" customHeight="1">
      <c r="A433" s="102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</row>
    <row r="434" spans="1:25" ht="25.2" customHeight="1">
      <c r="A434" s="102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</row>
    <row r="435" spans="1:25" ht="25.2" customHeight="1">
      <c r="A435" s="102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</row>
    <row r="436" spans="1:25" ht="25.2" customHeight="1">
      <c r="A436" s="102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</row>
    <row r="437" spans="1:25" ht="25.2" customHeight="1">
      <c r="A437" s="102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</row>
    <row r="438" spans="1:25" ht="25.2" customHeight="1">
      <c r="A438" s="102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</row>
    <row r="439" spans="1:25" ht="25.2" customHeight="1">
      <c r="A439" s="102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</row>
    <row r="440" spans="1:25" ht="25.2" customHeight="1">
      <c r="A440" s="102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</row>
    <row r="441" spans="1:25" ht="25.2" customHeight="1">
      <c r="A441" s="102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</row>
    <row r="442" spans="1:25" ht="25.2" customHeight="1">
      <c r="A442" s="102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</row>
    <row r="443" spans="1:25" ht="25.2" customHeight="1">
      <c r="A443" s="102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</row>
    <row r="444" spans="1:25" ht="25.2" customHeight="1">
      <c r="A444" s="102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</row>
    <row r="445" spans="1:25" ht="25.2" customHeight="1">
      <c r="A445" s="102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</row>
    <row r="446" spans="1:25" ht="25.2" customHeight="1">
      <c r="A446" s="102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</row>
    <row r="447" spans="1:25" ht="25.2" customHeight="1">
      <c r="A447" s="102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</row>
    <row r="448" spans="1:25" ht="25.2" customHeight="1">
      <c r="A448" s="102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</row>
    <row r="449" spans="1:25" ht="25.2" customHeight="1">
      <c r="A449" s="102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</row>
    <row r="450" spans="1:25" ht="25.2" customHeight="1">
      <c r="A450" s="102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</row>
    <row r="451" spans="1:25" ht="25.2" customHeight="1">
      <c r="A451" s="102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</row>
    <row r="452" spans="1:25" ht="25.2" customHeight="1">
      <c r="A452" s="102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</row>
    <row r="453" spans="1:25" ht="25.2" customHeight="1">
      <c r="A453" s="102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</row>
    <row r="454" spans="1:25" ht="25.2" customHeight="1">
      <c r="A454" s="102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</row>
    <row r="455" spans="1:25" ht="25.2" customHeight="1">
      <c r="A455" s="102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</row>
    <row r="456" spans="1:25" ht="25.2" customHeight="1">
      <c r="A456" s="102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</row>
    <row r="457" spans="1:25" ht="25.2" customHeight="1">
      <c r="A457" s="102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</row>
    <row r="458" spans="1:25" ht="25.2" customHeight="1">
      <c r="A458" s="102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</row>
    <row r="459" spans="1:25" ht="25.2" customHeight="1">
      <c r="A459" s="102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</row>
    <row r="460" spans="1:25" ht="25.2" customHeight="1">
      <c r="A460" s="102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</row>
    <row r="461" spans="1:25" ht="25.2" customHeight="1">
      <c r="A461" s="102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</row>
    <row r="462" spans="1:25" ht="25.2" customHeight="1">
      <c r="A462" s="102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</row>
    <row r="463" spans="1:25" ht="25.2" customHeight="1">
      <c r="A463" s="102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</row>
    <row r="464" spans="1:25" ht="25.2" customHeight="1">
      <c r="A464" s="102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</row>
    <row r="465" spans="1:25" ht="25.2" customHeight="1">
      <c r="A465" s="102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</row>
    <row r="466" spans="1:25" ht="25.2" customHeight="1">
      <c r="A466" s="102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</row>
    <row r="467" spans="1:25" ht="25.2" customHeight="1">
      <c r="A467" s="102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</row>
    <row r="468" spans="1:25" ht="25.2" customHeight="1">
      <c r="A468" s="102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</row>
    <row r="469" spans="1:25" ht="25.2" customHeight="1">
      <c r="A469" s="102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</row>
    <row r="470" spans="1:25" ht="25.2" customHeight="1">
      <c r="A470" s="102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</row>
    <row r="471" spans="1:25" ht="25.2" customHeight="1">
      <c r="A471" s="102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</row>
    <row r="472" spans="1:25" ht="25.2" customHeight="1">
      <c r="A472" s="102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</row>
    <row r="473" spans="1:25" ht="25.2" customHeight="1">
      <c r="A473" s="102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</row>
    <row r="474" spans="1:25" ht="25.2" customHeight="1">
      <c r="A474" s="102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</row>
    <row r="475" spans="1:25" ht="25.2" customHeight="1">
      <c r="A475" s="102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</row>
    <row r="476" spans="1:25" ht="25.2" customHeight="1">
      <c r="A476" s="102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</row>
    <row r="477" spans="1:25" ht="25.2" customHeight="1">
      <c r="A477" s="102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</row>
    <row r="478" spans="1:25" ht="25.2" customHeight="1">
      <c r="A478" s="102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</row>
    <row r="479" spans="1:25" ht="25.2" customHeight="1">
      <c r="A479" s="102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</row>
    <row r="480" spans="1:25" ht="25.2" customHeight="1">
      <c r="A480" s="102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</row>
    <row r="481" spans="1:25" ht="25.2" customHeight="1">
      <c r="A481" s="102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</row>
    <row r="482" spans="1:25" ht="25.2" customHeight="1">
      <c r="A482" s="102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</row>
    <row r="483" spans="1:25" ht="25.2" customHeight="1">
      <c r="A483" s="102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</row>
    <row r="484" spans="1:25" ht="25.2" customHeight="1">
      <c r="A484" s="102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</row>
    <row r="485" spans="1:25" ht="25.2" customHeight="1">
      <c r="A485" s="102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</row>
    <row r="486" spans="1:25" ht="25.2" customHeight="1">
      <c r="A486" s="102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</row>
    <row r="487" spans="1:25" ht="25.2" customHeight="1">
      <c r="A487" s="102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</row>
    <row r="488" spans="1:25" ht="25.2" customHeight="1">
      <c r="A488" s="102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</row>
    <row r="489" spans="1:25" ht="25.2" customHeight="1">
      <c r="A489" s="102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</row>
    <row r="490" spans="1:25" ht="25.2" customHeight="1">
      <c r="A490" s="102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</row>
    <row r="491" spans="1:25" ht="25.2" customHeight="1">
      <c r="A491" s="102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</row>
    <row r="492" spans="1:25" ht="25.2" customHeight="1">
      <c r="A492" s="102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</row>
    <row r="493" spans="1:25" ht="25.2" customHeight="1">
      <c r="A493" s="102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</row>
    <row r="494" spans="1:25" ht="25.2" customHeight="1">
      <c r="A494" s="102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</row>
    <row r="495" spans="1:25" ht="25.2" customHeight="1">
      <c r="A495" s="102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</row>
    <row r="496" spans="1:25" ht="25.2" customHeight="1">
      <c r="A496" s="102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</row>
    <row r="497" spans="1:25" ht="25.2" customHeight="1">
      <c r="A497" s="102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</row>
    <row r="498" spans="1:25" ht="25.2" customHeight="1">
      <c r="A498" s="102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</row>
    <row r="499" spans="1:25" ht="25.2" customHeight="1">
      <c r="A499" s="102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</row>
    <row r="500" spans="1:25" ht="25.2" customHeight="1">
      <c r="A500" s="102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</row>
    <row r="501" spans="1:25" ht="25.2" customHeight="1">
      <c r="A501" s="102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</row>
    <row r="502" spans="1:25" ht="25.2" customHeight="1">
      <c r="A502" s="102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</row>
    <row r="503" spans="1:25" ht="25.2" customHeight="1">
      <c r="A503" s="102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</row>
    <row r="504" spans="1:25" ht="25.2" customHeight="1">
      <c r="A504" s="102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</row>
    <row r="505" spans="1:25" ht="25.2" customHeight="1">
      <c r="A505" s="102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</row>
    <row r="506" spans="1:25" ht="25.2" customHeight="1">
      <c r="A506" s="102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</row>
    <row r="507" spans="1:25" ht="25.2" customHeight="1">
      <c r="A507" s="102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</row>
    <row r="508" spans="1:25" ht="25.2" customHeight="1">
      <c r="A508" s="102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</row>
    <row r="509" spans="1:25" ht="25.2" customHeight="1">
      <c r="A509" s="102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</row>
    <row r="510" spans="1:25" ht="25.2" customHeight="1">
      <c r="A510" s="102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</row>
    <row r="511" spans="1:25" ht="25.2" customHeight="1">
      <c r="A511" s="102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</row>
    <row r="512" spans="1:25" ht="25.2" customHeight="1">
      <c r="A512" s="102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</row>
    <row r="513" spans="1:25" ht="25.2" customHeight="1">
      <c r="A513" s="102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</row>
    <row r="514" spans="1:25" ht="25.2" customHeight="1">
      <c r="A514" s="102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</row>
    <row r="515" spans="1:25" ht="25.2" customHeight="1">
      <c r="A515" s="102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</row>
    <row r="516" spans="1:25" ht="25.2" customHeight="1">
      <c r="A516" s="102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</row>
    <row r="517" spans="1:25" ht="25.2" customHeight="1">
      <c r="A517" s="102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</row>
    <row r="518" spans="1:25" ht="25.2" customHeight="1">
      <c r="A518" s="102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</row>
    <row r="519" spans="1:25" ht="25.2" customHeight="1">
      <c r="A519" s="102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</row>
    <row r="520" spans="1:25" ht="25.2" customHeight="1">
      <c r="A520" s="102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</row>
    <row r="521" spans="1:25" ht="25.2" customHeight="1">
      <c r="A521" s="102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</row>
    <row r="522" spans="1:25" ht="25.2" customHeight="1">
      <c r="A522" s="102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</row>
    <row r="523" spans="1:25" ht="25.2" customHeight="1">
      <c r="A523" s="102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</row>
    <row r="524" spans="1:25" ht="25.2" customHeight="1">
      <c r="A524" s="102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</row>
    <row r="525" spans="1:25" ht="25.2" customHeight="1">
      <c r="A525" s="102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</row>
    <row r="526" spans="1:25" ht="25.2" customHeight="1">
      <c r="A526" s="102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</row>
    <row r="527" spans="1:25" ht="25.2" customHeight="1">
      <c r="A527" s="102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</row>
    <row r="528" spans="1:25" ht="25.2" customHeight="1">
      <c r="A528" s="102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</row>
    <row r="529" spans="1:25" ht="25.2" customHeight="1">
      <c r="A529" s="102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</row>
    <row r="530" spans="1:25" ht="25.2" customHeight="1">
      <c r="A530" s="102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</row>
    <row r="531" spans="1:25" ht="25.2" customHeight="1">
      <c r="A531" s="102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</row>
    <row r="532" spans="1:25" ht="25.2" customHeight="1">
      <c r="A532" s="102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</row>
    <row r="533" spans="1:25" ht="25.2" customHeight="1">
      <c r="A533" s="102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</row>
    <row r="534" spans="1:25" ht="25.2" customHeight="1">
      <c r="A534" s="102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</row>
    <row r="535" spans="1:25" ht="25.2" customHeight="1">
      <c r="A535" s="102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</row>
    <row r="536" spans="1:25" ht="25.2" customHeight="1">
      <c r="A536" s="102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</row>
    <row r="537" spans="1:25" ht="25.2" customHeight="1">
      <c r="A537" s="102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</row>
    <row r="538" spans="1:25" ht="25.2" customHeight="1">
      <c r="A538" s="102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</row>
    <row r="539" spans="1:25" ht="25.2" customHeight="1">
      <c r="A539" s="102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</row>
    <row r="540" spans="1:25" ht="25.2" customHeight="1">
      <c r="A540" s="102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</row>
    <row r="541" spans="1:25" ht="25.2" customHeight="1">
      <c r="A541" s="102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</row>
    <row r="542" spans="1:25" ht="25.2" customHeight="1">
      <c r="A542" s="102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</row>
    <row r="543" spans="1:25" ht="25.2" customHeight="1">
      <c r="A543" s="102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</row>
    <row r="544" spans="1:25" ht="25.2" customHeight="1">
      <c r="A544" s="102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</row>
    <row r="545" spans="1:25" ht="25.2" customHeight="1">
      <c r="A545" s="102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</row>
    <row r="546" spans="1:25" ht="25.2" customHeight="1">
      <c r="A546" s="102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</row>
    <row r="547" spans="1:25" ht="25.2" customHeight="1">
      <c r="A547" s="102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</row>
    <row r="548" spans="1:25" ht="25.2" customHeight="1">
      <c r="A548" s="102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</row>
    <row r="549" spans="1:25" ht="25.2" customHeight="1">
      <c r="A549" s="102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</row>
    <row r="550" spans="1:25" ht="25.2" customHeight="1">
      <c r="A550" s="102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</row>
    <row r="551" spans="1:25" ht="25.2" customHeight="1">
      <c r="A551" s="102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</row>
    <row r="552" spans="1:25" ht="25.2" customHeight="1">
      <c r="A552" s="102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</row>
    <row r="553" spans="1:25" ht="25.2" customHeight="1">
      <c r="A553" s="102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</row>
    <row r="554" spans="1:25" ht="25.2" customHeight="1">
      <c r="A554" s="102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</row>
    <row r="555" spans="1:25" ht="25.2" customHeight="1">
      <c r="A555" s="102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</row>
    <row r="556" spans="1:25" ht="25.2" customHeight="1">
      <c r="A556" s="102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</row>
    <row r="557" spans="1:25" ht="25.2" customHeight="1">
      <c r="A557" s="102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</row>
    <row r="558" spans="1:25" ht="25.2" customHeight="1">
      <c r="A558" s="102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</row>
    <row r="559" spans="1:25" ht="25.2" customHeight="1">
      <c r="A559" s="102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</row>
    <row r="560" spans="1:25" ht="25.2" customHeight="1">
      <c r="A560" s="102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</row>
    <row r="561" spans="1:25" ht="25.2" customHeight="1">
      <c r="A561" s="102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</row>
    <row r="562" spans="1:25" ht="25.2" customHeight="1">
      <c r="A562" s="102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</row>
    <row r="563" spans="1:25" ht="25.2" customHeight="1">
      <c r="A563" s="102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</row>
    <row r="564" spans="1:25" ht="25.2" customHeight="1">
      <c r="A564" s="102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</row>
    <row r="565" spans="1:25" ht="25.2" customHeight="1">
      <c r="A565" s="102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</row>
    <row r="566" spans="1:25" ht="25.2" customHeight="1">
      <c r="A566" s="102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</row>
    <row r="567" spans="1:25" ht="25.2" customHeight="1">
      <c r="A567" s="102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</row>
    <row r="568" spans="1:25" ht="25.2" customHeight="1">
      <c r="A568" s="102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</row>
    <row r="569" spans="1:25" ht="25.2" customHeight="1">
      <c r="A569" s="102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</row>
    <row r="570" spans="1:25" ht="25.2" customHeight="1">
      <c r="A570" s="102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</row>
    <row r="571" spans="1:25" ht="25.2" customHeight="1">
      <c r="A571" s="102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</row>
    <row r="572" spans="1:25" ht="25.2" customHeight="1">
      <c r="A572" s="102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</row>
    <row r="573" spans="1:25" ht="25.2" customHeight="1">
      <c r="A573" s="102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</row>
    <row r="574" spans="1:25" ht="25.2" customHeight="1">
      <c r="A574" s="102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</row>
    <row r="575" spans="1:25" ht="25.2" customHeight="1">
      <c r="A575" s="102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</row>
    <row r="576" spans="1:25" ht="25.2" customHeight="1">
      <c r="A576" s="102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</row>
    <row r="577" spans="1:25" ht="25.2" customHeight="1">
      <c r="A577" s="102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</row>
    <row r="578" spans="1:25" ht="25.2" customHeight="1">
      <c r="A578" s="102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</row>
    <row r="579" spans="1:25" ht="25.2" customHeight="1">
      <c r="A579" s="102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</row>
    <row r="580" spans="1:25" ht="25.2" customHeight="1">
      <c r="A580" s="102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</row>
    <row r="581" spans="1:25" ht="25.2" customHeight="1">
      <c r="A581" s="102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</row>
    <row r="582" spans="1:25" ht="25.2" customHeight="1">
      <c r="A582" s="102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</row>
    <row r="583" spans="1:25" ht="25.2" customHeight="1">
      <c r="A583" s="102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</row>
    <row r="584" spans="1:25" ht="25.2" customHeight="1">
      <c r="A584" s="102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</row>
    <row r="585" spans="1:25" ht="25.2" customHeight="1">
      <c r="A585" s="102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</row>
    <row r="586" spans="1:25" ht="25.2" customHeight="1">
      <c r="A586" s="102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</row>
    <row r="587" spans="1:25" ht="25.2" customHeight="1">
      <c r="A587" s="102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</row>
    <row r="588" spans="1:25" ht="25.2" customHeight="1">
      <c r="A588" s="102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</row>
    <row r="589" spans="1:25" ht="25.2" customHeight="1">
      <c r="A589" s="102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</row>
    <row r="590" spans="1:25" ht="25.2" customHeight="1">
      <c r="A590" s="102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</row>
    <row r="591" spans="1:25" ht="25.2" customHeight="1">
      <c r="A591" s="102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</row>
    <row r="592" spans="1:25" ht="25.2" customHeight="1">
      <c r="A592" s="102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</row>
    <row r="593" spans="1:25" ht="25.2" customHeight="1">
      <c r="A593" s="102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</row>
    <row r="594" spans="1:25" ht="25.2" customHeight="1">
      <c r="A594" s="102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</row>
    <row r="595" spans="1:25" ht="25.2" customHeight="1">
      <c r="A595" s="102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</row>
    <row r="596" spans="1:25" ht="25.2" customHeight="1">
      <c r="A596" s="102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</row>
    <row r="597" spans="1:25" ht="25.2" customHeight="1">
      <c r="A597" s="102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</row>
    <row r="598" spans="1:25" ht="25.2" customHeight="1">
      <c r="A598" s="102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</row>
    <row r="599" spans="1:25" ht="25.2" customHeight="1">
      <c r="A599" s="102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</row>
    <row r="600" spans="1:25" ht="25.2" customHeight="1">
      <c r="A600" s="102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</row>
    <row r="601" spans="1:25" ht="25.2" customHeight="1">
      <c r="A601" s="102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</row>
    <row r="602" spans="1:25" ht="25.2" customHeight="1">
      <c r="A602" s="102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</row>
    <row r="603" spans="1:25" ht="25.2" customHeight="1">
      <c r="A603" s="102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</row>
    <row r="604" spans="1:25" ht="25.2" customHeight="1">
      <c r="A604" s="102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</row>
    <row r="605" spans="1:25" ht="25.2" customHeight="1">
      <c r="A605" s="102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</row>
    <row r="606" spans="1:25" ht="25.2" customHeight="1">
      <c r="A606" s="102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</row>
    <row r="607" spans="1:25" ht="25.2" customHeight="1">
      <c r="A607" s="102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</row>
    <row r="608" spans="1:25" ht="25.2" customHeight="1">
      <c r="A608" s="102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</row>
    <row r="609" spans="1:25" ht="25.2" customHeight="1">
      <c r="A609" s="102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</row>
    <row r="610" spans="1:25" ht="25.2" customHeight="1">
      <c r="A610" s="102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</row>
    <row r="611" spans="1:25" ht="25.2" customHeight="1">
      <c r="A611" s="102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</row>
    <row r="612" spans="1:25" ht="25.2" customHeight="1">
      <c r="A612" s="102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</row>
    <row r="613" spans="1:25" ht="25.2" customHeight="1">
      <c r="A613" s="102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</row>
    <row r="614" spans="1:25" ht="25.2" customHeight="1">
      <c r="A614" s="102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</row>
    <row r="615" spans="1:25" ht="25.2" customHeight="1">
      <c r="A615" s="102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</row>
    <row r="616" spans="1:25" ht="25.2" customHeight="1">
      <c r="A616" s="102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</row>
    <row r="617" spans="1:25" ht="25.2" customHeight="1">
      <c r="A617" s="102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</row>
    <row r="618" spans="1:25" ht="25.2" customHeight="1">
      <c r="A618" s="102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</row>
    <row r="619" spans="1:25" ht="25.2" customHeight="1">
      <c r="A619" s="102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</row>
    <row r="620" spans="1:25" ht="25.2" customHeight="1">
      <c r="A620" s="102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</row>
    <row r="621" spans="1:25" ht="25.2" customHeight="1">
      <c r="A621" s="102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</row>
    <row r="622" spans="1:25" ht="25.2" customHeight="1">
      <c r="A622" s="102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</row>
    <row r="623" spans="1:25" ht="25.2" customHeight="1">
      <c r="A623" s="102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</row>
    <row r="624" spans="1:25" ht="25.2" customHeight="1">
      <c r="A624" s="102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</row>
    <row r="625" spans="1:25" ht="25.2" customHeight="1">
      <c r="A625" s="102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</row>
    <row r="626" spans="1:25" ht="25.2" customHeight="1">
      <c r="A626" s="102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</row>
    <row r="627" spans="1:25" ht="25.2" customHeight="1">
      <c r="A627" s="102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</row>
    <row r="628" spans="1:25" ht="25.2" customHeight="1">
      <c r="A628" s="102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</row>
    <row r="629" spans="1:25" ht="25.2" customHeight="1">
      <c r="A629" s="102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</row>
    <row r="630" spans="1:25" ht="25.2" customHeight="1">
      <c r="A630" s="102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</row>
    <row r="631" spans="1:25" ht="25.2" customHeight="1">
      <c r="A631" s="102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</row>
    <row r="632" spans="1:25" ht="25.2" customHeight="1">
      <c r="A632" s="102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</row>
    <row r="633" spans="1:25" ht="25.2" customHeight="1">
      <c r="A633" s="102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</row>
    <row r="634" spans="1:25" ht="25.2" customHeight="1">
      <c r="A634" s="102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</row>
    <row r="635" spans="1:25" ht="25.2" customHeight="1">
      <c r="A635" s="102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</row>
    <row r="636" spans="1:25" ht="25.2" customHeight="1">
      <c r="A636" s="102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</row>
    <row r="637" spans="1:25" ht="25.2" customHeight="1">
      <c r="A637" s="102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</row>
    <row r="638" spans="1:25" ht="25.2" customHeight="1">
      <c r="A638" s="102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</row>
    <row r="639" spans="1:25" ht="25.2" customHeight="1">
      <c r="A639" s="102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</row>
    <row r="640" spans="1:25" ht="25.2" customHeight="1">
      <c r="A640" s="102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</row>
    <row r="641" spans="1:25" ht="25.2" customHeight="1">
      <c r="A641" s="102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</row>
    <row r="642" spans="1:25" ht="25.2" customHeight="1">
      <c r="A642" s="102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</row>
    <row r="643" spans="1:25" ht="25.2" customHeight="1">
      <c r="A643" s="102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</row>
    <row r="644" spans="1:25" ht="25.2" customHeight="1">
      <c r="A644" s="102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</row>
    <row r="645" spans="1:25" ht="25.2" customHeight="1">
      <c r="A645" s="102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</row>
    <row r="646" spans="1:25" ht="25.2" customHeight="1">
      <c r="A646" s="102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</row>
    <row r="647" spans="1:25" ht="25.2" customHeight="1">
      <c r="A647" s="102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</row>
    <row r="648" spans="1:25" ht="25.2" customHeight="1">
      <c r="A648" s="102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</row>
    <row r="649" spans="1:25" ht="25.2" customHeight="1">
      <c r="A649" s="102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</row>
    <row r="650" spans="1:25" ht="25.2" customHeight="1">
      <c r="A650" s="102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</row>
    <row r="651" spans="1:25" ht="25.2" customHeight="1">
      <c r="A651" s="102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</row>
    <row r="652" spans="1:25" ht="25.2" customHeight="1">
      <c r="A652" s="102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</row>
    <row r="653" spans="1:25" ht="25.2" customHeight="1">
      <c r="A653" s="102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</row>
    <row r="654" spans="1:25" ht="25.2" customHeight="1">
      <c r="A654" s="102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</row>
    <row r="655" spans="1:25" ht="25.2" customHeight="1">
      <c r="A655" s="102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</row>
    <row r="656" spans="1:25" ht="25.2" customHeight="1">
      <c r="A656" s="102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</row>
    <row r="657" spans="1:25" ht="25.2" customHeight="1">
      <c r="A657" s="102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</row>
    <row r="658" spans="1:25" ht="25.2" customHeight="1">
      <c r="A658" s="102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</row>
    <row r="659" spans="1:25" ht="25.2" customHeight="1">
      <c r="A659" s="102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</row>
    <row r="660" spans="1:25" ht="25.2" customHeight="1">
      <c r="A660" s="102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</row>
    <row r="661" spans="1:25" ht="25.2" customHeight="1">
      <c r="A661" s="102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</row>
    <row r="662" spans="1:25" ht="25.2" customHeight="1">
      <c r="A662" s="102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</row>
    <row r="663" spans="1:25" ht="25.2" customHeight="1">
      <c r="A663" s="102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</row>
    <row r="664" spans="1:25" ht="25.2" customHeight="1">
      <c r="A664" s="102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</row>
    <row r="665" spans="1:25" ht="25.2" customHeight="1">
      <c r="A665" s="102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</row>
    <row r="666" spans="1:25" ht="25.2" customHeight="1">
      <c r="A666" s="102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</row>
    <row r="667" spans="1:25" ht="25.2" customHeight="1">
      <c r="A667" s="102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</row>
    <row r="668" spans="1:25" ht="25.2" customHeight="1">
      <c r="A668" s="102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</row>
    <row r="669" spans="1:25" ht="25.2" customHeight="1">
      <c r="A669" s="102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</row>
    <row r="670" spans="1:25" ht="25.2" customHeight="1">
      <c r="A670" s="102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</row>
    <row r="671" spans="1:25" ht="25.2" customHeight="1">
      <c r="A671" s="102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</row>
    <row r="672" spans="1:25" ht="25.2" customHeight="1">
      <c r="A672" s="102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</row>
    <row r="673" spans="1:25" ht="25.2" customHeight="1">
      <c r="A673" s="102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</row>
    <row r="674" spans="1:25" ht="25.2" customHeight="1">
      <c r="A674" s="102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</row>
    <row r="675" spans="1:25" ht="25.2" customHeight="1">
      <c r="A675" s="102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</row>
    <row r="676" spans="1:25" ht="25.2" customHeight="1">
      <c r="A676" s="102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</row>
    <row r="677" spans="1:25" ht="25.2" customHeight="1">
      <c r="A677" s="102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</row>
    <row r="678" spans="1:25" ht="25.2" customHeight="1">
      <c r="A678" s="102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</row>
    <row r="679" spans="1:25" ht="25.2" customHeight="1">
      <c r="A679" s="102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</row>
    <row r="680" spans="1:25" ht="25.2" customHeight="1">
      <c r="A680" s="102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</row>
    <row r="681" spans="1:25" ht="25.2" customHeight="1">
      <c r="A681" s="102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</row>
    <row r="682" spans="1:25" ht="25.2" customHeight="1">
      <c r="A682" s="102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</row>
    <row r="683" spans="1:25" ht="25.2" customHeight="1">
      <c r="A683" s="102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</row>
    <row r="684" spans="1:25" ht="25.2" customHeight="1">
      <c r="A684" s="102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</row>
    <row r="685" spans="1:25" ht="25.2" customHeight="1">
      <c r="A685" s="102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</row>
    <row r="686" spans="1:25" ht="25.2" customHeight="1">
      <c r="A686" s="102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</row>
    <row r="687" spans="1:25" ht="25.2" customHeight="1">
      <c r="A687" s="102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</row>
    <row r="688" spans="1:25" ht="25.2" customHeight="1">
      <c r="A688" s="102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</row>
    <row r="689" spans="1:25" ht="25.2" customHeight="1">
      <c r="A689" s="102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</row>
    <row r="690" spans="1:25" ht="25.2" customHeight="1">
      <c r="A690" s="102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</row>
    <row r="691" spans="1:25" ht="25.2" customHeight="1">
      <c r="A691" s="102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</row>
    <row r="692" spans="1:25" ht="25.2" customHeight="1">
      <c r="A692" s="102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</row>
    <row r="693" spans="1:25" ht="25.2" customHeight="1">
      <c r="A693" s="102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</row>
    <row r="694" spans="1:25" ht="25.2" customHeight="1">
      <c r="A694" s="102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</row>
    <row r="695" spans="1:25" ht="25.2" customHeight="1">
      <c r="A695" s="102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</row>
    <row r="696" spans="1:25" ht="25.2" customHeight="1">
      <c r="A696" s="102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</row>
    <row r="697" spans="1:25" ht="25.2" customHeight="1">
      <c r="A697" s="102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</row>
    <row r="698" spans="1:25" ht="25.2" customHeight="1">
      <c r="A698" s="102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</row>
    <row r="699" spans="1:25" ht="25.2" customHeight="1">
      <c r="A699" s="102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</row>
    <row r="700" spans="1:25" ht="25.2" customHeight="1">
      <c r="A700" s="102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</row>
    <row r="701" spans="1:25" ht="25.2" customHeight="1">
      <c r="A701" s="102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</row>
    <row r="702" spans="1:25" ht="25.2" customHeight="1">
      <c r="A702" s="102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</row>
    <row r="703" spans="1:25" ht="25.2" customHeight="1">
      <c r="A703" s="102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</row>
    <row r="704" spans="1:25" ht="25.2" customHeight="1">
      <c r="A704" s="102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</row>
    <row r="705" spans="1:25" ht="25.2" customHeight="1">
      <c r="A705" s="102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</row>
    <row r="706" spans="1:25" ht="25.2" customHeight="1">
      <c r="A706" s="102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</row>
    <row r="707" spans="1:25" ht="25.2" customHeight="1">
      <c r="A707" s="102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</row>
    <row r="708" spans="1:25" ht="25.2" customHeight="1">
      <c r="A708" s="102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</row>
    <row r="709" spans="1:25" ht="25.2" customHeight="1">
      <c r="A709" s="102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</row>
    <row r="710" spans="1:25" ht="25.2" customHeight="1">
      <c r="A710" s="102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</row>
    <row r="711" spans="1:25" ht="25.2" customHeight="1">
      <c r="A711" s="102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</row>
    <row r="712" spans="1:25" ht="25.2" customHeight="1">
      <c r="A712" s="102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</row>
    <row r="713" spans="1:25" ht="25.2" customHeight="1">
      <c r="A713" s="102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</row>
    <row r="714" spans="1:25" ht="25.2" customHeight="1">
      <c r="A714" s="102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</row>
    <row r="715" spans="1:25" ht="25.2" customHeight="1">
      <c r="A715" s="102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</row>
    <row r="716" spans="1:25" ht="25.2" customHeight="1">
      <c r="A716" s="102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</row>
    <row r="717" spans="1:25" ht="25.2" customHeight="1">
      <c r="A717" s="102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</row>
    <row r="718" spans="1:25" ht="25.2" customHeight="1">
      <c r="A718" s="102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</row>
    <row r="719" spans="1:25" ht="25.2" customHeight="1">
      <c r="A719" s="102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</row>
    <row r="720" spans="1:25" ht="25.2" customHeight="1">
      <c r="A720" s="102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</row>
    <row r="721" spans="1:25" ht="25.2" customHeight="1">
      <c r="A721" s="102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</row>
    <row r="722" spans="1:25" ht="25.2" customHeight="1">
      <c r="A722" s="102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</row>
    <row r="723" spans="1:25" ht="25.2" customHeight="1">
      <c r="A723" s="102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</row>
    <row r="724" spans="1:25" ht="25.2" customHeight="1">
      <c r="A724" s="102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</row>
    <row r="725" spans="1:25" ht="25.2" customHeight="1">
      <c r="A725" s="102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</row>
    <row r="726" spans="1:25" ht="25.2" customHeight="1">
      <c r="A726" s="102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</row>
    <row r="727" spans="1:25" ht="25.2" customHeight="1">
      <c r="A727" s="102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</row>
    <row r="728" spans="1:25" ht="25.2" customHeight="1">
      <c r="A728" s="102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</row>
    <row r="729" spans="1:25" ht="25.2" customHeight="1">
      <c r="A729" s="102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</row>
    <row r="730" spans="1:25" ht="25.2" customHeight="1">
      <c r="A730" s="102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</row>
    <row r="731" spans="1:25" ht="25.2" customHeight="1">
      <c r="A731" s="102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</row>
    <row r="732" spans="1:25" ht="25.2" customHeight="1">
      <c r="A732" s="102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</row>
    <row r="733" spans="1:25" ht="25.2" customHeight="1">
      <c r="A733" s="102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</row>
    <row r="734" spans="1:25" ht="25.2" customHeight="1">
      <c r="A734" s="102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</row>
    <row r="735" spans="1:25" ht="25.2" customHeight="1">
      <c r="A735" s="102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</row>
    <row r="736" spans="1:25" ht="25.2" customHeight="1">
      <c r="A736" s="102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</row>
    <row r="737" spans="1:25" ht="25.2" customHeight="1">
      <c r="A737" s="102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</row>
    <row r="738" spans="1:25" ht="25.2" customHeight="1">
      <c r="A738" s="102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</row>
    <row r="739" spans="1:25" ht="25.2" customHeight="1">
      <c r="A739" s="102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</row>
    <row r="740" spans="1:25" ht="25.2" customHeight="1">
      <c r="A740" s="102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</row>
    <row r="741" spans="1:25" ht="25.2" customHeight="1">
      <c r="A741" s="102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</row>
    <row r="742" spans="1:25" ht="25.2" customHeight="1">
      <c r="A742" s="102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</row>
    <row r="743" spans="1:25" ht="25.2" customHeight="1">
      <c r="A743" s="102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</row>
    <row r="744" spans="1:25" ht="25.2" customHeight="1">
      <c r="A744" s="102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</row>
    <row r="745" spans="1:25" ht="25.2" customHeight="1">
      <c r="A745" s="102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</row>
    <row r="746" spans="1:25" ht="25.2" customHeight="1">
      <c r="A746" s="102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</row>
    <row r="747" spans="1:25" ht="25.2" customHeight="1">
      <c r="A747" s="102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</row>
    <row r="748" spans="1:25" ht="25.2" customHeight="1">
      <c r="A748" s="102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</row>
    <row r="749" spans="1:25" ht="25.2" customHeight="1">
      <c r="A749" s="102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</row>
    <row r="750" spans="1:25" ht="25.2" customHeight="1">
      <c r="A750" s="102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</row>
    <row r="751" spans="1:25" ht="25.2" customHeight="1">
      <c r="A751" s="102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</row>
    <row r="752" spans="1:25" ht="25.2" customHeight="1">
      <c r="A752" s="102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</row>
    <row r="753" spans="1:25" ht="25.2" customHeight="1">
      <c r="A753" s="102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</row>
    <row r="754" spans="1:25" ht="25.2" customHeight="1">
      <c r="A754" s="102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</row>
    <row r="755" spans="1:25" ht="25.2" customHeight="1">
      <c r="A755" s="102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</row>
    <row r="756" spans="1:25" ht="25.2" customHeight="1">
      <c r="A756" s="102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</row>
    <row r="757" spans="1:25" ht="25.2" customHeight="1">
      <c r="A757" s="102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</row>
    <row r="758" spans="1:25" ht="25.2" customHeight="1">
      <c r="A758" s="102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</row>
    <row r="759" spans="1:25" ht="25.2" customHeight="1">
      <c r="A759" s="102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</row>
    <row r="760" spans="1:25" ht="25.2" customHeight="1">
      <c r="A760" s="102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</row>
    <row r="761" spans="1:25" ht="25.2" customHeight="1">
      <c r="A761" s="102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</row>
    <row r="762" spans="1:25" ht="25.2" customHeight="1">
      <c r="A762" s="102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</row>
    <row r="763" spans="1:25" ht="25.2" customHeight="1">
      <c r="A763" s="102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</row>
    <row r="764" spans="1:25" ht="25.2" customHeight="1">
      <c r="A764" s="102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</row>
    <row r="765" spans="1:25" ht="25.2" customHeight="1">
      <c r="A765" s="102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</row>
    <row r="766" spans="1:25" ht="25.2" customHeight="1">
      <c r="A766" s="102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</row>
    <row r="767" spans="1:25" ht="25.2" customHeight="1">
      <c r="A767" s="102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</row>
    <row r="768" spans="1:25" ht="25.2" customHeight="1">
      <c r="A768" s="102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</row>
    <row r="769" spans="1:25" ht="25.2" customHeight="1">
      <c r="A769" s="102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</row>
    <row r="770" spans="1:25" ht="25.2" customHeight="1">
      <c r="A770" s="102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</row>
    <row r="771" spans="1:25" ht="25.2" customHeight="1">
      <c r="A771" s="102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</row>
    <row r="772" spans="1:25" ht="25.2" customHeight="1">
      <c r="A772" s="102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</row>
    <row r="773" spans="1:25" ht="25.2" customHeight="1">
      <c r="A773" s="102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</row>
    <row r="774" spans="1:25" ht="25.2" customHeight="1">
      <c r="A774" s="102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</row>
    <row r="775" spans="1:25" ht="25.2" customHeight="1">
      <c r="A775" s="102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</row>
    <row r="776" spans="1:25" ht="25.2" customHeight="1">
      <c r="A776" s="102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</row>
    <row r="777" spans="1:25" ht="25.2" customHeight="1">
      <c r="A777" s="102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</row>
    <row r="778" spans="1:25" ht="25.2" customHeight="1">
      <c r="A778" s="102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</row>
    <row r="779" spans="1:25" ht="25.2" customHeight="1">
      <c r="A779" s="102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</row>
    <row r="780" spans="1:25" ht="25.2" customHeight="1">
      <c r="A780" s="102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</row>
    <row r="781" spans="1:25" ht="25.2" customHeight="1">
      <c r="A781" s="102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</row>
    <row r="782" spans="1:25" ht="25.2" customHeight="1">
      <c r="A782" s="102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</row>
    <row r="783" spans="1:25" ht="25.2" customHeight="1">
      <c r="A783" s="102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</row>
    <row r="784" spans="1:25" ht="25.2" customHeight="1">
      <c r="A784" s="102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</row>
    <row r="785" spans="1:25" ht="25.2" customHeight="1">
      <c r="A785" s="102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</row>
    <row r="786" spans="1:25" ht="25.2" customHeight="1">
      <c r="A786" s="102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</row>
    <row r="787" spans="1:25" ht="25.2" customHeight="1">
      <c r="A787" s="102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</row>
    <row r="788" spans="1:25" ht="25.2" customHeight="1">
      <c r="A788" s="102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</row>
    <row r="789" spans="1:25" ht="25.2" customHeight="1">
      <c r="A789" s="102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</row>
    <row r="790" spans="1:25" ht="25.2" customHeight="1">
      <c r="A790" s="102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</row>
    <row r="791" spans="1:25" ht="25.2" customHeight="1">
      <c r="A791" s="102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</row>
    <row r="792" spans="1:25" ht="25.2" customHeight="1">
      <c r="A792" s="102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</row>
    <row r="793" spans="1:25" ht="25.2" customHeight="1">
      <c r="A793" s="102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</row>
    <row r="794" spans="1:25" ht="25.2" customHeight="1">
      <c r="A794" s="102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</row>
    <row r="795" spans="1:25" ht="25.2" customHeight="1">
      <c r="A795" s="102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</row>
    <row r="796" spans="1:25" ht="25.2" customHeight="1">
      <c r="A796" s="102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</row>
    <row r="797" spans="1:25" ht="25.2" customHeight="1">
      <c r="A797" s="102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</row>
    <row r="798" spans="1:25" ht="25.2" customHeight="1">
      <c r="A798" s="102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</row>
    <row r="799" spans="1:25" ht="25.2" customHeight="1">
      <c r="A799" s="102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</row>
    <row r="800" spans="1:25" ht="25.2" customHeight="1">
      <c r="A800" s="102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</row>
    <row r="801" spans="1:25" ht="25.2" customHeight="1">
      <c r="A801" s="102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</row>
    <row r="802" spans="1:25" ht="25.2" customHeight="1">
      <c r="A802" s="102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</row>
    <row r="803" spans="1:25" ht="25.2" customHeight="1">
      <c r="A803" s="102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</row>
    <row r="804" spans="1:25" ht="25.2" customHeight="1">
      <c r="A804" s="102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</row>
    <row r="805" spans="1:25" ht="25.2" customHeight="1">
      <c r="A805" s="102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</row>
    <row r="806" spans="1:25" ht="25.2" customHeight="1">
      <c r="A806" s="102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</row>
    <row r="807" spans="1:25" ht="25.2" customHeight="1">
      <c r="A807" s="102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</row>
    <row r="808" spans="1:25" ht="25.2" customHeight="1">
      <c r="A808" s="102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</row>
    <row r="809" spans="1:25" ht="25.2" customHeight="1">
      <c r="A809" s="102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</row>
    <row r="810" spans="1:25" ht="25.2" customHeight="1">
      <c r="A810" s="102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</row>
    <row r="811" spans="1:25" ht="25.2" customHeight="1">
      <c r="A811" s="102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</row>
    <row r="812" spans="1:25" ht="25.2" customHeight="1">
      <c r="A812" s="102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</row>
    <row r="813" spans="1:25" ht="25.2" customHeight="1">
      <c r="A813" s="102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</row>
    <row r="814" spans="1:25" ht="25.2" customHeight="1">
      <c r="A814" s="102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</row>
    <row r="815" spans="1:25" ht="25.2" customHeight="1">
      <c r="A815" s="102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</row>
    <row r="816" spans="1:25" ht="25.2" customHeight="1">
      <c r="A816" s="102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</row>
    <row r="817" spans="1:25" ht="25.2" customHeight="1">
      <c r="A817" s="102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</row>
    <row r="818" spans="1:25" ht="25.2" customHeight="1">
      <c r="A818" s="102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</row>
    <row r="819" spans="1:25" ht="25.2" customHeight="1">
      <c r="A819" s="102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</row>
    <row r="820" spans="1:25" ht="25.2" customHeight="1">
      <c r="A820" s="102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</row>
    <row r="821" spans="1:25" ht="25.2" customHeight="1">
      <c r="A821" s="102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</row>
    <row r="822" spans="1:25" ht="25.2" customHeight="1">
      <c r="A822" s="102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</row>
    <row r="823" spans="1:25" ht="25.2" customHeight="1">
      <c r="A823" s="102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</row>
    <row r="824" spans="1:25" ht="25.2" customHeight="1">
      <c r="A824" s="102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</row>
    <row r="825" spans="1:25" ht="25.2" customHeight="1">
      <c r="A825" s="102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</row>
    <row r="826" spans="1:25" ht="25.2" customHeight="1">
      <c r="A826" s="102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</row>
    <row r="827" spans="1:25" ht="25.2" customHeight="1">
      <c r="A827" s="102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</row>
    <row r="828" spans="1:25" ht="25.2" customHeight="1">
      <c r="A828" s="102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</row>
    <row r="829" spans="1:25" ht="25.2" customHeight="1">
      <c r="A829" s="102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</row>
    <row r="830" spans="1:25" ht="25.2" customHeight="1">
      <c r="A830" s="102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</row>
    <row r="831" spans="1:25" ht="25.2" customHeight="1">
      <c r="A831" s="102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</row>
    <row r="832" spans="1:25" ht="25.2" customHeight="1">
      <c r="A832" s="102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</row>
    <row r="833" spans="1:25" ht="25.2" customHeight="1">
      <c r="A833" s="102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</row>
    <row r="834" spans="1:25" ht="25.2" customHeight="1">
      <c r="A834" s="102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</row>
    <row r="835" spans="1:25" ht="25.2" customHeight="1">
      <c r="A835" s="102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</row>
    <row r="836" spans="1:25" ht="25.2" customHeight="1">
      <c r="A836" s="102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</row>
    <row r="837" spans="1:25" ht="25.2" customHeight="1">
      <c r="A837" s="102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</row>
    <row r="838" spans="1:25" ht="25.2" customHeight="1">
      <c r="A838" s="102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</row>
    <row r="839" spans="1:25" ht="25.2" customHeight="1">
      <c r="A839" s="102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</row>
    <row r="840" spans="1:25" ht="25.2" customHeight="1">
      <c r="A840" s="102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</row>
    <row r="841" spans="1:25" ht="25.2" customHeight="1">
      <c r="A841" s="102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</row>
    <row r="842" spans="1:25" ht="25.2" customHeight="1">
      <c r="A842" s="102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</row>
    <row r="843" spans="1:25" ht="25.2" customHeight="1">
      <c r="A843" s="102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</row>
    <row r="844" spans="1:25" ht="25.2" customHeight="1">
      <c r="A844" s="102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</row>
    <row r="845" spans="1:25" ht="25.2" customHeight="1">
      <c r="A845" s="102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</row>
    <row r="846" spans="1:25" ht="25.2" customHeight="1">
      <c r="A846" s="102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</row>
    <row r="847" spans="1:25" ht="25.2" customHeight="1">
      <c r="A847" s="102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</row>
    <row r="848" spans="1:25" ht="25.2" customHeight="1">
      <c r="A848" s="102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</row>
    <row r="849" spans="1:25" ht="25.2" customHeight="1">
      <c r="A849" s="102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</row>
    <row r="850" spans="1:25" ht="25.2" customHeight="1">
      <c r="A850" s="102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</row>
    <row r="851" spans="1:25" ht="25.2" customHeight="1">
      <c r="A851" s="102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</row>
    <row r="852" spans="1:25" ht="25.2" customHeight="1">
      <c r="A852" s="102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</row>
    <row r="853" spans="1:25" ht="25.2" customHeight="1">
      <c r="A853" s="102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</row>
    <row r="854" spans="1:25" ht="25.2" customHeight="1">
      <c r="A854" s="102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</row>
    <row r="855" spans="1:25" ht="25.2" customHeight="1">
      <c r="A855" s="102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</row>
    <row r="856" spans="1:25" ht="25.2" customHeight="1">
      <c r="A856" s="102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</row>
    <row r="857" spans="1:25" ht="25.2" customHeight="1">
      <c r="A857" s="102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</row>
    <row r="858" spans="1:25" ht="25.2" customHeight="1">
      <c r="A858" s="102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</row>
    <row r="859" spans="1:25" ht="25.2" customHeight="1">
      <c r="A859" s="102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</row>
    <row r="860" spans="1:25" ht="25.2" customHeight="1">
      <c r="A860" s="102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</row>
    <row r="861" spans="1:25" ht="25.2" customHeight="1">
      <c r="A861" s="102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</row>
    <row r="862" spans="1:25" ht="25.2" customHeight="1">
      <c r="A862" s="102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</row>
    <row r="863" spans="1:25" ht="25.2" customHeight="1"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00000"/>
  </sheetPr>
  <dimension ref="A1:D112"/>
  <sheetViews>
    <sheetView workbookViewId="0">
      <selection activeCell="B4" sqref="B4:D6"/>
    </sheetView>
  </sheetViews>
  <sheetFormatPr defaultColWidth="7.1796875" defaultRowHeight="15"/>
  <cols>
    <col min="1" max="1" width="39.81640625" style="108" customWidth="1"/>
    <col min="2" max="2" width="8.54296875" style="263" customWidth="1"/>
    <col min="3" max="3" width="8.81640625" style="263" customWidth="1"/>
    <col min="4" max="4" width="12.54296875" style="263" customWidth="1"/>
    <col min="5" max="223" width="7.1796875" style="108"/>
    <col min="224" max="224" width="32.1796875" style="108" customWidth="1"/>
    <col min="225" max="225" width="6.453125" style="108" customWidth="1"/>
    <col min="226" max="226" width="8.81640625" style="108" customWidth="1"/>
    <col min="227" max="227" width="8.6328125" style="108" customWidth="1"/>
    <col min="228" max="228" width="9.453125" style="108" customWidth="1"/>
    <col min="229" max="229" width="7.1796875" style="108"/>
    <col min="230" max="230" width="1.81640625" style="108" customWidth="1"/>
    <col min="231" max="16384" width="7.1796875" style="108"/>
  </cols>
  <sheetData>
    <row r="1" spans="1:4" ht="20.100000000000001" customHeight="1">
      <c r="A1" s="676" t="s">
        <v>580</v>
      </c>
      <c r="B1" s="728"/>
      <c r="C1" s="99"/>
      <c r="D1" s="108"/>
    </row>
    <row r="2" spans="1:4" ht="16.2" customHeight="1">
      <c r="A2" s="721"/>
      <c r="B2" s="721"/>
      <c r="C2" s="885"/>
      <c r="D2" s="108"/>
    </row>
    <row r="3" spans="1:4" ht="16.2" customHeight="1">
      <c r="A3" s="98"/>
      <c r="B3" s="677"/>
      <c r="C3" s="108"/>
      <c r="D3" s="679" t="s">
        <v>9</v>
      </c>
    </row>
    <row r="4" spans="1:4" ht="16.2" customHeight="1">
      <c r="A4" s="97"/>
      <c r="B4" s="1098" t="s">
        <v>743</v>
      </c>
      <c r="C4" s="1098"/>
      <c r="D4" s="998" t="s">
        <v>304</v>
      </c>
    </row>
    <row r="5" spans="1:4" ht="16.2" customHeight="1">
      <c r="A5" s="96"/>
      <c r="B5" s="999" t="s">
        <v>741</v>
      </c>
      <c r="C5" s="999" t="s">
        <v>742</v>
      </c>
      <c r="D5" s="1000" t="s">
        <v>549</v>
      </c>
    </row>
    <row r="6" spans="1:4" ht="16.2" customHeight="1">
      <c r="A6" s="96"/>
      <c r="B6" s="1001">
        <v>2021</v>
      </c>
      <c r="C6" s="1001">
        <v>2022</v>
      </c>
      <c r="D6" s="1002" t="s">
        <v>550</v>
      </c>
    </row>
    <row r="7" spans="1:4" ht="16.2" customHeight="1">
      <c r="A7" s="96"/>
      <c r="B7" s="680"/>
      <c r="C7" s="680"/>
      <c r="D7" s="108"/>
    </row>
    <row r="8" spans="1:4" s="112" customFormat="1" ht="18" customHeight="1">
      <c r="A8" s="1034" t="s">
        <v>555</v>
      </c>
      <c r="B8" s="688">
        <v>108.55798756742274</v>
      </c>
      <c r="C8" s="688">
        <v>103.31048362784696</v>
      </c>
      <c r="D8" s="689">
        <v>108.03422588449085</v>
      </c>
    </row>
    <row r="9" spans="1:4" s="112" customFormat="1" ht="18" customHeight="1">
      <c r="A9" s="1034" t="s">
        <v>581</v>
      </c>
      <c r="B9" s="688">
        <v>109.55530096904667</v>
      </c>
      <c r="C9" s="688">
        <v>102.98442902014997</v>
      </c>
      <c r="D9" s="689">
        <v>109.4370444570861</v>
      </c>
    </row>
    <row r="10" spans="1:4" s="112" customFormat="1" ht="18" customHeight="1">
      <c r="A10" s="1004" t="s">
        <v>93</v>
      </c>
      <c r="B10" s="690"/>
      <c r="C10" s="690"/>
      <c r="D10" s="689"/>
    </row>
    <row r="11" spans="1:4" ht="18" customHeight="1">
      <c r="A11" s="1008" t="s">
        <v>582</v>
      </c>
      <c r="B11" s="690">
        <v>112.07071675724353</v>
      </c>
      <c r="C11" s="690">
        <v>104.09228281961165</v>
      </c>
      <c r="D11" s="691">
        <v>111.16718915590135</v>
      </c>
    </row>
    <row r="12" spans="1:4" ht="18" customHeight="1">
      <c r="A12" s="1008" t="s">
        <v>583</v>
      </c>
      <c r="B12" s="690">
        <v>99.497549870558061</v>
      </c>
      <c r="C12" s="690">
        <v>101.25965890904529</v>
      </c>
      <c r="D12" s="691">
        <v>102.2524791341466</v>
      </c>
    </row>
    <row r="13" spans="1:4" ht="18" customHeight="1">
      <c r="A13" s="1008" t="s">
        <v>451</v>
      </c>
      <c r="B13" s="690">
        <v>103.93989861400557</v>
      </c>
      <c r="C13" s="690">
        <v>100.75443771653934</v>
      </c>
      <c r="D13" s="691">
        <v>103.42365662947756</v>
      </c>
    </row>
    <row r="14" spans="1:4" ht="18" customHeight="1">
      <c r="A14" s="1008" t="s">
        <v>452</v>
      </c>
      <c r="B14" s="690">
        <v>125.04568755003224</v>
      </c>
      <c r="C14" s="690">
        <v>107.74244223844607</v>
      </c>
      <c r="D14" s="691">
        <v>120.69922133075916</v>
      </c>
    </row>
    <row r="15" spans="1:4" ht="18" customHeight="1">
      <c r="A15" s="1008" t="s">
        <v>453</v>
      </c>
      <c r="B15" s="690">
        <v>120.20380076198065</v>
      </c>
      <c r="C15" s="690">
        <v>109.89690880375223</v>
      </c>
      <c r="D15" s="691">
        <v>115.02832322237077</v>
      </c>
    </row>
    <row r="16" spans="1:4" ht="18" customHeight="1">
      <c r="A16" s="1008" t="s">
        <v>454</v>
      </c>
      <c r="B16" s="690">
        <v>137.87802198011246</v>
      </c>
      <c r="C16" s="690">
        <v>111.78229951388623</v>
      </c>
      <c r="D16" s="691">
        <v>135.07764858809776</v>
      </c>
    </row>
    <row r="17" spans="1:4" ht="18" customHeight="1">
      <c r="A17" s="1008" t="s">
        <v>455</v>
      </c>
      <c r="B17" s="690">
        <v>101.59858566173669</v>
      </c>
      <c r="C17" s="690">
        <v>99.7998907399339</v>
      </c>
      <c r="D17" s="691">
        <v>103.00190397223166</v>
      </c>
    </row>
    <row r="18" spans="1:4" s="112" customFormat="1" ht="18" customHeight="1">
      <c r="A18" s="1008" t="s">
        <v>584</v>
      </c>
      <c r="B18" s="690">
        <v>105.91061579126165</v>
      </c>
      <c r="C18" s="690">
        <v>100.51819534502677</v>
      </c>
      <c r="D18" s="691">
        <v>107.58113436528942</v>
      </c>
    </row>
    <row r="19" spans="1:4" s="112" customFormat="1" ht="18" customHeight="1">
      <c r="A19" s="1008" t="s">
        <v>464</v>
      </c>
      <c r="B19" s="690">
        <v>101.76544954269605</v>
      </c>
      <c r="C19" s="690">
        <v>99.570445364954381</v>
      </c>
      <c r="D19" s="691">
        <v>103.63506544373881</v>
      </c>
    </row>
    <row r="20" spans="1:4" ht="18" customHeight="1">
      <c r="A20" s="177" t="s">
        <v>585</v>
      </c>
      <c r="B20" s="688">
        <v>177.56411586748183</v>
      </c>
      <c r="C20" s="688">
        <v>133.91422591761224</v>
      </c>
      <c r="D20" s="689">
        <v>166.27231033270795</v>
      </c>
    </row>
    <row r="21" spans="1:4" ht="18" customHeight="1">
      <c r="A21" s="94" t="s">
        <v>491</v>
      </c>
      <c r="B21" s="690">
        <v>136.57083647141576</v>
      </c>
      <c r="C21" s="690">
        <v>111.55785094637693</v>
      </c>
      <c r="D21" s="691">
        <v>132.78246389816272</v>
      </c>
    </row>
    <row r="22" spans="1:4" ht="18" customHeight="1">
      <c r="A22" s="94" t="s">
        <v>458</v>
      </c>
      <c r="B22" s="690">
        <v>179.15748753611007</v>
      </c>
      <c r="C22" s="690">
        <v>133.14886857769835</v>
      </c>
      <c r="D22" s="691">
        <v>169.51670352352787</v>
      </c>
    </row>
    <row r="23" spans="1:4" ht="18" customHeight="1">
      <c r="A23" s="94" t="s">
        <v>586</v>
      </c>
      <c r="B23" s="690">
        <v>186.28953185078453</v>
      </c>
      <c r="C23" s="690">
        <v>143.13043238436936</v>
      </c>
      <c r="D23" s="691">
        <v>167.72523948327338</v>
      </c>
    </row>
    <row r="24" spans="1:4" ht="18" customHeight="1">
      <c r="A24" s="177" t="s">
        <v>587</v>
      </c>
      <c r="B24" s="688">
        <v>106.36401050884395</v>
      </c>
      <c r="C24" s="688">
        <v>102.31998866177614</v>
      </c>
      <c r="D24" s="689">
        <v>106.04497660947511</v>
      </c>
    </row>
    <row r="25" spans="1:4" ht="18" customHeight="1">
      <c r="A25" s="110" t="s">
        <v>93</v>
      </c>
      <c r="B25" s="690"/>
      <c r="C25" s="690"/>
      <c r="D25" s="689"/>
    </row>
    <row r="26" spans="1:4" s="112" customFormat="1" ht="18" customHeight="1">
      <c r="A26" s="94" t="s">
        <v>588</v>
      </c>
      <c r="B26" s="690">
        <v>108.32984154595782</v>
      </c>
      <c r="C26" s="690">
        <v>105.44804252545327</v>
      </c>
      <c r="D26" s="691">
        <v>106.85288935266726</v>
      </c>
    </row>
    <row r="27" spans="1:4" s="112" customFormat="1" ht="18" customHeight="1">
      <c r="A27" s="94" t="s">
        <v>461</v>
      </c>
      <c r="B27" s="690">
        <v>117.93218662554325</v>
      </c>
      <c r="C27" s="690">
        <v>106.76962038394917</v>
      </c>
      <c r="D27" s="691">
        <v>115.46442440216113</v>
      </c>
    </row>
    <row r="28" spans="1:4" ht="18" customHeight="1">
      <c r="A28" s="94" t="s">
        <v>589</v>
      </c>
      <c r="B28" s="690">
        <v>159.90303416250651</v>
      </c>
      <c r="C28" s="690">
        <v>109.85185873468521</v>
      </c>
      <c r="D28" s="691">
        <v>152.96474408156425</v>
      </c>
    </row>
    <row r="29" spans="1:4" ht="18" customHeight="1">
      <c r="A29" s="94" t="s">
        <v>463</v>
      </c>
      <c r="B29" s="690">
        <v>104.90576879289857</v>
      </c>
      <c r="C29" s="690">
        <v>100.43483883310151</v>
      </c>
      <c r="D29" s="691">
        <v>106.82941196045958</v>
      </c>
    </row>
    <row r="30" spans="1:4" ht="18" customHeight="1">
      <c r="A30" s="94" t="s">
        <v>590</v>
      </c>
      <c r="B30" s="690">
        <v>111.80060386329882</v>
      </c>
      <c r="C30" s="690">
        <v>102.52386906797351</v>
      </c>
      <c r="D30" s="691">
        <v>110.71359370360224</v>
      </c>
    </row>
    <row r="31" spans="1:4" ht="18" customHeight="1">
      <c r="A31" s="94" t="s">
        <v>591</v>
      </c>
      <c r="B31" s="690">
        <v>106.51048217642973</v>
      </c>
      <c r="C31" s="690">
        <v>102.50597171858166</v>
      </c>
      <c r="D31" s="691">
        <v>105.85807473702776</v>
      </c>
    </row>
    <row r="32" spans="1:4" ht="18" customHeight="1">
      <c r="A32" s="94" t="s">
        <v>592</v>
      </c>
      <c r="B32" s="690">
        <v>105.15830200709016</v>
      </c>
      <c r="C32" s="690">
        <v>103.19477088563977</v>
      </c>
      <c r="D32" s="691">
        <v>102.73907449613937</v>
      </c>
    </row>
    <row r="33" spans="1:4" ht="16.2" customHeight="1">
      <c r="A33" s="94" t="s">
        <v>593</v>
      </c>
      <c r="B33" s="690">
        <v>99.326209074123184</v>
      </c>
      <c r="C33" s="690">
        <v>100.55292516745251</v>
      </c>
      <c r="D33" s="691">
        <v>98.939444431264818</v>
      </c>
    </row>
    <row r="34" spans="1:4" ht="16.2" customHeight="1">
      <c r="A34" s="94" t="s">
        <v>594</v>
      </c>
      <c r="B34" s="690">
        <v>106.99441851239706</v>
      </c>
      <c r="C34" s="690">
        <v>101.13687296927223</v>
      </c>
      <c r="D34" s="691">
        <v>106.8054598445583</v>
      </c>
    </row>
    <row r="35" spans="1:4" ht="16.2" customHeight="1">
      <c r="A35" s="94" t="s">
        <v>470</v>
      </c>
      <c r="B35" s="690">
        <v>104.36466814347645</v>
      </c>
      <c r="C35" s="690">
        <v>103.07453649720124</v>
      </c>
      <c r="D35" s="691">
        <v>102.73760601836288</v>
      </c>
    </row>
    <row r="36" spans="1:4" ht="16.2" customHeight="1">
      <c r="A36" s="94" t="s">
        <v>472</v>
      </c>
      <c r="B36" s="690">
        <v>122.5065322451008</v>
      </c>
      <c r="C36" s="690">
        <v>109.88719837478587</v>
      </c>
      <c r="D36" s="691">
        <v>121.36610431683063</v>
      </c>
    </row>
    <row r="37" spans="1:4" ht="16.2" customHeight="1">
      <c r="A37" s="94" t="s">
        <v>595</v>
      </c>
      <c r="B37" s="690">
        <v>110.71771668821391</v>
      </c>
      <c r="C37" s="690">
        <v>105.33941608744666</v>
      </c>
      <c r="D37" s="691">
        <v>107.29888390642581</v>
      </c>
    </row>
    <row r="38" spans="1:4" ht="16.2" customHeight="1">
      <c r="A38" s="94" t="s">
        <v>596</v>
      </c>
      <c r="B38" s="690">
        <v>104.88733960187339</v>
      </c>
      <c r="C38" s="690">
        <v>102.98608128871156</v>
      </c>
      <c r="D38" s="691">
        <v>104.90820920171964</v>
      </c>
    </row>
    <row r="39" spans="1:4" ht="16.2" customHeight="1">
      <c r="A39" s="94" t="s">
        <v>597</v>
      </c>
      <c r="B39" s="690">
        <v>100.96464323829457</v>
      </c>
      <c r="C39" s="690">
        <v>99.323100493191205</v>
      </c>
      <c r="D39" s="691">
        <v>100.49974285816373</v>
      </c>
    </row>
    <row r="40" spans="1:4" ht="16.2" customHeight="1">
      <c r="A40" s="94" t="s">
        <v>479</v>
      </c>
      <c r="B40" s="690">
        <v>102.82960138714105</v>
      </c>
      <c r="C40" s="690">
        <v>101.68953314846189</v>
      </c>
      <c r="D40" s="691">
        <v>102.1971404596628</v>
      </c>
    </row>
    <row r="41" spans="1:4" ht="16.2" customHeight="1">
      <c r="A41" s="94"/>
      <c r="B41" s="690"/>
      <c r="C41" s="690"/>
      <c r="D41" s="691"/>
    </row>
    <row r="42" spans="1:4" ht="16.2" customHeight="1">
      <c r="A42" s="94"/>
      <c r="B42" s="690"/>
      <c r="C42" s="690"/>
      <c r="D42" s="691"/>
    </row>
    <row r="43" spans="1:4" ht="16.2" customHeight="1">
      <c r="A43" s="94"/>
      <c r="B43" s="690"/>
      <c r="C43" s="690"/>
      <c r="D43" s="691"/>
    </row>
    <row r="44" spans="1:4" ht="16.2" customHeight="1">
      <c r="B44" s="108"/>
      <c r="C44" s="108"/>
      <c r="D44" s="108"/>
    </row>
    <row r="45" spans="1:4" ht="16.2" customHeight="1">
      <c r="B45" s="108"/>
      <c r="C45" s="108"/>
      <c r="D45" s="108"/>
    </row>
    <row r="46" spans="1:4" ht="16.2" customHeight="1">
      <c r="A46" s="110"/>
      <c r="B46" s="692"/>
      <c r="C46" s="692"/>
      <c r="D46" s="111"/>
    </row>
    <row r="47" spans="1:4" ht="16.2" customHeight="1">
      <c r="A47" s="109"/>
      <c r="B47" s="692"/>
      <c r="C47" s="692"/>
      <c r="D47" s="111"/>
    </row>
    <row r="48" spans="1:4" ht="16.2" customHeight="1">
      <c r="A48" s="109"/>
      <c r="B48" s="692"/>
      <c r="C48" s="692"/>
      <c r="D48" s="111"/>
    </row>
    <row r="49" spans="1:4">
      <c r="A49" s="673"/>
      <c r="B49" s="673"/>
      <c r="C49" s="673"/>
      <c r="D49" s="673"/>
    </row>
    <row r="50" spans="1:4">
      <c r="A50" s="673"/>
      <c r="B50" s="673"/>
      <c r="C50" s="673"/>
      <c r="D50" s="673"/>
    </row>
    <row r="51" spans="1:4">
      <c r="A51" s="673"/>
      <c r="B51" s="673"/>
      <c r="C51" s="673"/>
      <c r="D51" s="673"/>
    </row>
    <row r="52" spans="1:4">
      <c r="A52" s="673"/>
      <c r="B52" s="673"/>
      <c r="C52" s="673"/>
      <c r="D52" s="673"/>
    </row>
    <row r="53" spans="1:4">
      <c r="A53" s="673"/>
      <c r="B53" s="673"/>
      <c r="C53" s="673"/>
      <c r="D53" s="673"/>
    </row>
    <row r="54" spans="1:4">
      <c r="A54" s="673"/>
      <c r="B54" s="673"/>
      <c r="C54" s="673"/>
      <c r="D54" s="673"/>
    </row>
    <row r="55" spans="1:4">
      <c r="A55" s="673"/>
      <c r="B55" s="673"/>
      <c r="C55" s="673"/>
      <c r="D55" s="673"/>
    </row>
    <row r="56" spans="1:4">
      <c r="A56" s="673"/>
      <c r="B56" s="673"/>
      <c r="C56" s="673"/>
      <c r="D56" s="673"/>
    </row>
    <row r="57" spans="1:4">
      <c r="A57" s="673"/>
      <c r="B57" s="673"/>
      <c r="C57" s="673"/>
      <c r="D57" s="673"/>
    </row>
    <row r="58" spans="1:4">
      <c r="A58" s="673"/>
      <c r="B58" s="673"/>
      <c r="C58" s="673"/>
      <c r="D58" s="673"/>
    </row>
    <row r="59" spans="1:4">
      <c r="A59" s="673"/>
      <c r="B59" s="673"/>
      <c r="C59" s="673"/>
      <c r="D59" s="673"/>
    </row>
    <row r="60" spans="1:4">
      <c r="A60" s="673"/>
      <c r="B60" s="673"/>
      <c r="C60" s="673"/>
      <c r="D60" s="673"/>
    </row>
    <row r="61" spans="1:4">
      <c r="A61" s="673"/>
      <c r="B61" s="673"/>
      <c r="C61" s="673"/>
      <c r="D61" s="673"/>
    </row>
    <row r="62" spans="1:4">
      <c r="A62" s="673"/>
      <c r="B62" s="673"/>
      <c r="C62" s="673"/>
      <c r="D62" s="673"/>
    </row>
    <row r="63" spans="1:4">
      <c r="A63" s="673"/>
      <c r="B63" s="673"/>
      <c r="C63" s="673"/>
      <c r="D63" s="673"/>
    </row>
    <row r="64" spans="1:4">
      <c r="A64" s="673"/>
      <c r="B64" s="673"/>
      <c r="C64" s="673"/>
      <c r="D64" s="673"/>
    </row>
    <row r="65" spans="1:4">
      <c r="A65" s="673"/>
      <c r="B65" s="673"/>
      <c r="C65" s="673"/>
      <c r="D65" s="673"/>
    </row>
    <row r="66" spans="1:4">
      <c r="A66" s="673"/>
      <c r="B66" s="673"/>
      <c r="C66" s="673"/>
      <c r="D66" s="673"/>
    </row>
    <row r="67" spans="1:4">
      <c r="A67" s="673"/>
      <c r="B67" s="673"/>
      <c r="C67" s="673"/>
      <c r="D67" s="673"/>
    </row>
    <row r="68" spans="1:4">
      <c r="A68" s="673"/>
      <c r="B68" s="673"/>
      <c r="C68" s="673"/>
      <c r="D68" s="673"/>
    </row>
    <row r="69" spans="1:4">
      <c r="A69" s="673"/>
      <c r="B69" s="673"/>
      <c r="C69" s="673"/>
      <c r="D69" s="673"/>
    </row>
    <row r="70" spans="1:4">
      <c r="A70" s="673"/>
      <c r="B70" s="673"/>
      <c r="C70" s="673"/>
      <c r="D70" s="673"/>
    </row>
    <row r="71" spans="1:4">
      <c r="A71" s="673"/>
      <c r="B71" s="673"/>
      <c r="C71" s="673"/>
      <c r="D71" s="673"/>
    </row>
    <row r="72" spans="1:4">
      <c r="A72" s="673"/>
      <c r="B72" s="673"/>
      <c r="C72" s="673"/>
      <c r="D72" s="673"/>
    </row>
    <row r="73" spans="1:4">
      <c r="A73" s="673"/>
      <c r="B73" s="673"/>
      <c r="C73" s="673"/>
      <c r="D73" s="673"/>
    </row>
    <row r="74" spans="1:4">
      <c r="A74" s="673"/>
      <c r="B74" s="673"/>
      <c r="C74" s="673"/>
      <c r="D74" s="673"/>
    </row>
    <row r="75" spans="1:4">
      <c r="A75" s="673"/>
      <c r="B75" s="673"/>
      <c r="C75" s="673"/>
      <c r="D75" s="673"/>
    </row>
    <row r="76" spans="1:4">
      <c r="A76" s="673"/>
      <c r="B76" s="673"/>
      <c r="C76" s="673"/>
      <c r="D76" s="673"/>
    </row>
    <row r="77" spans="1:4">
      <c r="A77" s="673"/>
      <c r="B77" s="673"/>
      <c r="C77" s="673"/>
      <c r="D77" s="673"/>
    </row>
    <row r="78" spans="1:4">
      <c r="A78" s="673"/>
      <c r="B78" s="673"/>
      <c r="C78" s="673"/>
      <c r="D78" s="673"/>
    </row>
    <row r="79" spans="1:4">
      <c r="A79" s="673"/>
      <c r="B79" s="673"/>
      <c r="C79" s="673"/>
      <c r="D79" s="673"/>
    </row>
    <row r="80" spans="1:4">
      <c r="A80" s="673"/>
      <c r="B80" s="673"/>
      <c r="C80" s="673"/>
      <c r="D80" s="673"/>
    </row>
    <row r="81" spans="1:4">
      <c r="A81" s="673"/>
      <c r="B81" s="673"/>
      <c r="C81" s="673"/>
      <c r="D81" s="673"/>
    </row>
    <row r="82" spans="1:4">
      <c r="A82" s="673"/>
      <c r="B82" s="673"/>
      <c r="C82" s="673"/>
      <c r="D82" s="673"/>
    </row>
    <row r="83" spans="1:4">
      <c r="A83" s="673"/>
      <c r="B83" s="673"/>
      <c r="C83" s="673"/>
      <c r="D83" s="673"/>
    </row>
    <row r="84" spans="1:4">
      <c r="A84" s="673"/>
      <c r="B84" s="673"/>
      <c r="C84" s="673"/>
      <c r="D84" s="673"/>
    </row>
    <row r="85" spans="1:4">
      <c r="A85" s="673"/>
      <c r="B85" s="673"/>
      <c r="C85" s="673"/>
      <c r="D85" s="673"/>
    </row>
    <row r="86" spans="1:4">
      <c r="A86" s="673"/>
      <c r="B86" s="673"/>
      <c r="C86" s="673"/>
      <c r="D86" s="673"/>
    </row>
    <row r="87" spans="1:4">
      <c r="A87" s="673"/>
      <c r="B87" s="673"/>
      <c r="C87" s="673"/>
      <c r="D87" s="673"/>
    </row>
    <row r="88" spans="1:4">
      <c r="A88" s="673"/>
      <c r="B88" s="673"/>
      <c r="C88" s="673"/>
      <c r="D88" s="673"/>
    </row>
    <row r="89" spans="1:4">
      <c r="A89" s="673"/>
      <c r="B89" s="673"/>
      <c r="C89" s="673"/>
      <c r="D89" s="673"/>
    </row>
    <row r="90" spans="1:4">
      <c r="A90" s="673"/>
      <c r="B90" s="673"/>
      <c r="C90" s="673"/>
      <c r="D90" s="673"/>
    </row>
    <row r="91" spans="1:4">
      <c r="A91" s="673"/>
      <c r="B91" s="673"/>
      <c r="C91" s="673"/>
      <c r="D91" s="673"/>
    </row>
    <row r="92" spans="1:4">
      <c r="A92" s="673"/>
      <c r="B92" s="673"/>
      <c r="C92" s="673"/>
      <c r="D92" s="673"/>
    </row>
    <row r="93" spans="1:4">
      <c r="A93" s="673"/>
      <c r="B93" s="673"/>
      <c r="C93" s="673"/>
      <c r="D93" s="673"/>
    </row>
    <row r="94" spans="1:4">
      <c r="A94" s="673"/>
      <c r="B94" s="673"/>
      <c r="C94" s="673"/>
      <c r="D94" s="673"/>
    </row>
    <row r="95" spans="1:4">
      <c r="A95" s="673"/>
      <c r="B95" s="673"/>
      <c r="C95" s="673"/>
      <c r="D95" s="673"/>
    </row>
    <row r="96" spans="1:4">
      <c r="A96" s="673"/>
      <c r="B96" s="673"/>
      <c r="C96" s="673"/>
      <c r="D96" s="673"/>
    </row>
    <row r="97" spans="1:4">
      <c r="A97" s="673"/>
      <c r="B97" s="673"/>
      <c r="C97" s="673"/>
      <c r="D97" s="673"/>
    </row>
    <row r="98" spans="1:4">
      <c r="A98" s="673"/>
      <c r="B98" s="673"/>
      <c r="C98" s="673"/>
      <c r="D98" s="673"/>
    </row>
    <row r="99" spans="1:4">
      <c r="A99" s="673"/>
      <c r="B99" s="673"/>
      <c r="C99" s="673"/>
      <c r="D99" s="673"/>
    </row>
    <row r="100" spans="1:4">
      <c r="A100" s="673"/>
      <c r="B100" s="673"/>
      <c r="C100" s="673"/>
      <c r="D100" s="673"/>
    </row>
    <row r="101" spans="1:4">
      <c r="A101" s="673"/>
      <c r="B101" s="673"/>
      <c r="C101" s="673"/>
      <c r="D101" s="673"/>
    </row>
    <row r="102" spans="1:4">
      <c r="A102" s="673"/>
      <c r="B102" s="673"/>
      <c r="C102" s="673"/>
      <c r="D102" s="673"/>
    </row>
    <row r="103" spans="1:4">
      <c r="A103" s="673"/>
      <c r="B103" s="673"/>
      <c r="C103" s="673"/>
      <c r="D103" s="673"/>
    </row>
    <row r="104" spans="1:4">
      <c r="A104" s="673"/>
      <c r="B104" s="673"/>
      <c r="C104" s="673"/>
      <c r="D104" s="673"/>
    </row>
    <row r="105" spans="1:4">
      <c r="A105" s="673"/>
      <c r="B105" s="673"/>
      <c r="C105" s="673"/>
      <c r="D105" s="673"/>
    </row>
    <row r="106" spans="1:4">
      <c r="A106" s="673"/>
      <c r="B106" s="673"/>
      <c r="C106" s="673"/>
      <c r="D106" s="673"/>
    </row>
    <row r="107" spans="1:4">
      <c r="A107" s="673"/>
      <c r="B107" s="673"/>
      <c r="C107" s="673"/>
      <c r="D107" s="673"/>
    </row>
    <row r="108" spans="1:4">
      <c r="A108" s="673"/>
      <c r="B108" s="673"/>
      <c r="C108" s="673"/>
      <c r="D108" s="673"/>
    </row>
    <row r="109" spans="1:4">
      <c r="A109" s="673"/>
      <c r="B109" s="673"/>
      <c r="C109" s="673"/>
      <c r="D109" s="673"/>
    </row>
    <row r="110" spans="1:4">
      <c r="A110" s="673"/>
      <c r="B110" s="673"/>
      <c r="C110" s="673"/>
      <c r="D110" s="673"/>
    </row>
    <row r="111" spans="1:4">
      <c r="A111" s="673"/>
      <c r="B111" s="673"/>
      <c r="C111" s="673"/>
      <c r="D111" s="673"/>
    </row>
    <row r="112" spans="1:4">
      <c r="A112" s="673"/>
      <c r="B112" s="673"/>
      <c r="C112" s="673"/>
      <c r="D112" s="673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C00000"/>
  </sheetPr>
  <dimension ref="A1:D112"/>
  <sheetViews>
    <sheetView workbookViewId="0">
      <selection activeCell="B4" sqref="B4:D6"/>
    </sheetView>
  </sheetViews>
  <sheetFormatPr defaultColWidth="12" defaultRowHeight="15"/>
  <cols>
    <col min="1" max="1" width="39.81640625" style="113" customWidth="1"/>
    <col min="2" max="2" width="8.54296875" style="263" customWidth="1"/>
    <col min="3" max="3" width="8.81640625" style="263" customWidth="1"/>
    <col min="4" max="4" width="12.54296875" style="263" customWidth="1"/>
    <col min="5" max="242" width="7.1796875" style="113" customWidth="1"/>
    <col min="243" max="243" width="31.453125" style="113" customWidth="1"/>
    <col min="244" max="244" width="6.453125" style="113" customWidth="1"/>
    <col min="245" max="16384" width="12" style="113"/>
  </cols>
  <sheetData>
    <row r="1" spans="1:4" ht="18" customHeight="1">
      <c r="A1" s="997" t="s">
        <v>598</v>
      </c>
      <c r="B1" s="728"/>
      <c r="C1" s="99"/>
      <c r="D1" s="113"/>
    </row>
    <row r="2" spans="1:4" ht="18" customHeight="1">
      <c r="A2" s="721"/>
      <c r="B2" s="721"/>
      <c r="C2" s="885"/>
      <c r="D2" s="113"/>
    </row>
    <row r="3" spans="1:4" ht="18" customHeight="1">
      <c r="A3" s="98"/>
      <c r="B3" s="677"/>
      <c r="C3" s="113"/>
      <c r="D3" s="679" t="s">
        <v>9</v>
      </c>
    </row>
    <row r="4" spans="1:4" ht="18" customHeight="1">
      <c r="A4" s="97"/>
      <c r="B4" s="1098" t="s">
        <v>743</v>
      </c>
      <c r="C4" s="1098"/>
      <c r="D4" s="998" t="s">
        <v>304</v>
      </c>
    </row>
    <row r="5" spans="1:4" ht="18" customHeight="1">
      <c r="A5" s="96"/>
      <c r="B5" s="999" t="s">
        <v>741</v>
      </c>
      <c r="C5" s="999" t="s">
        <v>742</v>
      </c>
      <c r="D5" s="1000" t="s">
        <v>549</v>
      </c>
    </row>
    <row r="6" spans="1:4" ht="18" customHeight="1">
      <c r="A6" s="96"/>
      <c r="B6" s="1001">
        <v>2021</v>
      </c>
      <c r="C6" s="1001">
        <v>2022</v>
      </c>
      <c r="D6" s="1002" t="s">
        <v>550</v>
      </c>
    </row>
    <row r="7" spans="1:4" ht="18" customHeight="1">
      <c r="A7" s="96"/>
      <c r="B7" s="680"/>
      <c r="C7" s="680"/>
      <c r="D7" s="113"/>
    </row>
    <row r="8" spans="1:4" s="114" customFormat="1" ht="18" customHeight="1">
      <c r="A8" s="177" t="s">
        <v>555</v>
      </c>
      <c r="B8" s="693">
        <v>111.42653258477321</v>
      </c>
      <c r="C8" s="693">
        <v>102.62334122042816</v>
      </c>
      <c r="D8" s="694">
        <v>111.20792655553772</v>
      </c>
    </row>
    <row r="9" spans="1:4" s="114" customFormat="1" ht="18" customHeight="1">
      <c r="A9" s="177" t="s">
        <v>581</v>
      </c>
      <c r="B9" s="693">
        <v>111.2258735294273</v>
      </c>
      <c r="C9" s="693">
        <v>104.35025193109979</v>
      </c>
      <c r="D9" s="694">
        <v>111.08907965740445</v>
      </c>
    </row>
    <row r="10" spans="1:4" s="114" customFormat="1" ht="18" customHeight="1">
      <c r="A10" s="110" t="s">
        <v>93</v>
      </c>
      <c r="B10" s="695"/>
      <c r="C10" s="695"/>
      <c r="D10" s="696"/>
    </row>
    <row r="11" spans="1:4" s="114" customFormat="1" ht="18" customHeight="1">
      <c r="A11" s="94" t="s">
        <v>582</v>
      </c>
      <c r="B11" s="695">
        <v>106.42634627169012</v>
      </c>
      <c r="C11" s="695">
        <v>102.84113822421705</v>
      </c>
      <c r="D11" s="696">
        <v>106.89163410549845</v>
      </c>
    </row>
    <row r="12" spans="1:4" s="114" customFormat="1" ht="18" customHeight="1">
      <c r="A12" s="94" t="s">
        <v>583</v>
      </c>
      <c r="B12" s="695">
        <v>105.34324644254762</v>
      </c>
      <c r="C12" s="695">
        <v>101.57518324024086</v>
      </c>
      <c r="D12" s="696">
        <v>105.80892833378932</v>
      </c>
    </row>
    <row r="13" spans="1:4" s="114" customFormat="1" ht="18" customHeight="1">
      <c r="A13" s="94" t="s">
        <v>599</v>
      </c>
      <c r="B13" s="695">
        <v>133.2492116200882</v>
      </c>
      <c r="C13" s="695">
        <v>114.51445408612292</v>
      </c>
      <c r="D13" s="696">
        <v>129.35280190781216</v>
      </c>
    </row>
    <row r="14" spans="1:4" ht="18" customHeight="1">
      <c r="A14" s="94" t="s">
        <v>600</v>
      </c>
      <c r="B14" s="695">
        <v>107.34835393152839</v>
      </c>
      <c r="C14" s="695">
        <v>107.22933666453245</v>
      </c>
      <c r="D14" s="696">
        <v>109.96025955948635</v>
      </c>
    </row>
    <row r="15" spans="1:4" s="114" customFormat="1" ht="18" customHeight="1">
      <c r="A15" s="1008" t="s">
        <v>601</v>
      </c>
      <c r="B15" s="695">
        <v>110.51220035372782</v>
      </c>
      <c r="C15" s="695">
        <v>103.11210479472115</v>
      </c>
      <c r="D15" s="696">
        <v>109.16607895957881</v>
      </c>
    </row>
    <row r="16" spans="1:4" s="114" customFormat="1" ht="18" customHeight="1">
      <c r="A16" s="1008" t="s">
        <v>464</v>
      </c>
      <c r="B16" s="695">
        <v>104.80647558732237</v>
      </c>
      <c r="C16" s="695">
        <v>101.7794245279424</v>
      </c>
      <c r="D16" s="696">
        <v>107.67540769428517</v>
      </c>
    </row>
    <row r="17" spans="1:4" s="114" customFormat="1" ht="18" customHeight="1">
      <c r="A17" s="1034" t="s">
        <v>585</v>
      </c>
      <c r="B17" s="693">
        <v>152.15985433007734</v>
      </c>
      <c r="C17" s="693">
        <v>120.8315499753853</v>
      </c>
      <c r="D17" s="694">
        <v>144.6088777299955</v>
      </c>
    </row>
    <row r="18" spans="1:4" s="114" customFormat="1" ht="18" customHeight="1">
      <c r="A18" s="1008" t="s">
        <v>491</v>
      </c>
      <c r="B18" s="695">
        <v>119.87857956989248</v>
      </c>
      <c r="C18" s="695">
        <v>102.15988179235774</v>
      </c>
      <c r="D18" s="696">
        <v>120.56510177061264</v>
      </c>
    </row>
    <row r="19" spans="1:4" s="114" customFormat="1" ht="18" customHeight="1">
      <c r="A19" s="1008" t="s">
        <v>602</v>
      </c>
      <c r="B19" s="695">
        <v>162.32310314040873</v>
      </c>
      <c r="C19" s="695">
        <v>104.02573173412432</v>
      </c>
      <c r="D19" s="696">
        <v>153.38901709287177</v>
      </c>
    </row>
    <row r="20" spans="1:4" s="114" customFormat="1" ht="18" customHeight="1">
      <c r="A20" s="1008" t="s">
        <v>586</v>
      </c>
      <c r="B20" s="695">
        <v>159.16065097980052</v>
      </c>
      <c r="C20" s="695">
        <v>127.2044005344884</v>
      </c>
      <c r="D20" s="696">
        <v>149.50985396732355</v>
      </c>
    </row>
    <row r="21" spans="1:4" s="114" customFormat="1" ht="18" customHeight="1">
      <c r="A21" s="177" t="s">
        <v>587</v>
      </c>
      <c r="B21" s="693">
        <v>109.76839725980703</v>
      </c>
      <c r="C21" s="693">
        <v>101.72143442198218</v>
      </c>
      <c r="D21" s="694">
        <v>109.80861093888367</v>
      </c>
    </row>
    <row r="22" spans="1:4" s="114" customFormat="1" ht="18" customHeight="1">
      <c r="A22" s="110" t="s">
        <v>93</v>
      </c>
      <c r="B22" s="695"/>
      <c r="C22" s="695"/>
      <c r="D22" s="696"/>
    </row>
    <row r="23" spans="1:4" s="114" customFormat="1" ht="18" customHeight="1">
      <c r="A23" s="1010" t="s">
        <v>588</v>
      </c>
      <c r="B23" s="695">
        <v>127.37337657843908</v>
      </c>
      <c r="C23" s="695">
        <v>105.75422925772571</v>
      </c>
      <c r="D23" s="696">
        <v>127.55157010082686</v>
      </c>
    </row>
    <row r="24" spans="1:4" s="114" customFormat="1" ht="18" customHeight="1">
      <c r="A24" s="1010" t="s">
        <v>603</v>
      </c>
      <c r="B24" s="695">
        <v>106.32109252296176</v>
      </c>
      <c r="C24" s="695">
        <v>105.56982094247125</v>
      </c>
      <c r="D24" s="696">
        <v>107.81319582044271</v>
      </c>
    </row>
    <row r="25" spans="1:4" s="114" customFormat="1" ht="18" customHeight="1">
      <c r="A25" s="1010" t="s">
        <v>604</v>
      </c>
      <c r="B25" s="695">
        <v>145.1233037313161</v>
      </c>
      <c r="C25" s="695">
        <v>104.54301258956053</v>
      </c>
      <c r="D25" s="696">
        <v>143.89559323566934</v>
      </c>
    </row>
    <row r="26" spans="1:4" s="114" customFormat="1" ht="18" customHeight="1">
      <c r="A26" s="1010" t="s">
        <v>462</v>
      </c>
      <c r="B26" s="695">
        <v>108.3405062357331</v>
      </c>
      <c r="C26" s="695">
        <v>102.83190901647966</v>
      </c>
      <c r="D26" s="696">
        <v>108.56787525216967</v>
      </c>
    </row>
    <row r="27" spans="1:4" s="114" customFormat="1" ht="18" customHeight="1">
      <c r="A27" s="1010" t="s">
        <v>592</v>
      </c>
      <c r="B27" s="695">
        <v>110.38265973088038</v>
      </c>
      <c r="C27" s="695">
        <v>100.94471043256159</v>
      </c>
      <c r="D27" s="696">
        <v>110.40732884899045</v>
      </c>
    </row>
    <row r="28" spans="1:4" s="114" customFormat="1" ht="18" customHeight="1">
      <c r="A28" s="1010" t="s">
        <v>605</v>
      </c>
      <c r="B28" s="695">
        <v>103.57453974739148</v>
      </c>
      <c r="C28" s="695">
        <v>100.03454447129805</v>
      </c>
      <c r="D28" s="696">
        <v>106.15981965446153</v>
      </c>
    </row>
    <row r="29" spans="1:4" s="114" customFormat="1" ht="18" customHeight="1">
      <c r="A29" s="1010" t="s">
        <v>606</v>
      </c>
      <c r="B29" s="695">
        <v>104.92723687687953</v>
      </c>
      <c r="C29" s="695">
        <v>100.72323807931882</v>
      </c>
      <c r="D29" s="696">
        <v>105.19620723464419</v>
      </c>
    </row>
    <row r="30" spans="1:4" s="114" customFormat="1" ht="18" customHeight="1">
      <c r="A30" s="1010" t="s">
        <v>607</v>
      </c>
      <c r="B30" s="695">
        <v>113.82954271207988</v>
      </c>
      <c r="C30" s="695">
        <v>100.03619295874584</v>
      </c>
      <c r="D30" s="696">
        <v>117.1748826688369</v>
      </c>
    </row>
    <row r="31" spans="1:4" s="114" customFormat="1" ht="18" customHeight="1">
      <c r="A31" s="1010" t="s">
        <v>608</v>
      </c>
      <c r="B31" s="695">
        <v>113.02218187588973</v>
      </c>
      <c r="C31" s="695">
        <v>102.60859284921644</v>
      </c>
      <c r="D31" s="696">
        <v>113.16676170580536</v>
      </c>
    </row>
    <row r="32" spans="1:4" s="108" customFormat="1" ht="27.6" customHeight="1">
      <c r="A32" s="1010" t="s">
        <v>609</v>
      </c>
      <c r="B32" s="695">
        <v>101.37196674260242</v>
      </c>
      <c r="C32" s="695">
        <v>101.34682881023184</v>
      </c>
      <c r="D32" s="696">
        <v>100.45034778365869</v>
      </c>
    </row>
    <row r="33" spans="1:4" s="114" customFormat="1" ht="18" customHeight="1">
      <c r="A33" s="1010" t="s">
        <v>472</v>
      </c>
      <c r="B33" s="695">
        <v>133.12116907186058</v>
      </c>
      <c r="C33" s="695">
        <v>99.586597474330333</v>
      </c>
      <c r="D33" s="696">
        <v>138.38973734358757</v>
      </c>
    </row>
    <row r="34" spans="1:4" s="114" customFormat="1" ht="18" customHeight="1">
      <c r="A34" s="1010" t="s">
        <v>595</v>
      </c>
      <c r="B34" s="695">
        <v>102.28731496363062</v>
      </c>
      <c r="C34" s="695">
        <v>101.55247544598657</v>
      </c>
      <c r="D34" s="696">
        <v>101.58511926408862</v>
      </c>
    </row>
    <row r="35" spans="1:4" s="114" customFormat="1" ht="18" customHeight="1">
      <c r="A35" s="1010" t="s">
        <v>596</v>
      </c>
      <c r="B35" s="695">
        <v>101.16839604556347</v>
      </c>
      <c r="C35" s="695">
        <v>100.12859698135397</v>
      </c>
      <c r="D35" s="696">
        <v>101.22624329675828</v>
      </c>
    </row>
    <row r="36" spans="1:4" s="114" customFormat="1" ht="18" customHeight="1">
      <c r="A36" s="1010" t="s">
        <v>610</v>
      </c>
      <c r="B36" s="695">
        <v>105.02838373180292</v>
      </c>
      <c r="C36" s="695">
        <v>101.30323403874498</v>
      </c>
      <c r="D36" s="696">
        <v>104.09687349595684</v>
      </c>
    </row>
    <row r="37" spans="1:4" s="114" customFormat="1" ht="18" customHeight="1">
      <c r="A37" s="1010" t="s">
        <v>611</v>
      </c>
      <c r="B37" s="695">
        <v>103.79032624934368</v>
      </c>
      <c r="C37" s="695">
        <v>100.99887321234571</v>
      </c>
      <c r="D37" s="696">
        <v>103.46339015738566</v>
      </c>
    </row>
    <row r="38" spans="1:4" s="114" customFormat="1" ht="18" customHeight="1">
      <c r="A38" s="1010" t="s">
        <v>479</v>
      </c>
      <c r="B38" s="695">
        <v>111.28061116798133</v>
      </c>
      <c r="C38" s="695">
        <v>100.50732598282453</v>
      </c>
      <c r="D38" s="696">
        <v>112.9865195590247</v>
      </c>
    </row>
    <row r="39" spans="1:4" s="114" customFormat="1" ht="18" customHeight="1">
      <c r="A39" s="1010" t="s">
        <v>612</v>
      </c>
      <c r="B39" s="695">
        <v>99.604108967007448</v>
      </c>
      <c r="C39" s="695">
        <v>97.45809357050986</v>
      </c>
      <c r="D39" s="696">
        <v>101.27603840749872</v>
      </c>
    </row>
    <row r="40" spans="1:4" s="114" customFormat="1" ht="18" customHeight="1">
      <c r="A40" s="169"/>
      <c r="B40" s="697"/>
      <c r="C40" s="697"/>
      <c r="D40" s="115"/>
    </row>
    <row r="41" spans="1:4" s="114" customFormat="1" ht="18" customHeight="1">
      <c r="A41" s="169"/>
      <c r="B41" s="697"/>
      <c r="C41" s="697"/>
      <c r="D41" s="115"/>
    </row>
    <row r="42" spans="1:4" s="114" customFormat="1" ht="14.1" customHeight="1">
      <c r="A42" s="169"/>
      <c r="B42" s="697"/>
      <c r="C42" s="697"/>
      <c r="D42" s="115"/>
    </row>
    <row r="43" spans="1:4" s="114" customFormat="1" ht="14.1" customHeight="1">
      <c r="A43" s="169"/>
      <c r="B43" s="697"/>
      <c r="C43" s="697"/>
      <c r="D43" s="115"/>
    </row>
    <row r="44" spans="1:4" s="114" customFormat="1" ht="14.1" customHeight="1">
      <c r="A44" s="169"/>
      <c r="B44" s="697"/>
      <c r="C44" s="697"/>
      <c r="D44" s="115"/>
    </row>
    <row r="45" spans="1:4" s="114" customFormat="1" ht="14.1" customHeight="1">
      <c r="A45" s="169"/>
      <c r="B45" s="697"/>
      <c r="C45" s="697"/>
      <c r="D45" s="115"/>
    </row>
    <row r="46" spans="1:4" s="114" customFormat="1" ht="14.1" customHeight="1">
      <c r="A46" s="169"/>
      <c r="B46" s="697"/>
      <c r="C46" s="697"/>
      <c r="D46" s="115"/>
    </row>
    <row r="47" spans="1:4" s="114" customFormat="1" ht="14.1" customHeight="1">
      <c r="A47" s="169"/>
      <c r="B47" s="697"/>
      <c r="C47" s="697"/>
      <c r="D47" s="115"/>
    </row>
    <row r="48" spans="1:4" s="114" customFormat="1" ht="14.1" customHeight="1">
      <c r="A48" s="169"/>
      <c r="B48" s="697"/>
      <c r="C48" s="697"/>
      <c r="D48" s="115"/>
    </row>
    <row r="49" spans="1:4" s="114" customFormat="1" ht="14.1" customHeight="1">
      <c r="A49" s="673"/>
      <c r="B49" s="673"/>
      <c r="C49" s="673"/>
      <c r="D49" s="673"/>
    </row>
    <row r="50" spans="1:4" s="114" customFormat="1" ht="14.1" customHeight="1">
      <c r="A50" s="673"/>
      <c r="B50" s="673"/>
      <c r="C50" s="673"/>
      <c r="D50" s="673"/>
    </row>
    <row r="51" spans="1:4" s="114" customFormat="1" ht="14.1" customHeight="1">
      <c r="A51" s="673"/>
      <c r="B51" s="673"/>
      <c r="C51" s="673"/>
      <c r="D51" s="673"/>
    </row>
    <row r="52" spans="1:4" s="114" customFormat="1" ht="14.1" customHeight="1">
      <c r="A52" s="673"/>
      <c r="B52" s="673"/>
      <c r="C52" s="673"/>
      <c r="D52" s="673"/>
    </row>
    <row r="53" spans="1:4" s="114" customFormat="1" ht="14.1" customHeight="1">
      <c r="A53" s="673"/>
      <c r="B53" s="673"/>
      <c r="C53" s="673"/>
      <c r="D53" s="673"/>
    </row>
    <row r="54" spans="1:4" s="114" customFormat="1" ht="14.1" customHeight="1">
      <c r="A54" s="673"/>
      <c r="B54" s="673"/>
      <c r="C54" s="673"/>
      <c r="D54" s="673"/>
    </row>
    <row r="55" spans="1:4">
      <c r="A55" s="673"/>
      <c r="B55" s="673"/>
      <c r="C55" s="673"/>
      <c r="D55" s="673"/>
    </row>
    <row r="56" spans="1:4">
      <c r="A56" s="673"/>
      <c r="B56" s="673"/>
      <c r="C56" s="673"/>
      <c r="D56" s="673"/>
    </row>
    <row r="57" spans="1:4">
      <c r="A57" s="673"/>
      <c r="B57" s="673"/>
      <c r="C57" s="673"/>
      <c r="D57" s="673"/>
    </row>
    <row r="58" spans="1:4">
      <c r="A58" s="673"/>
      <c r="B58" s="673"/>
      <c r="C58" s="673"/>
      <c r="D58" s="673"/>
    </row>
    <row r="59" spans="1:4">
      <c r="A59" s="673"/>
      <c r="B59" s="673"/>
      <c r="C59" s="673"/>
      <c r="D59" s="673"/>
    </row>
    <row r="60" spans="1:4">
      <c r="A60" s="673"/>
      <c r="B60" s="673"/>
      <c r="C60" s="673"/>
      <c r="D60" s="673"/>
    </row>
    <row r="61" spans="1:4">
      <c r="A61" s="673"/>
      <c r="B61" s="673"/>
      <c r="C61" s="673"/>
      <c r="D61" s="673"/>
    </row>
    <row r="62" spans="1:4">
      <c r="A62" s="673"/>
      <c r="B62" s="673"/>
      <c r="C62" s="673"/>
      <c r="D62" s="673"/>
    </row>
    <row r="63" spans="1:4">
      <c r="A63" s="673"/>
      <c r="B63" s="673"/>
      <c r="C63" s="673"/>
      <c r="D63" s="673"/>
    </row>
    <row r="64" spans="1:4">
      <c r="A64" s="673"/>
      <c r="B64" s="673"/>
      <c r="C64" s="673"/>
      <c r="D64" s="673"/>
    </row>
    <row r="65" spans="1:4">
      <c r="A65" s="673"/>
      <c r="B65" s="673"/>
      <c r="C65" s="673"/>
      <c r="D65" s="673"/>
    </row>
    <row r="66" spans="1:4">
      <c r="A66" s="673"/>
      <c r="B66" s="673"/>
      <c r="C66" s="673"/>
      <c r="D66" s="673"/>
    </row>
    <row r="67" spans="1:4">
      <c r="A67" s="673"/>
      <c r="B67" s="673"/>
      <c r="C67" s="673"/>
      <c r="D67" s="673"/>
    </row>
    <row r="68" spans="1:4">
      <c r="A68" s="673"/>
      <c r="B68" s="673"/>
      <c r="C68" s="673"/>
      <c r="D68" s="673"/>
    </row>
    <row r="69" spans="1:4">
      <c r="A69" s="673"/>
      <c r="B69" s="673"/>
      <c r="C69" s="673"/>
      <c r="D69" s="673"/>
    </row>
    <row r="70" spans="1:4">
      <c r="A70" s="673"/>
      <c r="B70" s="673"/>
      <c r="C70" s="673"/>
      <c r="D70" s="673"/>
    </row>
    <row r="71" spans="1:4">
      <c r="A71" s="673"/>
      <c r="B71" s="673"/>
      <c r="C71" s="673"/>
      <c r="D71" s="673"/>
    </row>
    <row r="72" spans="1:4">
      <c r="A72" s="673"/>
      <c r="B72" s="673"/>
      <c r="C72" s="673"/>
      <c r="D72" s="673"/>
    </row>
    <row r="73" spans="1:4">
      <c r="A73" s="673"/>
      <c r="B73" s="673"/>
      <c r="C73" s="673"/>
      <c r="D73" s="673"/>
    </row>
    <row r="74" spans="1:4">
      <c r="A74" s="673"/>
      <c r="B74" s="673"/>
      <c r="C74" s="673"/>
      <c r="D74" s="673"/>
    </row>
    <row r="75" spans="1:4">
      <c r="A75" s="673"/>
      <c r="B75" s="673"/>
      <c r="C75" s="673"/>
      <c r="D75" s="673"/>
    </row>
    <row r="76" spans="1:4">
      <c r="A76" s="673"/>
      <c r="B76" s="673"/>
      <c r="C76" s="673"/>
      <c r="D76" s="673"/>
    </row>
    <row r="77" spans="1:4">
      <c r="A77" s="673"/>
      <c r="B77" s="673"/>
      <c r="C77" s="673"/>
      <c r="D77" s="673"/>
    </row>
    <row r="78" spans="1:4">
      <c r="A78" s="673"/>
      <c r="B78" s="673"/>
      <c r="C78" s="673"/>
      <c r="D78" s="673"/>
    </row>
    <row r="79" spans="1:4">
      <c r="A79" s="673"/>
      <c r="B79" s="673"/>
      <c r="C79" s="673"/>
      <c r="D79" s="673"/>
    </row>
    <row r="80" spans="1:4">
      <c r="A80" s="673"/>
      <c r="B80" s="673"/>
      <c r="C80" s="673"/>
      <c r="D80" s="673"/>
    </row>
    <row r="81" spans="1:4">
      <c r="A81" s="673"/>
      <c r="B81" s="673"/>
      <c r="C81" s="673"/>
      <c r="D81" s="673"/>
    </row>
    <row r="82" spans="1:4">
      <c r="A82" s="673"/>
      <c r="B82" s="673"/>
      <c r="C82" s="673"/>
      <c r="D82" s="673"/>
    </row>
    <row r="83" spans="1:4">
      <c r="A83" s="673"/>
      <c r="B83" s="673"/>
      <c r="C83" s="673"/>
      <c r="D83" s="673"/>
    </row>
    <row r="84" spans="1:4">
      <c r="A84" s="673"/>
      <c r="B84" s="673"/>
      <c r="C84" s="673"/>
      <c r="D84" s="673"/>
    </row>
    <row r="85" spans="1:4">
      <c r="A85" s="673"/>
      <c r="B85" s="673"/>
      <c r="C85" s="673"/>
      <c r="D85" s="673"/>
    </row>
    <row r="86" spans="1:4">
      <c r="A86" s="673"/>
      <c r="B86" s="673"/>
      <c r="C86" s="673"/>
      <c r="D86" s="673"/>
    </row>
    <row r="87" spans="1:4">
      <c r="A87" s="673"/>
      <c r="B87" s="673"/>
      <c r="C87" s="673"/>
      <c r="D87" s="673"/>
    </row>
    <row r="88" spans="1:4">
      <c r="A88" s="673"/>
      <c r="B88" s="673"/>
      <c r="C88" s="673"/>
      <c r="D88" s="673"/>
    </row>
    <row r="89" spans="1:4">
      <c r="A89" s="673"/>
      <c r="B89" s="673"/>
      <c r="C89" s="673"/>
      <c r="D89" s="673"/>
    </row>
    <row r="90" spans="1:4">
      <c r="A90" s="673"/>
      <c r="B90" s="673"/>
      <c r="C90" s="673"/>
      <c r="D90" s="673"/>
    </row>
    <row r="91" spans="1:4">
      <c r="A91" s="673"/>
      <c r="B91" s="673"/>
      <c r="C91" s="673"/>
      <c r="D91" s="673"/>
    </row>
    <row r="92" spans="1:4">
      <c r="A92" s="673"/>
      <c r="B92" s="673"/>
      <c r="C92" s="673"/>
      <c r="D92" s="673"/>
    </row>
    <row r="93" spans="1:4">
      <c r="A93" s="673"/>
      <c r="B93" s="673"/>
      <c r="C93" s="673"/>
      <c r="D93" s="673"/>
    </row>
    <row r="94" spans="1:4">
      <c r="A94" s="673"/>
      <c r="B94" s="673"/>
      <c r="C94" s="673"/>
      <c r="D94" s="673"/>
    </row>
    <row r="95" spans="1:4">
      <c r="A95" s="673"/>
      <c r="B95" s="673"/>
      <c r="C95" s="673"/>
      <c r="D95" s="673"/>
    </row>
    <row r="96" spans="1:4">
      <c r="A96" s="673"/>
      <c r="B96" s="673"/>
      <c r="C96" s="673"/>
      <c r="D96" s="673"/>
    </row>
    <row r="97" spans="1:4">
      <c r="A97" s="673"/>
      <c r="B97" s="673"/>
      <c r="C97" s="673"/>
      <c r="D97" s="673"/>
    </row>
    <row r="98" spans="1:4">
      <c r="A98" s="673"/>
      <c r="B98" s="673"/>
      <c r="C98" s="673"/>
      <c r="D98" s="673"/>
    </row>
    <row r="99" spans="1:4">
      <c r="A99" s="673"/>
      <c r="B99" s="673"/>
      <c r="C99" s="673"/>
      <c r="D99" s="673"/>
    </row>
    <row r="100" spans="1:4">
      <c r="A100" s="673"/>
      <c r="B100" s="673"/>
      <c r="C100" s="673"/>
      <c r="D100" s="673"/>
    </row>
    <row r="101" spans="1:4">
      <c r="A101" s="673"/>
      <c r="B101" s="673"/>
      <c r="C101" s="673"/>
      <c r="D101" s="673"/>
    </row>
    <row r="102" spans="1:4">
      <c r="A102" s="673"/>
      <c r="B102" s="673"/>
      <c r="C102" s="673"/>
      <c r="D102" s="673"/>
    </row>
    <row r="103" spans="1:4">
      <c r="A103" s="673"/>
      <c r="B103" s="673"/>
      <c r="C103" s="673"/>
      <c r="D103" s="673"/>
    </row>
    <row r="104" spans="1:4">
      <c r="A104" s="673"/>
      <c r="B104" s="673"/>
      <c r="C104" s="673"/>
      <c r="D104" s="673"/>
    </row>
    <row r="105" spans="1:4">
      <c r="A105" s="673"/>
      <c r="B105" s="673"/>
      <c r="C105" s="673"/>
      <c r="D105" s="673"/>
    </row>
    <row r="106" spans="1:4">
      <c r="A106" s="673"/>
      <c r="B106" s="673"/>
      <c r="C106" s="673"/>
      <c r="D106" s="673"/>
    </row>
    <row r="107" spans="1:4">
      <c r="A107" s="673"/>
      <c r="B107" s="673"/>
      <c r="C107" s="673"/>
      <c r="D107" s="673"/>
    </row>
    <row r="108" spans="1:4">
      <c r="A108" s="673"/>
      <c r="B108" s="673"/>
      <c r="C108" s="673"/>
      <c r="D108" s="673"/>
    </row>
    <row r="109" spans="1:4">
      <c r="A109" s="673"/>
      <c r="B109" s="673"/>
      <c r="C109" s="673"/>
      <c r="D109" s="673"/>
    </row>
    <row r="110" spans="1:4">
      <c r="A110" s="673"/>
      <c r="B110" s="673"/>
      <c r="C110" s="673"/>
      <c r="D110" s="673"/>
    </row>
    <row r="111" spans="1:4">
      <c r="A111" s="673"/>
      <c r="B111" s="673"/>
      <c r="C111" s="673"/>
      <c r="D111" s="673"/>
    </row>
    <row r="112" spans="1:4">
      <c r="A112" s="673"/>
      <c r="B112" s="673"/>
      <c r="C112" s="673"/>
      <c r="D112" s="673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00000"/>
  </sheetPr>
  <dimension ref="A1:D112"/>
  <sheetViews>
    <sheetView workbookViewId="0"/>
  </sheetViews>
  <sheetFormatPr defaultColWidth="7.1796875" defaultRowHeight="15"/>
  <cols>
    <col min="1" max="1" width="39.453125" style="116" customWidth="1"/>
    <col min="2" max="2" width="8.54296875" style="263" customWidth="1"/>
    <col min="3" max="3" width="8.81640625" style="263" customWidth="1"/>
    <col min="4" max="4" width="13.1796875" style="263" customWidth="1"/>
    <col min="5" max="16384" width="7.1796875" style="116"/>
  </cols>
  <sheetData>
    <row r="1" spans="1:4" ht="20.100000000000001" customHeight="1">
      <c r="A1" s="1009" t="s">
        <v>613</v>
      </c>
      <c r="B1" s="698"/>
      <c r="C1" s="698"/>
      <c r="D1" s="119"/>
    </row>
    <row r="2" spans="1:4" ht="20.100000000000001" customHeight="1">
      <c r="A2" s="699"/>
      <c r="B2" s="699"/>
      <c r="C2" s="700"/>
      <c r="D2" s="116"/>
    </row>
    <row r="3" spans="1:4" ht="20.100000000000001" customHeight="1">
      <c r="A3" s="700"/>
      <c r="B3" s="700"/>
      <c r="C3" s="116"/>
      <c r="D3" s="679" t="s">
        <v>9</v>
      </c>
    </row>
    <row r="4" spans="1:4" ht="20.100000000000001" customHeight="1">
      <c r="A4" s="701"/>
      <c r="B4" s="1098" t="s">
        <v>743</v>
      </c>
      <c r="C4" s="1098"/>
      <c r="D4" s="998" t="s">
        <v>304</v>
      </c>
    </row>
    <row r="5" spans="1:4" ht="20.100000000000001" customHeight="1">
      <c r="A5" s="700"/>
      <c r="B5" s="999" t="s">
        <v>741</v>
      </c>
      <c r="C5" s="999" t="s">
        <v>742</v>
      </c>
      <c r="D5" s="1000" t="s">
        <v>549</v>
      </c>
    </row>
    <row r="6" spans="1:4" ht="20.100000000000001" customHeight="1">
      <c r="A6" s="700"/>
      <c r="B6" s="1001">
        <v>2021</v>
      </c>
      <c r="C6" s="1001">
        <v>2022</v>
      </c>
      <c r="D6" s="1002" t="s">
        <v>550</v>
      </c>
    </row>
    <row r="7" spans="1:4" ht="20.100000000000001" customHeight="1">
      <c r="A7" s="700"/>
      <c r="B7" s="680"/>
      <c r="C7" s="680"/>
      <c r="D7" s="116"/>
    </row>
    <row r="8" spans="1:4" ht="20.100000000000001" customHeight="1">
      <c r="A8" s="702" t="s">
        <v>555</v>
      </c>
      <c r="B8" s="693">
        <v>97.425617623730602</v>
      </c>
      <c r="C8" s="693">
        <v>100.66957711495952</v>
      </c>
      <c r="D8" s="703">
        <v>97.146156061580811</v>
      </c>
    </row>
    <row r="9" spans="1:4" ht="20.100000000000001" customHeight="1">
      <c r="A9" s="704" t="s">
        <v>93</v>
      </c>
      <c r="B9" s="695"/>
      <c r="C9" s="695"/>
      <c r="D9" s="705"/>
    </row>
    <row r="10" spans="1:4" s="119" customFormat="1" ht="20.100000000000001" customHeight="1">
      <c r="A10" s="706" t="s">
        <v>582</v>
      </c>
      <c r="B10" s="695">
        <v>105.30354623952249</v>
      </c>
      <c r="C10" s="695">
        <v>101.21657987941248</v>
      </c>
      <c r="D10" s="705">
        <v>103.99989679845578</v>
      </c>
    </row>
    <row r="11" spans="1:4" s="119" customFormat="1" ht="20.100000000000001" customHeight="1">
      <c r="A11" s="706" t="s">
        <v>583</v>
      </c>
      <c r="B11" s="695">
        <v>94.450810308776937</v>
      </c>
      <c r="C11" s="695">
        <v>99.689368681275909</v>
      </c>
      <c r="D11" s="705">
        <v>96.638800472089272</v>
      </c>
    </row>
    <row r="12" spans="1:4" ht="20.100000000000001" customHeight="1">
      <c r="A12" s="706" t="s">
        <v>586</v>
      </c>
      <c r="B12" s="695">
        <v>117.04496727298948</v>
      </c>
      <c r="C12" s="695">
        <v>112.52003215530505</v>
      </c>
      <c r="D12" s="705">
        <v>112.18340131609716</v>
      </c>
    </row>
    <row r="13" spans="1:4" s="119" customFormat="1" ht="20.100000000000001" customHeight="1">
      <c r="A13" s="706" t="s">
        <v>464</v>
      </c>
      <c r="B13" s="695">
        <v>97.098436878461186</v>
      </c>
      <c r="C13" s="695">
        <v>97.829640741993416</v>
      </c>
      <c r="D13" s="705">
        <v>96.247664775955329</v>
      </c>
    </row>
    <row r="14" spans="1:4" ht="20.100000000000001" customHeight="1">
      <c r="A14" s="706" t="s">
        <v>592</v>
      </c>
      <c r="B14" s="695">
        <v>95.267048523266666</v>
      </c>
      <c r="C14" s="695">
        <v>102.22900283079358</v>
      </c>
      <c r="D14" s="705">
        <v>93.054578502357103</v>
      </c>
    </row>
    <row r="15" spans="1:4" ht="20.100000000000001" customHeight="1">
      <c r="A15" s="706" t="s">
        <v>472</v>
      </c>
      <c r="B15" s="695">
        <v>92.026334428425997</v>
      </c>
      <c r="C15" s="695">
        <v>110.34336061447489</v>
      </c>
      <c r="D15" s="705">
        <v>87.698774957212706</v>
      </c>
    </row>
    <row r="16" spans="1:4" s="119" customFormat="1" ht="20.100000000000001" customHeight="1">
      <c r="A16" s="706" t="s">
        <v>506</v>
      </c>
      <c r="B16" s="695">
        <v>108.24188388128167</v>
      </c>
      <c r="C16" s="695">
        <v>103.7290480855627</v>
      </c>
      <c r="D16" s="705">
        <v>105.62460789900068</v>
      </c>
    </row>
    <row r="17" spans="1:4" s="119" customFormat="1" ht="20.100000000000001" customHeight="1">
      <c r="A17" s="94"/>
      <c r="B17" s="707"/>
      <c r="C17" s="707"/>
    </row>
    <row r="18" spans="1:4" s="119" customFormat="1" ht="20.100000000000001" customHeight="1">
      <c r="A18" s="708"/>
      <c r="B18" s="709"/>
      <c r="C18" s="709"/>
    </row>
    <row r="19" spans="1:4" s="119" customFormat="1" ht="20.100000000000001" customHeight="1">
      <c r="A19" s="710"/>
      <c r="B19" s="711"/>
      <c r="C19" s="711"/>
      <c r="D19" s="116"/>
    </row>
    <row r="20" spans="1:4" ht="20.100000000000001" customHeight="1">
      <c r="A20" s="700"/>
      <c r="B20" s="304"/>
      <c r="C20" s="304"/>
      <c r="D20" s="116"/>
    </row>
    <row r="21" spans="1:4" ht="20.100000000000001" customHeight="1">
      <c r="A21" s="700"/>
      <c r="B21" s="304"/>
      <c r="C21" s="304"/>
      <c r="D21" s="116"/>
    </row>
    <row r="22" spans="1:4" ht="20.100000000000001" customHeight="1">
      <c r="A22" s="700"/>
      <c r="B22" s="304"/>
      <c r="C22" s="304"/>
      <c r="D22" s="116"/>
    </row>
    <row r="23" spans="1:4" ht="20.100000000000001" customHeight="1">
      <c r="A23" s="700"/>
      <c r="B23" s="712"/>
      <c r="C23" s="712"/>
      <c r="D23" s="116"/>
    </row>
    <row r="24" spans="1:4" ht="20.100000000000001" customHeight="1">
      <c r="A24" s="700"/>
      <c r="B24" s="712"/>
      <c r="C24" s="712"/>
      <c r="D24" s="116"/>
    </row>
    <row r="25" spans="1:4" ht="20.100000000000001" customHeight="1">
      <c r="A25" s="700"/>
      <c r="B25" s="712"/>
      <c r="C25" s="712"/>
      <c r="D25" s="116"/>
    </row>
    <row r="26" spans="1:4" ht="20.100000000000001" customHeight="1">
      <c r="A26" s="713"/>
      <c r="B26" s="714"/>
      <c r="C26" s="714"/>
      <c r="D26" s="116"/>
    </row>
    <row r="27" spans="1:4" ht="20.100000000000001" customHeight="1">
      <c r="A27" s="713"/>
      <c r="B27" s="714"/>
      <c r="C27" s="714"/>
      <c r="D27" s="116"/>
    </row>
    <row r="28" spans="1:4" ht="20.100000000000001" customHeight="1">
      <c r="A28" s="713"/>
      <c r="B28" s="714"/>
      <c r="C28" s="714"/>
      <c r="D28" s="116"/>
    </row>
    <row r="29" spans="1:4" ht="20.100000000000001" customHeight="1">
      <c r="A29" s="713"/>
      <c r="B29" s="714"/>
      <c r="C29" s="714"/>
      <c r="D29" s="116"/>
    </row>
    <row r="30" spans="1:4" ht="20.100000000000001" customHeight="1">
      <c r="A30" s="713"/>
      <c r="B30" s="714"/>
      <c r="C30" s="714"/>
      <c r="D30" s="116"/>
    </row>
    <row r="31" spans="1:4" ht="20.100000000000001" customHeight="1">
      <c r="A31" s="713"/>
      <c r="B31" s="714"/>
      <c r="C31" s="714"/>
      <c r="D31" s="116"/>
    </row>
    <row r="32" spans="1:4" ht="20.100000000000001" customHeight="1">
      <c r="A32" s="713"/>
      <c r="B32" s="116"/>
      <c r="C32" s="116"/>
      <c r="D32" s="116"/>
    </row>
    <row r="33" spans="1:4" ht="20.100000000000001" customHeight="1">
      <c r="A33" s="715"/>
      <c r="B33" s="118"/>
      <c r="C33" s="118"/>
      <c r="D33" s="116"/>
    </row>
    <row r="34" spans="1:4" ht="20.100000000000001" customHeight="1">
      <c r="A34" s="715"/>
      <c r="B34" s="118"/>
      <c r="C34" s="118"/>
      <c r="D34" s="116"/>
    </row>
    <row r="35" spans="1:4" ht="20.100000000000001" customHeight="1">
      <c r="A35" s="117"/>
      <c r="B35" s="117"/>
      <c r="C35" s="117"/>
      <c r="D35" s="116"/>
    </row>
    <row r="36" spans="1:4" ht="20.100000000000001" customHeight="1">
      <c r="A36" s="117"/>
      <c r="B36" s="117"/>
      <c r="C36" s="117"/>
      <c r="D36" s="116"/>
    </row>
    <row r="37" spans="1:4" ht="20.100000000000001" customHeight="1">
      <c r="A37" s="117"/>
      <c r="B37" s="117"/>
      <c r="C37" s="117"/>
      <c r="D37" s="116"/>
    </row>
    <row r="38" spans="1:4" ht="20.100000000000001" customHeight="1">
      <c r="A38" s="117"/>
      <c r="B38" s="117"/>
      <c r="C38" s="117"/>
      <c r="D38" s="116"/>
    </row>
    <row r="39" spans="1:4" ht="20.100000000000001" customHeight="1">
      <c r="A39" s="117"/>
      <c r="B39" s="117"/>
      <c r="C39" s="117"/>
      <c r="D39" s="116"/>
    </row>
    <row r="40" spans="1:4" ht="20.100000000000001" customHeight="1">
      <c r="A40" s="117"/>
      <c r="B40" s="117"/>
      <c r="C40" s="117"/>
      <c r="D40" s="116"/>
    </row>
    <row r="41" spans="1:4" ht="20.100000000000001" customHeight="1">
      <c r="A41" s="117"/>
      <c r="B41" s="117"/>
      <c r="C41" s="117"/>
      <c r="D41" s="116"/>
    </row>
    <row r="42" spans="1:4">
      <c r="A42" s="117"/>
      <c r="B42" s="117"/>
      <c r="C42" s="117"/>
      <c r="D42" s="116"/>
    </row>
    <row r="43" spans="1:4">
      <c r="A43" s="117"/>
      <c r="B43" s="673"/>
      <c r="C43" s="673"/>
      <c r="D43" s="673"/>
    </row>
    <row r="44" spans="1:4">
      <c r="A44" s="117"/>
      <c r="B44" s="673"/>
      <c r="C44" s="673"/>
      <c r="D44" s="673"/>
    </row>
    <row r="45" spans="1:4">
      <c r="A45" s="117"/>
      <c r="B45" s="673"/>
      <c r="C45" s="673"/>
      <c r="D45" s="673"/>
    </row>
    <row r="46" spans="1:4">
      <c r="A46" s="117"/>
      <c r="B46" s="673"/>
      <c r="C46" s="673"/>
      <c r="D46" s="673"/>
    </row>
    <row r="47" spans="1:4">
      <c r="A47" s="117"/>
      <c r="B47" s="673"/>
      <c r="C47" s="673"/>
      <c r="D47" s="673"/>
    </row>
    <row r="48" spans="1:4">
      <c r="A48" s="117"/>
      <c r="B48" s="673"/>
      <c r="C48" s="673"/>
      <c r="D48" s="673"/>
    </row>
    <row r="49" spans="1:4">
      <c r="A49" s="673"/>
      <c r="B49" s="673"/>
      <c r="C49" s="673"/>
      <c r="D49" s="673"/>
    </row>
    <row r="50" spans="1:4">
      <c r="A50" s="673"/>
      <c r="B50" s="673"/>
      <c r="C50" s="673"/>
      <c r="D50" s="673"/>
    </row>
    <row r="51" spans="1:4">
      <c r="A51" s="673"/>
      <c r="B51" s="673"/>
      <c r="C51" s="673"/>
      <c r="D51" s="673"/>
    </row>
    <row r="52" spans="1:4">
      <c r="A52" s="673"/>
      <c r="B52" s="673"/>
      <c r="C52" s="673"/>
      <c r="D52" s="673"/>
    </row>
    <row r="53" spans="1:4">
      <c r="A53" s="673"/>
      <c r="B53" s="673"/>
      <c r="C53" s="673"/>
      <c r="D53" s="673"/>
    </row>
    <row r="54" spans="1:4">
      <c r="A54" s="673"/>
      <c r="B54" s="673"/>
      <c r="C54" s="673"/>
      <c r="D54" s="673"/>
    </row>
    <row r="55" spans="1:4">
      <c r="A55" s="673"/>
      <c r="B55" s="673"/>
      <c r="C55" s="673"/>
      <c r="D55" s="673"/>
    </row>
    <row r="56" spans="1:4">
      <c r="A56" s="673"/>
      <c r="B56" s="673"/>
      <c r="C56" s="673"/>
      <c r="D56" s="673"/>
    </row>
    <row r="57" spans="1:4">
      <c r="A57" s="673"/>
      <c r="B57" s="673"/>
      <c r="C57" s="673"/>
      <c r="D57" s="673"/>
    </row>
    <row r="58" spans="1:4">
      <c r="A58" s="673"/>
      <c r="B58" s="673"/>
      <c r="C58" s="673"/>
      <c r="D58" s="673"/>
    </row>
    <row r="59" spans="1:4">
      <c r="A59" s="673"/>
      <c r="B59" s="673"/>
      <c r="C59" s="673"/>
      <c r="D59" s="673"/>
    </row>
    <row r="60" spans="1:4">
      <c r="A60" s="673"/>
      <c r="B60" s="673"/>
      <c r="C60" s="673"/>
      <c r="D60" s="673"/>
    </row>
    <row r="61" spans="1:4">
      <c r="A61" s="673"/>
      <c r="B61" s="673"/>
      <c r="C61" s="673"/>
      <c r="D61" s="673"/>
    </row>
    <row r="62" spans="1:4">
      <c r="A62" s="673"/>
      <c r="B62" s="673"/>
      <c r="C62" s="673"/>
      <c r="D62" s="673"/>
    </row>
    <row r="63" spans="1:4">
      <c r="A63" s="673"/>
      <c r="B63" s="673"/>
      <c r="C63" s="673"/>
      <c r="D63" s="673"/>
    </row>
    <row r="64" spans="1:4">
      <c r="A64" s="673"/>
      <c r="B64" s="673"/>
      <c r="C64" s="673"/>
      <c r="D64" s="673"/>
    </row>
    <row r="65" spans="1:4">
      <c r="A65" s="673"/>
      <c r="B65" s="673"/>
      <c r="C65" s="673"/>
      <c r="D65" s="673"/>
    </row>
    <row r="66" spans="1:4">
      <c r="A66" s="673"/>
      <c r="B66" s="673"/>
      <c r="C66" s="673"/>
      <c r="D66" s="673"/>
    </row>
    <row r="67" spans="1:4">
      <c r="A67" s="673"/>
      <c r="B67" s="673"/>
      <c r="C67" s="673"/>
      <c r="D67" s="673"/>
    </row>
    <row r="68" spans="1:4">
      <c r="A68" s="673"/>
      <c r="B68" s="673"/>
      <c r="C68" s="673"/>
      <c r="D68" s="673"/>
    </row>
    <row r="69" spans="1:4">
      <c r="A69" s="673"/>
      <c r="B69" s="673"/>
      <c r="C69" s="673"/>
      <c r="D69" s="673"/>
    </row>
    <row r="70" spans="1:4">
      <c r="A70" s="673"/>
      <c r="B70" s="673"/>
      <c r="C70" s="673"/>
      <c r="D70" s="673"/>
    </row>
    <row r="71" spans="1:4">
      <c r="A71" s="673"/>
      <c r="B71" s="673"/>
      <c r="C71" s="673"/>
      <c r="D71" s="673"/>
    </row>
    <row r="72" spans="1:4">
      <c r="A72" s="673"/>
      <c r="B72" s="673"/>
      <c r="C72" s="673"/>
      <c r="D72" s="673"/>
    </row>
    <row r="73" spans="1:4">
      <c r="A73" s="673"/>
      <c r="B73" s="673"/>
      <c r="C73" s="673"/>
      <c r="D73" s="673"/>
    </row>
    <row r="74" spans="1:4">
      <c r="A74" s="673"/>
      <c r="B74" s="673"/>
      <c r="C74" s="673"/>
      <c r="D74" s="673"/>
    </row>
    <row r="75" spans="1:4">
      <c r="A75" s="673"/>
      <c r="B75" s="673"/>
      <c r="C75" s="673"/>
      <c r="D75" s="673"/>
    </row>
    <row r="76" spans="1:4">
      <c r="A76" s="673"/>
      <c r="B76" s="673"/>
      <c r="C76" s="673"/>
      <c r="D76" s="673"/>
    </row>
    <row r="77" spans="1:4">
      <c r="A77" s="673"/>
      <c r="B77" s="673"/>
      <c r="C77" s="673"/>
      <c r="D77" s="673"/>
    </row>
    <row r="78" spans="1:4">
      <c r="A78" s="673"/>
      <c r="B78" s="673"/>
      <c r="C78" s="673"/>
      <c r="D78" s="673"/>
    </row>
    <row r="79" spans="1:4">
      <c r="A79" s="673"/>
      <c r="B79" s="673"/>
      <c r="C79" s="673"/>
      <c r="D79" s="673"/>
    </row>
    <row r="80" spans="1:4">
      <c r="A80" s="673"/>
      <c r="B80" s="673"/>
      <c r="C80" s="673"/>
      <c r="D80" s="673"/>
    </row>
    <row r="81" spans="1:4">
      <c r="A81" s="673"/>
      <c r="B81" s="673"/>
      <c r="C81" s="673"/>
      <c r="D81" s="673"/>
    </row>
    <row r="82" spans="1:4">
      <c r="A82" s="673"/>
      <c r="B82" s="673"/>
      <c r="C82" s="673"/>
      <c r="D82" s="673"/>
    </row>
    <row r="83" spans="1:4">
      <c r="A83" s="673"/>
      <c r="B83" s="673"/>
      <c r="C83" s="673"/>
      <c r="D83" s="673"/>
    </row>
    <row r="84" spans="1:4">
      <c r="A84" s="673"/>
      <c r="B84" s="673"/>
      <c r="C84" s="673"/>
      <c r="D84" s="673"/>
    </row>
    <row r="85" spans="1:4">
      <c r="A85" s="673"/>
      <c r="B85" s="673"/>
      <c r="C85" s="673"/>
      <c r="D85" s="673"/>
    </row>
    <row r="86" spans="1:4">
      <c r="A86" s="673"/>
      <c r="B86" s="673"/>
      <c r="C86" s="673"/>
      <c r="D86" s="673"/>
    </row>
    <row r="87" spans="1:4">
      <c r="A87" s="673"/>
      <c r="B87" s="673"/>
      <c r="C87" s="673"/>
      <c r="D87" s="673"/>
    </row>
    <row r="88" spans="1:4">
      <c r="A88" s="673"/>
      <c r="B88" s="673"/>
      <c r="C88" s="673"/>
      <c r="D88" s="673"/>
    </row>
    <row r="89" spans="1:4">
      <c r="A89" s="673"/>
      <c r="B89" s="673"/>
      <c r="C89" s="673"/>
      <c r="D89" s="673"/>
    </row>
    <row r="90" spans="1:4">
      <c r="A90" s="673"/>
      <c r="B90" s="673"/>
      <c r="C90" s="673"/>
      <c r="D90" s="673"/>
    </row>
    <row r="91" spans="1:4">
      <c r="A91" s="673"/>
      <c r="B91" s="673"/>
      <c r="C91" s="673"/>
      <c r="D91" s="673"/>
    </row>
    <row r="92" spans="1:4">
      <c r="A92" s="673"/>
      <c r="B92" s="673"/>
      <c r="C92" s="673"/>
      <c r="D92" s="673"/>
    </row>
    <row r="93" spans="1:4">
      <c r="A93" s="673"/>
      <c r="B93" s="673"/>
      <c r="C93" s="673"/>
      <c r="D93" s="673"/>
    </row>
    <row r="94" spans="1:4">
      <c r="A94" s="673"/>
      <c r="B94" s="673"/>
      <c r="C94" s="673"/>
      <c r="D94" s="673"/>
    </row>
    <row r="95" spans="1:4">
      <c r="A95" s="673"/>
      <c r="B95" s="673"/>
      <c r="C95" s="673"/>
      <c r="D95" s="673"/>
    </row>
    <row r="96" spans="1:4">
      <c r="A96" s="673"/>
      <c r="B96" s="673"/>
      <c r="C96" s="673"/>
      <c r="D96" s="673"/>
    </row>
    <row r="97" spans="1:4">
      <c r="A97" s="673"/>
      <c r="B97" s="673"/>
      <c r="C97" s="673"/>
      <c r="D97" s="673"/>
    </row>
    <row r="98" spans="1:4">
      <c r="A98" s="673"/>
      <c r="B98" s="673"/>
      <c r="C98" s="673"/>
      <c r="D98" s="673"/>
    </row>
    <row r="99" spans="1:4">
      <c r="A99" s="673"/>
      <c r="B99" s="673"/>
      <c r="C99" s="673"/>
      <c r="D99" s="673"/>
    </row>
    <row r="100" spans="1:4">
      <c r="A100" s="673"/>
      <c r="B100" s="673"/>
      <c r="C100" s="673"/>
      <c r="D100" s="673"/>
    </row>
    <row r="101" spans="1:4">
      <c r="A101" s="673"/>
      <c r="B101" s="673"/>
      <c r="C101" s="673"/>
      <c r="D101" s="673"/>
    </row>
    <row r="102" spans="1:4">
      <c r="A102" s="673"/>
      <c r="B102" s="673"/>
      <c r="C102" s="673"/>
      <c r="D102" s="673"/>
    </row>
    <row r="103" spans="1:4">
      <c r="A103" s="673"/>
      <c r="B103" s="673"/>
      <c r="C103" s="673"/>
      <c r="D103" s="673"/>
    </row>
    <row r="104" spans="1:4">
      <c r="A104" s="673"/>
      <c r="B104" s="673"/>
      <c r="C104" s="673"/>
      <c r="D104" s="673"/>
    </row>
    <row r="105" spans="1:4">
      <c r="A105" s="673"/>
      <c r="B105" s="673"/>
      <c r="C105" s="673"/>
      <c r="D105" s="673"/>
    </row>
    <row r="106" spans="1:4">
      <c r="A106" s="673"/>
      <c r="B106" s="673"/>
      <c r="C106" s="673"/>
      <c r="D106" s="673"/>
    </row>
    <row r="107" spans="1:4">
      <c r="A107" s="673"/>
      <c r="B107" s="673"/>
      <c r="C107" s="673"/>
      <c r="D107" s="673"/>
    </row>
    <row r="108" spans="1:4">
      <c r="A108" s="673"/>
      <c r="B108" s="673"/>
      <c r="C108" s="673"/>
      <c r="D108" s="673"/>
    </row>
    <row r="109" spans="1:4">
      <c r="A109" s="673"/>
      <c r="B109" s="673"/>
      <c r="C109" s="673"/>
      <c r="D109" s="673"/>
    </row>
    <row r="110" spans="1:4">
      <c r="A110" s="673"/>
      <c r="B110" s="673"/>
      <c r="C110" s="673"/>
      <c r="D110" s="673"/>
    </row>
    <row r="111" spans="1:4">
      <c r="A111" s="673"/>
      <c r="B111" s="673"/>
      <c r="C111" s="673"/>
      <c r="D111" s="673"/>
    </row>
    <row r="112" spans="1:4">
      <c r="A112" s="673"/>
      <c r="B112" s="673"/>
      <c r="C112" s="673"/>
      <c r="D112" s="673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C00000"/>
  </sheetPr>
  <dimension ref="A1:G78"/>
  <sheetViews>
    <sheetView workbookViewId="0"/>
  </sheetViews>
  <sheetFormatPr defaultColWidth="8.81640625" defaultRowHeight="15"/>
  <cols>
    <col min="1" max="1" width="1.36328125" style="64" customWidth="1"/>
    <col min="2" max="2" width="28.90625" style="64" customWidth="1"/>
    <col min="3" max="3" width="7.453125" style="64" customWidth="1"/>
    <col min="4" max="4" width="8.453125" style="64" customWidth="1"/>
    <col min="5" max="6" width="9.453125" style="64" customWidth="1"/>
    <col min="7" max="7" width="11.26953125" style="64" customWidth="1"/>
    <col min="8" max="16384" width="8.81640625" style="64"/>
  </cols>
  <sheetData>
    <row r="1" spans="1:7" ht="20.100000000000001" customHeight="1">
      <c r="A1" s="1137" t="s">
        <v>383</v>
      </c>
      <c r="B1" s="727"/>
      <c r="C1" s="893"/>
      <c r="D1" s="893"/>
      <c r="E1" s="893"/>
      <c r="F1" s="893"/>
      <c r="G1" s="893"/>
    </row>
    <row r="2" spans="1:7" ht="15" customHeight="1">
      <c r="A2" s="726" t="s">
        <v>7</v>
      </c>
      <c r="B2" s="727"/>
      <c r="C2" s="894"/>
      <c r="D2" s="894"/>
      <c r="E2" s="894"/>
      <c r="F2" s="894"/>
      <c r="G2" s="894"/>
    </row>
    <row r="3" spans="1:7" ht="15" customHeight="1">
      <c r="A3" s="247"/>
      <c r="B3" s="246"/>
      <c r="C3" s="246"/>
      <c r="D3" s="246"/>
      <c r="E3" s="246"/>
      <c r="F3" s="246"/>
      <c r="G3" s="245"/>
    </row>
    <row r="4" spans="1:7" ht="15" customHeight="1">
      <c r="A4" s="69"/>
      <c r="B4" s="69"/>
      <c r="C4" s="244" t="s">
        <v>35</v>
      </c>
      <c r="D4" s="244" t="s">
        <v>35</v>
      </c>
      <c r="E4" s="244" t="s">
        <v>376</v>
      </c>
      <c r="F4" s="244" t="s">
        <v>376</v>
      </c>
      <c r="G4" s="244" t="s">
        <v>317</v>
      </c>
    </row>
    <row r="5" spans="1:7" ht="15" customHeight="1">
      <c r="A5" s="240"/>
      <c r="B5" s="240"/>
      <c r="C5" s="243" t="s">
        <v>208</v>
      </c>
      <c r="D5" s="243" t="s">
        <v>38</v>
      </c>
      <c r="E5" s="243" t="s">
        <v>384</v>
      </c>
      <c r="F5" s="243" t="s">
        <v>384</v>
      </c>
      <c r="G5" s="243" t="s">
        <v>384</v>
      </c>
    </row>
    <row r="6" spans="1:7" ht="15" customHeight="1">
      <c r="A6" s="240"/>
      <c r="B6" s="240"/>
      <c r="C6" s="242">
        <v>2022</v>
      </c>
      <c r="D6" s="242">
        <v>2022</v>
      </c>
      <c r="E6" s="242" t="s">
        <v>385</v>
      </c>
      <c r="F6" s="242" t="s">
        <v>75</v>
      </c>
      <c r="G6" s="242" t="s">
        <v>75</v>
      </c>
    </row>
    <row r="7" spans="1:7" ht="15" customHeight="1">
      <c r="A7" s="240"/>
      <c r="B7" s="240"/>
      <c r="C7" s="241"/>
      <c r="D7" s="241"/>
      <c r="E7" s="241" t="s">
        <v>25</v>
      </c>
      <c r="F7" s="241" t="s">
        <v>77</v>
      </c>
      <c r="G7" s="241" t="s">
        <v>77</v>
      </c>
    </row>
    <row r="8" spans="1:7" ht="15" customHeight="1">
      <c r="A8" s="240"/>
      <c r="B8" s="240"/>
      <c r="C8" s="598"/>
      <c r="D8" s="598"/>
      <c r="E8" s="599"/>
      <c r="F8" s="599"/>
      <c r="G8" s="600"/>
    </row>
    <row r="9" spans="1:7" ht="20.100000000000001" customHeight="1">
      <c r="A9" s="1034" t="s">
        <v>386</v>
      </c>
      <c r="B9" s="1034"/>
      <c r="C9" s="895">
        <v>350304.30695396441</v>
      </c>
      <c r="D9" s="895">
        <v>1881046.0159446329</v>
      </c>
      <c r="E9" s="904">
        <v>105.43175884419426</v>
      </c>
      <c r="F9" s="904">
        <v>180.12498316938624</v>
      </c>
      <c r="G9" s="904">
        <v>106.20159362849546</v>
      </c>
    </row>
    <row r="10" spans="1:7" ht="20.100000000000001" customHeight="1">
      <c r="A10" s="233" t="s">
        <v>6</v>
      </c>
      <c r="B10" s="1034" t="s">
        <v>387</v>
      </c>
      <c r="C10" s="895"/>
      <c r="D10" s="895"/>
      <c r="E10" s="904"/>
      <c r="F10" s="904"/>
      <c r="G10" s="904"/>
    </row>
    <row r="11" spans="1:7" ht="20.100000000000001" customHeight="1">
      <c r="A11" s="232"/>
      <c r="B11" s="984" t="s">
        <v>388</v>
      </c>
      <c r="C11" s="896">
        <v>350120.12722823443</v>
      </c>
      <c r="D11" s="896">
        <v>1880348.3791189026</v>
      </c>
      <c r="E11" s="905">
        <v>105.43239831897135</v>
      </c>
      <c r="F11" s="905">
        <v>180.03934743122551</v>
      </c>
      <c r="G11" s="905">
        <v>106.16584612788753</v>
      </c>
    </row>
    <row r="12" spans="1:7" ht="20.100000000000001" customHeight="1">
      <c r="A12" s="232"/>
      <c r="B12" s="984" t="s">
        <v>389</v>
      </c>
      <c r="C12" s="896">
        <v>184.17972573000003</v>
      </c>
      <c r="D12" s="896">
        <v>697.63682573000006</v>
      </c>
      <c r="E12" s="905">
        <v>104.23</v>
      </c>
      <c r="F12" s="905">
        <v>1880.1523655573708</v>
      </c>
      <c r="G12" s="905">
        <v>1148.7259865356493</v>
      </c>
    </row>
    <row r="13" spans="1:7" ht="20.100000000000001" customHeight="1">
      <c r="A13" s="233" t="s">
        <v>5</v>
      </c>
      <c r="B13" s="236" t="s">
        <v>390</v>
      </c>
      <c r="C13" s="895"/>
      <c r="D13" s="895"/>
      <c r="E13" s="904"/>
      <c r="F13" s="904"/>
      <c r="G13" s="904"/>
    </row>
    <row r="14" spans="1:7" ht="20.100000000000001" customHeight="1">
      <c r="A14" s="231"/>
      <c r="B14" s="984" t="s">
        <v>391</v>
      </c>
      <c r="C14" s="896">
        <v>479.6</v>
      </c>
      <c r="D14" s="896">
        <v>1703.8339999999998</v>
      </c>
      <c r="E14" s="905">
        <v>116.14671878254217</v>
      </c>
      <c r="F14" s="905">
        <v>1093.2050785256774</v>
      </c>
      <c r="G14" s="905">
        <v>142.39050957016889</v>
      </c>
    </row>
    <row r="15" spans="1:7" ht="20.100000000000001" customHeight="1">
      <c r="A15" s="231"/>
      <c r="B15" s="984" t="s">
        <v>392</v>
      </c>
      <c r="C15" s="896">
        <v>860.48904278381929</v>
      </c>
      <c r="D15" s="896">
        <v>5011.1293257807083</v>
      </c>
      <c r="E15" s="905">
        <v>106.34935592797956</v>
      </c>
      <c r="F15" s="905">
        <v>214.03614728675646</v>
      </c>
      <c r="G15" s="905">
        <v>144.62136034312894</v>
      </c>
    </row>
    <row r="16" spans="1:7" ht="20.100000000000001" customHeight="1">
      <c r="A16" s="231"/>
      <c r="B16" s="984" t="s">
        <v>393</v>
      </c>
      <c r="C16" s="896">
        <v>25771.006655001616</v>
      </c>
      <c r="D16" s="896">
        <v>131572.81502445045</v>
      </c>
      <c r="E16" s="905">
        <v>112.49544678938834</v>
      </c>
      <c r="F16" s="905">
        <v>200.71716444327038</v>
      </c>
      <c r="G16" s="905">
        <v>116.88006741669157</v>
      </c>
    </row>
    <row r="17" spans="1:7" ht="20.100000000000001" customHeight="1">
      <c r="A17" s="231"/>
      <c r="B17" s="984" t="s">
        <v>394</v>
      </c>
      <c r="C17" s="896">
        <v>318831.381873379</v>
      </c>
      <c r="D17" s="896">
        <v>1722452.3718316017</v>
      </c>
      <c r="E17" s="905">
        <v>104.87479423807831</v>
      </c>
      <c r="F17" s="905">
        <v>176.24463021121895</v>
      </c>
      <c r="G17" s="905">
        <v>104.9767357558198</v>
      </c>
    </row>
    <row r="18" spans="1:7" ht="20.100000000000001" customHeight="1">
      <c r="A18" s="231"/>
      <c r="B18" s="984" t="s">
        <v>395</v>
      </c>
      <c r="C18" s="896">
        <v>4361.8293828000005</v>
      </c>
      <c r="D18" s="896">
        <v>20305.8657628</v>
      </c>
      <c r="E18" s="905">
        <v>106</v>
      </c>
      <c r="F18" s="905">
        <v>1502.2453221929095</v>
      </c>
      <c r="G18" s="905">
        <v>154.10739383746565</v>
      </c>
    </row>
    <row r="19" spans="1:7" ht="20.100000000000001" customHeight="1">
      <c r="A19" s="231"/>
      <c r="B19" s="231"/>
      <c r="C19" s="897"/>
      <c r="D19" s="897"/>
      <c r="E19" s="746"/>
      <c r="F19" s="746"/>
      <c r="G19" s="746"/>
    </row>
    <row r="20" spans="1:7" ht="29.4" customHeight="1">
      <c r="A20" s="1099" t="s">
        <v>396</v>
      </c>
      <c r="B20" s="1100"/>
      <c r="C20" s="895">
        <v>16828.853786897889</v>
      </c>
      <c r="D20" s="895">
        <v>86196.382691046034</v>
      </c>
      <c r="E20" s="904">
        <v>106.64188726401129</v>
      </c>
      <c r="F20" s="904">
        <v>225.8274976496844</v>
      </c>
      <c r="G20" s="904">
        <v>115.17458093054141</v>
      </c>
    </row>
    <row r="21" spans="1:7" ht="20.100000000000001" customHeight="1">
      <c r="A21" s="233" t="s">
        <v>6</v>
      </c>
      <c r="B21" s="236" t="s">
        <v>387</v>
      </c>
      <c r="C21" s="895"/>
      <c r="D21" s="895"/>
      <c r="E21" s="904"/>
      <c r="F21" s="904"/>
      <c r="G21" s="904"/>
    </row>
    <row r="22" spans="1:7" ht="20.100000000000001" customHeight="1">
      <c r="A22" s="232"/>
      <c r="B22" s="984" t="s">
        <v>388</v>
      </c>
      <c r="C22" s="896">
        <v>16069.4</v>
      </c>
      <c r="D22" s="896">
        <v>83457.257376905603</v>
      </c>
      <c r="E22" s="905">
        <v>106.38429610337687</v>
      </c>
      <c r="F22" s="905">
        <v>216.62762700336776</v>
      </c>
      <c r="G22" s="905">
        <v>111.84174635930906</v>
      </c>
    </row>
    <row r="23" spans="1:7" ht="20.100000000000001" customHeight="1">
      <c r="A23" s="232"/>
      <c r="B23" s="984" t="s">
        <v>389</v>
      </c>
      <c r="C23" s="896">
        <v>759.51705546602568</v>
      </c>
      <c r="D23" s="896">
        <v>2739.1253141404259</v>
      </c>
      <c r="E23" s="905">
        <v>112.4</v>
      </c>
      <c r="F23" s="905">
        <v>2225.364944230957</v>
      </c>
      <c r="G23" s="905">
        <v>1251.2202181115135</v>
      </c>
    </row>
    <row r="24" spans="1:7" ht="20.100000000000001" customHeight="1">
      <c r="A24" s="233" t="s">
        <v>5</v>
      </c>
      <c r="B24" s="236" t="s">
        <v>390</v>
      </c>
      <c r="C24" s="895"/>
      <c r="D24" s="895"/>
      <c r="E24" s="904"/>
      <c r="F24" s="904"/>
      <c r="G24" s="904"/>
    </row>
    <row r="25" spans="1:7" ht="20.100000000000001" customHeight="1">
      <c r="A25" s="231"/>
      <c r="B25" s="984" t="s">
        <v>391</v>
      </c>
      <c r="C25" s="896">
        <v>190.6</v>
      </c>
      <c r="D25" s="896">
        <v>623.726</v>
      </c>
      <c r="E25" s="905">
        <v>137.96098584922731</v>
      </c>
      <c r="F25" s="905">
        <v>906.23811335108394</v>
      </c>
      <c r="G25" s="905">
        <v>124.18951379659254</v>
      </c>
    </row>
    <row r="26" spans="1:7" ht="20.100000000000001" customHeight="1">
      <c r="A26" s="231"/>
      <c r="B26" s="984" t="s">
        <v>392</v>
      </c>
      <c r="C26" s="896">
        <v>46.1</v>
      </c>
      <c r="D26" s="896">
        <v>262.63543776820427</v>
      </c>
      <c r="E26" s="905">
        <v>104.68975386378085</v>
      </c>
      <c r="F26" s="905">
        <v>652.12295790284315</v>
      </c>
      <c r="G26" s="905">
        <v>137.75578535878793</v>
      </c>
    </row>
    <row r="27" spans="1:7" ht="20.100000000000001" customHeight="1">
      <c r="A27" s="231"/>
      <c r="B27" s="984" t="s">
        <v>393</v>
      </c>
      <c r="C27" s="896">
        <v>392.95507104228631</v>
      </c>
      <c r="D27" s="896">
        <v>2188.0879699245834</v>
      </c>
      <c r="E27" s="905">
        <v>110.70634767403105</v>
      </c>
      <c r="F27" s="905">
        <v>190.81806041834156</v>
      </c>
      <c r="G27" s="905">
        <v>106.76782687435416</v>
      </c>
    </row>
    <row r="28" spans="1:7" ht="20.100000000000001" customHeight="1">
      <c r="A28" s="231"/>
      <c r="B28" s="984" t="s">
        <v>394</v>
      </c>
      <c r="C28" s="896">
        <v>11213.227975891099</v>
      </c>
      <c r="D28" s="896">
        <v>61741.373186028737</v>
      </c>
      <c r="E28" s="905">
        <v>104.49005287381942</v>
      </c>
      <c r="F28" s="905">
        <v>168.15322500704553</v>
      </c>
      <c r="G28" s="905">
        <v>102.61252458892751</v>
      </c>
    </row>
    <row r="29" spans="1:7" ht="20.100000000000001" customHeight="1">
      <c r="A29" s="231"/>
      <c r="B29" s="984" t="s">
        <v>395</v>
      </c>
      <c r="C29" s="896">
        <v>4985.9707399645031</v>
      </c>
      <c r="D29" s="896">
        <v>21380.560097324509</v>
      </c>
      <c r="E29" s="905">
        <v>110.5</v>
      </c>
      <c r="F29" s="905">
        <v>907.21303754164069</v>
      </c>
      <c r="G29" s="905">
        <v>179.24604349039794</v>
      </c>
    </row>
    <row r="30" spans="1:7" ht="20.100000000000001" customHeight="1">
      <c r="A30" s="230"/>
      <c r="B30" s="230"/>
      <c r="C30" s="229"/>
      <c r="D30" s="229"/>
      <c r="E30" s="228"/>
      <c r="F30" s="228"/>
      <c r="G30" s="228"/>
    </row>
    <row r="31" spans="1:7" ht="15" customHeight="1">
      <c r="A31" s="225"/>
      <c r="B31" s="225"/>
      <c r="C31" s="225"/>
      <c r="D31" s="226"/>
      <c r="E31" s="226"/>
      <c r="F31" s="226"/>
      <c r="G31" s="225"/>
    </row>
    <row r="32" spans="1:7" ht="15" customHeight="1">
      <c r="A32" s="225"/>
      <c r="B32" s="225"/>
      <c r="C32" s="225"/>
      <c r="D32" s="226"/>
      <c r="E32" s="226"/>
      <c r="F32" s="226"/>
      <c r="G32" s="225"/>
    </row>
    <row r="33" spans="1:7" ht="15" customHeight="1">
      <c r="A33" s="225"/>
      <c r="B33" s="225"/>
      <c r="C33" s="225"/>
      <c r="D33" s="226"/>
      <c r="E33" s="226"/>
      <c r="F33" s="226"/>
      <c r="G33" s="225"/>
    </row>
    <row r="34" spans="1:7" ht="15" customHeight="1">
      <c r="A34" s="225"/>
      <c r="B34" s="225"/>
      <c r="C34" s="225"/>
      <c r="D34" s="226"/>
      <c r="E34" s="226"/>
      <c r="F34" s="226"/>
      <c r="G34" s="225"/>
    </row>
    <row r="35" spans="1:7" ht="15" customHeight="1">
      <c r="A35" s="225"/>
      <c r="B35" s="225"/>
      <c r="C35" s="225"/>
      <c r="D35" s="226"/>
      <c r="E35" s="226"/>
      <c r="F35" s="226"/>
      <c r="G35" s="225"/>
    </row>
    <row r="36" spans="1:7" ht="15" customHeight="1">
      <c r="A36" s="225"/>
      <c r="B36" s="225"/>
      <c r="C36" s="225"/>
      <c r="D36" s="226"/>
      <c r="E36" s="226"/>
      <c r="F36" s="226"/>
      <c r="G36" s="225"/>
    </row>
    <row r="37" spans="1:7" ht="15" customHeight="1">
      <c r="A37" s="225"/>
      <c r="B37" s="225"/>
      <c r="C37" s="225"/>
      <c r="D37" s="226"/>
      <c r="E37" s="226"/>
      <c r="F37" s="226"/>
      <c r="G37" s="225"/>
    </row>
    <row r="38" spans="1:7" ht="15" customHeight="1">
      <c r="A38" s="225"/>
      <c r="B38" s="225"/>
      <c r="C38" s="225"/>
      <c r="D38" s="226"/>
      <c r="E38" s="226"/>
      <c r="F38" s="226"/>
      <c r="G38" s="225"/>
    </row>
    <row r="39" spans="1:7" ht="15" customHeight="1">
      <c r="A39" s="225"/>
      <c r="B39" s="225"/>
      <c r="C39" s="225"/>
      <c r="D39" s="226"/>
      <c r="E39" s="226"/>
      <c r="F39" s="226"/>
      <c r="G39" s="225"/>
    </row>
    <row r="40" spans="1:7" ht="15" customHeight="1">
      <c r="A40" s="225"/>
      <c r="B40" s="225"/>
      <c r="C40" s="225"/>
      <c r="D40" s="226"/>
      <c r="E40" s="226"/>
      <c r="F40" s="226"/>
      <c r="G40" s="225"/>
    </row>
    <row r="41" spans="1:7" ht="15" customHeight="1">
      <c r="A41" s="225"/>
      <c r="B41" s="225"/>
      <c r="C41" s="225"/>
      <c r="D41" s="226"/>
      <c r="E41" s="226"/>
      <c r="F41" s="226"/>
      <c r="G41" s="225"/>
    </row>
    <row r="42" spans="1:7" ht="15" customHeight="1">
      <c r="A42" s="225"/>
      <c r="B42" s="225"/>
      <c r="C42" s="225"/>
      <c r="D42" s="226"/>
      <c r="E42" s="226"/>
      <c r="F42" s="226"/>
      <c r="G42" s="225"/>
    </row>
    <row r="43" spans="1:7" ht="15" customHeight="1">
      <c r="A43" s="225"/>
      <c r="B43" s="225"/>
      <c r="C43" s="225"/>
      <c r="D43" s="226"/>
      <c r="E43" s="226"/>
      <c r="F43" s="226"/>
      <c r="G43" s="225"/>
    </row>
    <row r="44" spans="1:7" ht="15" customHeight="1">
      <c r="A44" s="225"/>
      <c r="B44" s="225"/>
      <c r="C44" s="225"/>
      <c r="D44" s="226"/>
      <c r="E44" s="226"/>
      <c r="F44" s="226"/>
      <c r="G44" s="225"/>
    </row>
    <row r="45" spans="1:7" ht="15" customHeight="1">
      <c r="A45" s="225"/>
      <c r="B45" s="225"/>
      <c r="C45" s="225"/>
      <c r="D45" s="226"/>
      <c r="E45" s="226"/>
      <c r="F45" s="226"/>
      <c r="G45" s="225"/>
    </row>
    <row r="46" spans="1:7" ht="15" customHeight="1">
      <c r="A46" s="225"/>
      <c r="B46" s="225"/>
      <c r="C46" s="225"/>
      <c r="D46" s="226"/>
      <c r="E46" s="226"/>
      <c r="F46" s="226"/>
      <c r="G46" s="225"/>
    </row>
    <row r="47" spans="1:7" ht="15" customHeight="1">
      <c r="A47" s="225"/>
      <c r="B47" s="225"/>
      <c r="C47" s="225"/>
      <c r="D47" s="226"/>
      <c r="E47" s="226"/>
      <c r="F47" s="226"/>
      <c r="G47" s="225"/>
    </row>
    <row r="48" spans="1:7" ht="15" customHeight="1">
      <c r="A48" s="225"/>
      <c r="B48" s="225"/>
      <c r="C48" s="225"/>
      <c r="D48" s="226"/>
      <c r="E48" s="226"/>
      <c r="F48" s="226"/>
      <c r="G48" s="225"/>
    </row>
    <row r="49" spans="1:7" ht="15" customHeight="1">
      <c r="A49" s="225"/>
      <c r="B49" s="225"/>
      <c r="C49" s="225"/>
      <c r="D49" s="226"/>
      <c r="E49" s="226"/>
      <c r="F49" s="226"/>
      <c r="G49" s="225"/>
    </row>
    <row r="50" spans="1:7" ht="15" customHeight="1">
      <c r="A50" s="225"/>
      <c r="B50" s="225"/>
      <c r="C50" s="225"/>
      <c r="D50" s="226"/>
      <c r="E50" s="226"/>
      <c r="F50" s="226"/>
      <c r="G50" s="225"/>
    </row>
    <row r="51" spans="1:7" ht="15" customHeight="1">
      <c r="A51" s="225"/>
      <c r="B51" s="225"/>
      <c r="C51" s="225"/>
      <c r="D51" s="226"/>
      <c r="E51" s="226"/>
      <c r="F51" s="226"/>
      <c r="G51" s="225"/>
    </row>
    <row r="52" spans="1:7" ht="15" customHeight="1">
      <c r="A52" s="225"/>
      <c r="B52" s="225"/>
      <c r="C52" s="225"/>
      <c r="D52" s="226"/>
      <c r="E52" s="226"/>
      <c r="F52" s="226"/>
      <c r="G52" s="225"/>
    </row>
    <row r="53" spans="1:7" ht="15" customHeight="1">
      <c r="A53" s="225"/>
      <c r="B53" s="225"/>
      <c r="C53" s="225"/>
      <c r="D53" s="226"/>
      <c r="E53" s="226"/>
      <c r="F53" s="226"/>
      <c r="G53" s="225"/>
    </row>
    <row r="54" spans="1:7" ht="15" customHeight="1">
      <c r="A54" s="225"/>
      <c r="B54" s="225"/>
      <c r="C54" s="225"/>
      <c r="D54" s="226"/>
      <c r="E54" s="226"/>
      <c r="F54" s="226"/>
      <c r="G54" s="225"/>
    </row>
    <row r="55" spans="1:7" ht="15" customHeight="1">
      <c r="A55" s="225"/>
      <c r="B55" s="225"/>
      <c r="C55" s="225"/>
      <c r="D55" s="226"/>
      <c r="E55" s="226"/>
      <c r="F55" s="226"/>
      <c r="G55" s="225"/>
    </row>
    <row r="56" spans="1:7" ht="15" customHeight="1">
      <c r="A56" s="225"/>
      <c r="B56" s="225"/>
      <c r="C56" s="225"/>
      <c r="D56" s="226"/>
      <c r="E56" s="226"/>
      <c r="F56" s="226"/>
      <c r="G56" s="225"/>
    </row>
    <row r="57" spans="1:7" ht="15" customHeight="1">
      <c r="A57" s="225"/>
      <c r="B57" s="225"/>
      <c r="C57" s="225"/>
      <c r="D57" s="226"/>
      <c r="E57" s="226"/>
      <c r="F57" s="226"/>
      <c r="G57" s="225"/>
    </row>
    <row r="58" spans="1:7" ht="15" customHeight="1">
      <c r="A58" s="225"/>
      <c r="B58" s="225"/>
      <c r="C58" s="225"/>
      <c r="D58" s="226"/>
      <c r="E58" s="226"/>
      <c r="F58" s="226"/>
      <c r="G58" s="225"/>
    </row>
    <row r="59" spans="1:7" ht="15.6">
      <c r="A59" s="225"/>
      <c r="B59" s="225"/>
      <c r="C59" s="225"/>
      <c r="D59" s="226"/>
      <c r="E59" s="226"/>
      <c r="F59" s="226"/>
      <c r="G59" s="225"/>
    </row>
    <row r="60" spans="1:7" ht="15.6">
      <c r="A60" s="225"/>
      <c r="B60" s="225"/>
      <c r="C60" s="225"/>
      <c r="D60" s="226"/>
      <c r="E60" s="226"/>
      <c r="F60" s="226"/>
      <c r="G60" s="225"/>
    </row>
    <row r="61" spans="1:7" ht="15.6">
      <c r="A61" s="225"/>
      <c r="B61" s="225"/>
      <c r="C61" s="225"/>
      <c r="D61" s="226"/>
      <c r="E61" s="226"/>
      <c r="F61" s="226"/>
      <c r="G61" s="225"/>
    </row>
    <row r="62" spans="1:7" ht="15.6">
      <c r="A62" s="225"/>
      <c r="B62" s="225"/>
      <c r="C62" s="225"/>
      <c r="D62" s="226"/>
      <c r="E62" s="226"/>
      <c r="F62" s="226"/>
      <c r="G62" s="225"/>
    </row>
    <row r="63" spans="1:7" ht="15.6">
      <c r="A63" s="225"/>
      <c r="B63" s="225"/>
      <c r="C63" s="225"/>
      <c r="D63" s="226"/>
      <c r="E63" s="226"/>
      <c r="F63" s="226"/>
      <c r="G63" s="225"/>
    </row>
    <row r="64" spans="1:7" ht="15.6">
      <c r="A64" s="225"/>
      <c r="B64" s="225"/>
      <c r="C64" s="225"/>
      <c r="D64" s="226"/>
      <c r="E64" s="226"/>
      <c r="F64" s="226"/>
      <c r="G64" s="225"/>
    </row>
    <row r="65" spans="1:7" ht="15.6">
      <c r="A65" s="225"/>
      <c r="B65" s="225"/>
      <c r="C65" s="225"/>
      <c r="D65" s="226"/>
      <c r="E65" s="226"/>
      <c r="F65" s="226"/>
      <c r="G65" s="225"/>
    </row>
    <row r="66" spans="1:7" ht="15.6">
      <c r="A66" s="225"/>
      <c r="B66" s="225"/>
      <c r="C66" s="225"/>
      <c r="D66" s="226"/>
      <c r="E66" s="226"/>
      <c r="F66" s="226"/>
      <c r="G66" s="225"/>
    </row>
    <row r="67" spans="1:7" ht="15.6">
      <c r="A67" s="225"/>
      <c r="B67" s="225"/>
      <c r="C67" s="225"/>
      <c r="D67" s="226"/>
      <c r="E67" s="226"/>
      <c r="F67" s="226"/>
      <c r="G67" s="225"/>
    </row>
    <row r="68" spans="1:7" ht="15.6">
      <c r="A68" s="225"/>
      <c r="B68" s="225"/>
      <c r="C68" s="225"/>
      <c r="D68" s="226"/>
      <c r="E68" s="226"/>
      <c r="F68" s="226"/>
      <c r="G68" s="225"/>
    </row>
    <row r="69" spans="1:7" ht="15.6">
      <c r="A69" s="225"/>
      <c r="B69" s="225"/>
      <c r="C69" s="225"/>
      <c r="D69" s="226"/>
      <c r="E69" s="226"/>
      <c r="F69" s="226"/>
      <c r="G69" s="225"/>
    </row>
    <row r="70" spans="1:7" ht="15.6">
      <c r="A70" s="225"/>
      <c r="B70" s="225"/>
      <c r="C70" s="225"/>
      <c r="D70" s="226"/>
      <c r="E70" s="226"/>
      <c r="F70" s="226"/>
      <c r="G70" s="225"/>
    </row>
    <row r="71" spans="1:7" ht="15.6">
      <c r="A71" s="225"/>
      <c r="B71" s="225"/>
      <c r="C71" s="225"/>
      <c r="D71" s="226"/>
      <c r="E71" s="226"/>
      <c r="F71" s="226"/>
      <c r="G71" s="225"/>
    </row>
    <row r="72" spans="1:7" ht="15.6">
      <c r="A72" s="225"/>
      <c r="B72" s="225"/>
      <c r="C72" s="225"/>
      <c r="D72" s="226"/>
      <c r="E72" s="226"/>
      <c r="F72" s="226"/>
      <c r="G72" s="225"/>
    </row>
    <row r="73" spans="1:7" ht="15.6">
      <c r="A73" s="225"/>
      <c r="B73" s="225"/>
      <c r="C73" s="225"/>
      <c r="D73" s="226"/>
      <c r="E73" s="226"/>
      <c r="F73" s="226"/>
      <c r="G73" s="225"/>
    </row>
    <row r="74" spans="1:7" ht="15.6">
      <c r="A74" s="225"/>
      <c r="B74" s="225"/>
      <c r="C74" s="225"/>
      <c r="D74" s="226"/>
      <c r="E74" s="226"/>
      <c r="F74" s="226"/>
      <c r="G74" s="225"/>
    </row>
    <row r="75" spans="1:7" ht="15.6">
      <c r="A75" s="225"/>
      <c r="B75" s="225"/>
      <c r="C75" s="225"/>
      <c r="D75" s="226"/>
      <c r="E75" s="226"/>
      <c r="F75" s="226"/>
      <c r="G75" s="225"/>
    </row>
    <row r="76" spans="1:7" ht="15.6">
      <c r="A76" s="225"/>
      <c r="B76" s="225"/>
      <c r="C76" s="225"/>
      <c r="D76" s="226"/>
      <c r="E76" s="226"/>
      <c r="F76" s="226"/>
      <c r="G76" s="225"/>
    </row>
    <row r="77" spans="1:7">
      <c r="A77" s="225"/>
      <c r="B77" s="225"/>
      <c r="C77" s="225"/>
      <c r="D77" s="226"/>
      <c r="E77" s="226"/>
      <c r="F77" s="226"/>
      <c r="G77" s="225"/>
    </row>
    <row r="78" spans="1:7" ht="15.6">
      <c r="A78" s="225"/>
      <c r="B78" s="225"/>
      <c r="C78" s="225"/>
      <c r="D78" s="226"/>
      <c r="E78" s="226"/>
      <c r="F78" s="226"/>
      <c r="G78" s="225"/>
    </row>
  </sheetData>
  <mergeCells count="1">
    <mergeCell ref="A20:B20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C00000"/>
  </sheetPr>
  <dimension ref="A1:F77"/>
  <sheetViews>
    <sheetView workbookViewId="0"/>
  </sheetViews>
  <sheetFormatPr defaultColWidth="8.81640625" defaultRowHeight="15"/>
  <cols>
    <col min="1" max="1" width="1.36328125" style="64" customWidth="1"/>
    <col min="2" max="2" width="28.54296875" style="64" customWidth="1"/>
    <col min="3" max="4" width="8.81640625" style="64" customWidth="1"/>
    <col min="5" max="6" width="8.1796875" style="64" customWidth="1"/>
    <col min="7" max="16384" width="8.81640625" style="64"/>
  </cols>
  <sheetData>
    <row r="1" spans="1:6" ht="20.100000000000001" customHeight="1">
      <c r="A1" s="248" t="s">
        <v>397</v>
      </c>
      <c r="B1" s="725"/>
      <c r="C1" s="893"/>
      <c r="D1" s="893"/>
      <c r="E1" s="893"/>
      <c r="F1" s="893"/>
    </row>
    <row r="2" spans="1:6" ht="20.100000000000001" customHeight="1">
      <c r="A2" s="726" t="s">
        <v>7</v>
      </c>
      <c r="B2" s="727"/>
      <c r="C2" s="894"/>
      <c r="D2" s="894"/>
      <c r="E2" s="894"/>
      <c r="F2" s="894"/>
    </row>
    <row r="3" spans="1:6" ht="20.100000000000001" customHeight="1">
      <c r="A3" s="247"/>
      <c r="B3" s="246"/>
      <c r="C3" s="898"/>
      <c r="D3" s="898"/>
      <c r="E3" s="246"/>
      <c r="F3" s="246"/>
    </row>
    <row r="4" spans="1:6" ht="27" customHeight="1">
      <c r="A4" s="69"/>
      <c r="B4" s="69"/>
      <c r="C4" s="982" t="s">
        <v>71</v>
      </c>
      <c r="D4" s="982" t="s">
        <v>35</v>
      </c>
      <c r="E4" s="1095" t="s">
        <v>382</v>
      </c>
      <c r="F4" s="1095"/>
    </row>
    <row r="5" spans="1:6" ht="20.100000000000001" customHeight="1">
      <c r="A5" s="240"/>
      <c r="B5" s="240"/>
      <c r="C5" s="982" t="s">
        <v>398</v>
      </c>
      <c r="D5" s="982" t="s">
        <v>399</v>
      </c>
      <c r="E5" s="982" t="s">
        <v>398</v>
      </c>
      <c r="F5" s="982" t="s">
        <v>399</v>
      </c>
    </row>
    <row r="6" spans="1:6" ht="20.100000000000001" customHeight="1">
      <c r="A6" s="240"/>
      <c r="B6" s="240"/>
      <c r="C6" s="241">
        <v>2022</v>
      </c>
      <c r="D6" s="241">
        <v>2022</v>
      </c>
      <c r="E6" s="241">
        <v>2022</v>
      </c>
      <c r="F6" s="241">
        <v>2022</v>
      </c>
    </row>
    <row r="7" spans="1:6" ht="20.100000000000001" customHeight="1">
      <c r="A7" s="240"/>
      <c r="B7" s="240"/>
      <c r="C7" s="239"/>
      <c r="D7" s="239"/>
      <c r="E7" s="238"/>
      <c r="F7" s="238"/>
    </row>
    <row r="8" spans="1:6" ht="20.100000000000001" customHeight="1">
      <c r="A8" s="1034" t="s">
        <v>386</v>
      </c>
      <c r="B8" s="235"/>
      <c r="C8" s="1138">
        <v>865092.26813528524</v>
      </c>
      <c r="D8" s="1138">
        <v>1015953.7478093475</v>
      </c>
      <c r="E8" s="1138">
        <v>89.263178643015223</v>
      </c>
      <c r="F8" s="1138">
        <v>126.668800124241</v>
      </c>
    </row>
    <row r="9" spans="1:6" ht="20.100000000000001" customHeight="1">
      <c r="A9" s="233" t="s">
        <v>6</v>
      </c>
      <c r="B9" s="1034" t="s">
        <v>387</v>
      </c>
      <c r="C9" s="1138"/>
      <c r="D9" s="1138"/>
      <c r="E9" s="1138"/>
      <c r="F9" s="1138"/>
    </row>
    <row r="10" spans="1:6" ht="20.100000000000001" customHeight="1">
      <c r="A10" s="232"/>
      <c r="B10" s="984" t="s">
        <v>388</v>
      </c>
      <c r="C10" s="1139">
        <v>864916.1571352852</v>
      </c>
      <c r="D10" s="1139">
        <v>1015432.2219836174</v>
      </c>
      <c r="E10" s="1139">
        <v>89.246688555264726</v>
      </c>
      <c r="F10" s="1139">
        <v>126.61048065548835</v>
      </c>
    </row>
    <row r="11" spans="1:6" ht="20.100000000000001" customHeight="1">
      <c r="A11" s="232"/>
      <c r="B11" s="984" t="s">
        <v>389</v>
      </c>
      <c r="C11" s="1139">
        <v>176.11099999999999</v>
      </c>
      <c r="D11" s="1139">
        <v>521.52582572999995</v>
      </c>
      <c r="E11" s="1139">
        <v>964.39188732054379</v>
      </c>
      <c r="F11" s="1139">
        <v>1227.9864038850953</v>
      </c>
    </row>
    <row r="12" spans="1:6" ht="20.100000000000001" customHeight="1">
      <c r="A12" s="233" t="s">
        <v>5</v>
      </c>
      <c r="B12" s="236" t="s">
        <v>390</v>
      </c>
      <c r="C12" s="1138"/>
      <c r="D12" s="1138"/>
      <c r="E12" s="1138"/>
      <c r="F12" s="1138"/>
    </row>
    <row r="13" spans="1:6" ht="20.100000000000001" customHeight="1">
      <c r="A13" s="231"/>
      <c r="B13" s="984" t="s">
        <v>391</v>
      </c>
      <c r="C13" s="1139">
        <v>531.32100000000003</v>
      </c>
      <c r="D13" s="1139">
        <v>1172.5129999999999</v>
      </c>
      <c r="E13" s="1139">
        <v>79.819468942578439</v>
      </c>
      <c r="F13" s="1139">
        <v>220.83761034695132</v>
      </c>
    </row>
    <row r="14" spans="1:6" ht="20.100000000000001" customHeight="1">
      <c r="A14" s="231"/>
      <c r="B14" s="984" t="s">
        <v>392</v>
      </c>
      <c r="C14" s="1139">
        <v>2633.6127480014961</v>
      </c>
      <c r="D14" s="1139">
        <v>2377.5165777792126</v>
      </c>
      <c r="E14" s="1139">
        <v>170.0157538080812</v>
      </c>
      <c r="F14" s="1139">
        <v>124.09015819204087</v>
      </c>
    </row>
    <row r="15" spans="1:6" ht="20.100000000000001" customHeight="1">
      <c r="A15" s="231"/>
      <c r="B15" s="984" t="s">
        <v>393</v>
      </c>
      <c r="C15" s="1139">
        <v>58348.82904455399</v>
      </c>
      <c r="D15" s="1139">
        <v>73223.985979896475</v>
      </c>
      <c r="E15" s="1139">
        <v>94.082442951032363</v>
      </c>
      <c r="F15" s="1139">
        <v>144.84895192172755</v>
      </c>
    </row>
    <row r="16" spans="1:6" ht="20.100000000000001" customHeight="1">
      <c r="A16" s="231"/>
      <c r="B16" s="984" t="s">
        <v>394</v>
      </c>
      <c r="C16" s="1139">
        <v>795559.6</v>
      </c>
      <c r="D16" s="1139">
        <v>926892.84598887176</v>
      </c>
      <c r="E16" s="1139">
        <v>88.652768062872724</v>
      </c>
      <c r="F16" s="1139">
        <v>124.68189616999581</v>
      </c>
    </row>
    <row r="17" spans="1:6" ht="20.100000000000001" customHeight="1">
      <c r="A17" s="231"/>
      <c r="B17" s="984" t="s">
        <v>395</v>
      </c>
      <c r="C17" s="1139">
        <v>8018.9794999999995</v>
      </c>
      <c r="D17" s="1139">
        <v>12286.886262800001</v>
      </c>
      <c r="E17" s="1139">
        <v>106.547834043953</v>
      </c>
      <c r="F17" s="1139">
        <v>217.45698738668776</v>
      </c>
    </row>
    <row r="18" spans="1:6" ht="20.100000000000001" customHeight="1">
      <c r="A18" s="231"/>
      <c r="B18" s="231"/>
      <c r="C18" s="753"/>
      <c r="D18" s="753"/>
      <c r="E18" s="753"/>
      <c r="F18" s="1139"/>
    </row>
    <row r="19" spans="1:6" ht="30.6" customHeight="1">
      <c r="A19" s="1099" t="s">
        <v>396</v>
      </c>
      <c r="B19" s="1100"/>
      <c r="C19" s="1138">
        <v>38295.394395170471</v>
      </c>
      <c r="D19" s="1138">
        <v>47900.988295875555</v>
      </c>
      <c r="E19" s="1138">
        <v>92.76818251400627</v>
      </c>
      <c r="F19" s="1138">
        <v>142.73655260260853</v>
      </c>
    </row>
    <row r="20" spans="1:6" ht="20.100000000000001" customHeight="1">
      <c r="A20" s="233" t="s">
        <v>6</v>
      </c>
      <c r="B20" s="236" t="s">
        <v>387</v>
      </c>
      <c r="C20" s="1138"/>
      <c r="D20" s="1138"/>
      <c r="E20" s="1138"/>
      <c r="F20" s="1138"/>
    </row>
    <row r="21" spans="1:6" ht="20.100000000000001" customHeight="1">
      <c r="A21" s="232"/>
      <c r="B21" s="984" t="s">
        <v>388</v>
      </c>
      <c r="C21" s="1139">
        <v>37577.877960170474</v>
      </c>
      <c r="D21" s="1139">
        <v>45879.37941673513</v>
      </c>
      <c r="E21" s="1139">
        <v>91.158742406107876</v>
      </c>
      <c r="F21" s="1139">
        <v>137.370057660155</v>
      </c>
    </row>
    <row r="22" spans="1:6" ht="20.100000000000001" customHeight="1">
      <c r="A22" s="232"/>
      <c r="B22" s="984" t="s">
        <v>389</v>
      </c>
      <c r="C22" s="1139">
        <v>717.516435</v>
      </c>
      <c r="D22" s="1139">
        <v>2021.6088791404259</v>
      </c>
      <c r="E22" s="1139">
        <v>1231.1469435456443</v>
      </c>
      <c r="F22" s="1139">
        <v>1258.5030000376166</v>
      </c>
    </row>
    <row r="23" spans="1:6" ht="20.100000000000001" customHeight="1">
      <c r="A23" s="233" t="s">
        <v>5</v>
      </c>
      <c r="B23" s="236" t="s">
        <v>390</v>
      </c>
      <c r="C23" s="1138"/>
      <c r="D23" s="1138"/>
      <c r="E23" s="1138"/>
      <c r="F23" s="1138"/>
    </row>
    <row r="24" spans="1:6" ht="20.100000000000001" customHeight="1">
      <c r="A24" s="231"/>
      <c r="B24" s="984" t="s">
        <v>391</v>
      </c>
      <c r="C24" s="1139">
        <v>214.98099999999999</v>
      </c>
      <c r="D24" s="1139">
        <v>408.745</v>
      </c>
      <c r="E24" s="1139">
        <v>68.098713655572254</v>
      </c>
      <c r="F24" s="1139">
        <v>219.11100151704397</v>
      </c>
    </row>
    <row r="25" spans="1:6" ht="20.100000000000001" customHeight="1">
      <c r="A25" s="231"/>
      <c r="B25" s="984" t="s">
        <v>392</v>
      </c>
      <c r="C25" s="1139">
        <v>122.1</v>
      </c>
      <c r="D25" s="1139">
        <v>140.48070925236081</v>
      </c>
      <c r="E25" s="1139">
        <v>117.96802546569364</v>
      </c>
      <c r="F25" s="1139">
        <v>161.2794479463945</v>
      </c>
    </row>
    <row r="26" spans="1:6" ht="20.100000000000001" customHeight="1">
      <c r="A26" s="231"/>
      <c r="B26" s="984" t="s">
        <v>393</v>
      </c>
      <c r="C26" s="1139">
        <v>1061.0177499944925</v>
      </c>
      <c r="D26" s="1139">
        <v>1127.0702199300911</v>
      </c>
      <c r="E26" s="1139">
        <v>95.85787553164225</v>
      </c>
      <c r="F26" s="1139">
        <v>119.5800805966738</v>
      </c>
    </row>
    <row r="27" spans="1:6" ht="20.100000000000001" customHeight="1">
      <c r="A27" s="231"/>
      <c r="B27" s="984" t="s">
        <v>394</v>
      </c>
      <c r="C27" s="1139">
        <v>29116.833833200137</v>
      </c>
      <c r="D27" s="1139">
        <v>32624.6</v>
      </c>
      <c r="E27" s="1139">
        <v>87.74748485896616</v>
      </c>
      <c r="F27" s="1139">
        <v>120.89026408863089</v>
      </c>
    </row>
    <row r="28" spans="1:6" ht="20.100000000000001" customHeight="1">
      <c r="A28" s="231"/>
      <c r="B28" s="984" t="s">
        <v>395</v>
      </c>
      <c r="C28" s="1139">
        <v>7780.4070834600025</v>
      </c>
      <c r="D28" s="1139">
        <v>13600.153013864508</v>
      </c>
      <c r="E28" s="1139">
        <v>118.38523277746079</v>
      </c>
      <c r="F28" s="1139">
        <v>253.92644867135829</v>
      </c>
    </row>
    <row r="29" spans="1:6" ht="20.100000000000001" customHeight="1">
      <c r="A29" s="230"/>
      <c r="B29" s="230"/>
      <c r="C29" s="747"/>
      <c r="D29" s="747"/>
      <c r="E29" s="748"/>
      <c r="F29" s="228"/>
    </row>
    <row r="30" spans="1:6" ht="15" customHeight="1">
      <c r="A30" s="225"/>
      <c r="B30" s="225"/>
      <c r="C30" s="749"/>
      <c r="D30" s="750"/>
      <c r="E30" s="750"/>
      <c r="F30" s="226"/>
    </row>
    <row r="31" spans="1:6" ht="15" customHeight="1">
      <c r="A31" s="225"/>
      <c r="B31" s="225"/>
      <c r="C31" s="225"/>
      <c r="D31" s="226"/>
      <c r="E31" s="226"/>
      <c r="F31" s="226"/>
    </row>
    <row r="32" spans="1:6" ht="15" customHeight="1">
      <c r="A32" s="225"/>
      <c r="B32" s="225"/>
      <c r="C32" s="225"/>
      <c r="D32" s="226"/>
      <c r="E32" s="226"/>
      <c r="F32" s="226"/>
    </row>
    <row r="33" spans="1:6" ht="15" customHeight="1">
      <c r="A33" s="225"/>
      <c r="B33" s="225"/>
      <c r="C33" s="225"/>
      <c r="D33" s="226"/>
      <c r="E33" s="226"/>
      <c r="F33" s="226"/>
    </row>
    <row r="34" spans="1:6" ht="15" customHeight="1">
      <c r="A34" s="225"/>
      <c r="B34" s="225"/>
      <c r="C34" s="225"/>
      <c r="D34" s="226"/>
      <c r="E34" s="226"/>
      <c r="F34" s="226"/>
    </row>
    <row r="35" spans="1:6" ht="15" customHeight="1">
      <c r="A35" s="225"/>
      <c r="B35" s="225"/>
      <c r="C35" s="225"/>
      <c r="D35" s="226"/>
      <c r="E35" s="226"/>
      <c r="F35" s="226"/>
    </row>
    <row r="36" spans="1:6" ht="15" customHeight="1">
      <c r="A36" s="225"/>
      <c r="B36" s="225"/>
      <c r="C36" s="225"/>
      <c r="D36" s="226"/>
      <c r="E36" s="226"/>
      <c r="F36" s="226"/>
    </row>
    <row r="37" spans="1:6" ht="15" customHeight="1">
      <c r="A37" s="225"/>
      <c r="B37" s="225"/>
      <c r="C37" s="225"/>
      <c r="D37" s="226"/>
      <c r="E37" s="226"/>
      <c r="F37" s="226"/>
    </row>
    <row r="38" spans="1:6" ht="15" customHeight="1">
      <c r="A38" s="225"/>
      <c r="B38" s="225"/>
      <c r="C38" s="225"/>
      <c r="D38" s="226"/>
      <c r="E38" s="226"/>
      <c r="F38" s="226"/>
    </row>
    <row r="39" spans="1:6" ht="15" customHeight="1">
      <c r="A39" s="225"/>
      <c r="B39" s="225"/>
      <c r="C39" s="225"/>
      <c r="D39" s="226"/>
      <c r="E39" s="226"/>
      <c r="F39" s="226"/>
    </row>
    <row r="40" spans="1:6" ht="15" customHeight="1">
      <c r="A40" s="225"/>
      <c r="B40" s="225"/>
      <c r="C40" s="225"/>
      <c r="D40" s="226"/>
      <c r="E40" s="226"/>
      <c r="F40" s="226"/>
    </row>
    <row r="41" spans="1:6" ht="15" customHeight="1">
      <c r="A41" s="225"/>
      <c r="B41" s="225"/>
      <c r="C41" s="225"/>
      <c r="D41" s="226"/>
      <c r="E41" s="226"/>
      <c r="F41" s="226"/>
    </row>
    <row r="42" spans="1:6" ht="15" customHeight="1">
      <c r="A42" s="225"/>
      <c r="B42" s="225"/>
      <c r="C42" s="225"/>
      <c r="D42" s="226"/>
      <c r="E42" s="226"/>
      <c r="F42" s="226"/>
    </row>
    <row r="43" spans="1:6" ht="15" customHeight="1">
      <c r="A43" s="225"/>
      <c r="B43" s="225"/>
      <c r="C43" s="225"/>
      <c r="D43" s="226"/>
      <c r="E43" s="226"/>
      <c r="F43" s="226"/>
    </row>
    <row r="44" spans="1:6" ht="15" customHeight="1">
      <c r="A44" s="225"/>
      <c r="B44" s="225"/>
      <c r="C44" s="225"/>
      <c r="D44" s="226"/>
      <c r="E44" s="226"/>
      <c r="F44" s="226"/>
    </row>
    <row r="45" spans="1:6" ht="15" customHeight="1">
      <c r="A45" s="225"/>
      <c r="B45" s="225"/>
      <c r="C45" s="225"/>
      <c r="D45" s="226"/>
      <c r="E45" s="226"/>
      <c r="F45" s="226"/>
    </row>
    <row r="46" spans="1:6" ht="15" customHeight="1">
      <c r="A46" s="225"/>
      <c r="B46" s="225"/>
      <c r="C46" s="225"/>
      <c r="D46" s="226"/>
      <c r="E46" s="226"/>
      <c r="F46" s="226"/>
    </row>
    <row r="47" spans="1:6" ht="15" customHeight="1">
      <c r="A47" s="225"/>
      <c r="B47" s="225"/>
      <c r="C47" s="225"/>
      <c r="D47" s="226"/>
      <c r="E47" s="226"/>
      <c r="F47" s="226"/>
    </row>
    <row r="48" spans="1:6" ht="15" customHeight="1">
      <c r="A48" s="225"/>
      <c r="B48" s="225"/>
      <c r="C48" s="225"/>
      <c r="D48" s="226"/>
      <c r="E48" s="226"/>
      <c r="F48" s="226"/>
    </row>
    <row r="49" spans="1:6" ht="15" customHeight="1">
      <c r="A49" s="225"/>
      <c r="B49" s="225"/>
      <c r="C49" s="225"/>
      <c r="D49" s="226"/>
      <c r="E49" s="226"/>
      <c r="F49" s="226"/>
    </row>
    <row r="50" spans="1:6" ht="15" customHeight="1">
      <c r="A50" s="225"/>
      <c r="B50" s="225"/>
      <c r="C50" s="225"/>
      <c r="D50" s="226"/>
      <c r="E50" s="226"/>
      <c r="F50" s="226"/>
    </row>
    <row r="51" spans="1:6" ht="15" customHeight="1">
      <c r="A51" s="225"/>
      <c r="B51" s="225"/>
      <c r="C51" s="225"/>
      <c r="D51" s="226"/>
      <c r="E51" s="226"/>
      <c r="F51" s="226"/>
    </row>
    <row r="52" spans="1:6" ht="15" customHeight="1">
      <c r="A52" s="225"/>
      <c r="B52" s="225"/>
      <c r="C52" s="225"/>
      <c r="D52" s="226"/>
      <c r="E52" s="226"/>
      <c r="F52" s="226"/>
    </row>
    <row r="53" spans="1:6" ht="15" customHeight="1">
      <c r="A53" s="225"/>
      <c r="B53" s="225"/>
      <c r="C53" s="225"/>
      <c r="D53" s="226"/>
      <c r="E53" s="226"/>
      <c r="F53" s="226"/>
    </row>
    <row r="54" spans="1:6" ht="15" customHeight="1">
      <c r="A54" s="225"/>
      <c r="B54" s="225"/>
      <c r="C54" s="225"/>
      <c r="D54" s="226"/>
      <c r="E54" s="226"/>
      <c r="F54" s="226"/>
    </row>
    <row r="55" spans="1:6" ht="15" customHeight="1">
      <c r="A55" s="225"/>
      <c r="B55" s="225"/>
      <c r="C55" s="225"/>
      <c r="D55" s="226"/>
      <c r="E55" s="226"/>
      <c r="F55" s="226"/>
    </row>
    <row r="56" spans="1:6" ht="15" customHeight="1">
      <c r="A56" s="225"/>
      <c r="B56" s="225"/>
      <c r="C56" s="225"/>
      <c r="D56" s="226"/>
      <c r="E56" s="226"/>
      <c r="F56" s="226"/>
    </row>
    <row r="57" spans="1:6" ht="15" customHeight="1">
      <c r="A57" s="225"/>
      <c r="B57" s="225"/>
      <c r="C57" s="225"/>
      <c r="D57" s="226"/>
      <c r="E57" s="226"/>
      <c r="F57" s="226"/>
    </row>
    <row r="58" spans="1:6" ht="15.6">
      <c r="A58" s="225"/>
      <c r="B58" s="225"/>
      <c r="C58" s="225"/>
      <c r="D58" s="226"/>
      <c r="E58" s="226"/>
      <c r="F58" s="226"/>
    </row>
    <row r="59" spans="1:6" ht="15.6">
      <c r="A59" s="225"/>
      <c r="B59" s="225"/>
      <c r="C59" s="225"/>
      <c r="D59" s="226"/>
      <c r="E59" s="226"/>
      <c r="F59" s="226"/>
    </row>
    <row r="60" spans="1:6" ht="15.6">
      <c r="A60" s="225"/>
      <c r="B60" s="225"/>
      <c r="C60" s="225"/>
      <c r="D60" s="226"/>
      <c r="E60" s="226"/>
      <c r="F60" s="226"/>
    </row>
    <row r="61" spans="1:6" ht="15.6">
      <c r="A61" s="225"/>
      <c r="B61" s="225"/>
      <c r="C61" s="225"/>
      <c r="D61" s="226"/>
      <c r="E61" s="226"/>
      <c r="F61" s="226"/>
    </row>
    <row r="62" spans="1:6" ht="15.6">
      <c r="A62" s="225"/>
      <c r="B62" s="225"/>
      <c r="C62" s="225"/>
      <c r="D62" s="226"/>
      <c r="E62" s="226"/>
      <c r="F62" s="226"/>
    </row>
    <row r="63" spans="1:6" ht="15.6">
      <c r="A63" s="225"/>
      <c r="B63" s="225"/>
      <c r="C63" s="225"/>
      <c r="D63" s="226"/>
      <c r="E63" s="226"/>
      <c r="F63" s="226"/>
    </row>
    <row r="64" spans="1:6" ht="15.6">
      <c r="A64" s="225"/>
      <c r="B64" s="225"/>
      <c r="C64" s="225"/>
      <c r="D64" s="226"/>
      <c r="E64" s="226"/>
      <c r="F64" s="226"/>
    </row>
    <row r="65" spans="1:6" ht="15.6">
      <c r="A65" s="225"/>
      <c r="B65" s="225"/>
      <c r="C65" s="225"/>
      <c r="D65" s="226"/>
      <c r="E65" s="226"/>
      <c r="F65" s="226"/>
    </row>
    <row r="66" spans="1:6" ht="15.6">
      <c r="A66" s="225"/>
      <c r="B66" s="225"/>
      <c r="C66" s="225"/>
      <c r="D66" s="226"/>
      <c r="E66" s="226"/>
      <c r="F66" s="226"/>
    </row>
    <row r="67" spans="1:6" ht="15.6">
      <c r="A67" s="225"/>
      <c r="B67" s="225"/>
      <c r="C67" s="225"/>
      <c r="D67" s="226"/>
      <c r="E67" s="226"/>
      <c r="F67" s="226"/>
    </row>
    <row r="68" spans="1:6" ht="15.6">
      <c r="A68" s="225"/>
      <c r="B68" s="225"/>
      <c r="C68" s="225"/>
      <c r="D68" s="226"/>
      <c r="E68" s="226"/>
      <c r="F68" s="226"/>
    </row>
    <row r="69" spans="1:6" ht="15.6">
      <c r="A69" s="225"/>
      <c r="B69" s="225"/>
      <c r="C69" s="225"/>
      <c r="D69" s="226"/>
      <c r="E69" s="226"/>
      <c r="F69" s="226"/>
    </row>
    <row r="70" spans="1:6" ht="15.6">
      <c r="A70" s="225"/>
      <c r="B70" s="225"/>
      <c r="C70" s="225"/>
      <c r="D70" s="226"/>
      <c r="E70" s="226"/>
      <c r="F70" s="226"/>
    </row>
    <row r="71" spans="1:6" ht="15.6">
      <c r="A71" s="225"/>
      <c r="B71" s="225"/>
      <c r="C71" s="225"/>
      <c r="D71" s="226"/>
      <c r="E71" s="226"/>
      <c r="F71" s="226"/>
    </row>
    <row r="72" spans="1:6" ht="15.6">
      <c r="A72" s="225"/>
      <c r="B72" s="225"/>
      <c r="C72" s="225"/>
      <c r="D72" s="226"/>
      <c r="E72" s="226"/>
      <c r="F72" s="226"/>
    </row>
    <row r="73" spans="1:6" ht="15.6">
      <c r="A73" s="225"/>
      <c r="B73" s="225"/>
      <c r="C73" s="225"/>
      <c r="D73" s="226"/>
      <c r="E73" s="226"/>
      <c r="F73" s="226"/>
    </row>
    <row r="74" spans="1:6" ht="15.6">
      <c r="A74" s="225"/>
      <c r="B74" s="225"/>
      <c r="C74" s="225"/>
      <c r="D74" s="226"/>
      <c r="E74" s="226"/>
      <c r="F74" s="226"/>
    </row>
    <row r="75" spans="1:6" ht="15.6">
      <c r="A75" s="225"/>
      <c r="B75" s="225"/>
      <c r="C75" s="225"/>
      <c r="D75" s="226"/>
      <c r="E75" s="226"/>
      <c r="F75" s="226"/>
    </row>
    <row r="76" spans="1:6">
      <c r="A76" s="225"/>
      <c r="B76" s="225"/>
      <c r="C76" s="225"/>
      <c r="D76" s="226"/>
      <c r="E76" s="226"/>
      <c r="F76" s="226"/>
    </row>
    <row r="77" spans="1:6" ht="15.6">
      <c r="A77" s="225"/>
      <c r="B77" s="225"/>
      <c r="C77" s="225"/>
      <c r="D77" s="226"/>
      <c r="E77" s="226"/>
      <c r="F77" s="226"/>
    </row>
  </sheetData>
  <mergeCells count="2">
    <mergeCell ref="E4:F4"/>
    <mergeCell ref="A19:B19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J55"/>
  <sheetViews>
    <sheetView workbookViewId="0">
      <selection activeCell="G5" sqref="G5:I5"/>
    </sheetView>
  </sheetViews>
  <sheetFormatPr defaultColWidth="10.36328125" defaultRowHeight="11.4"/>
  <cols>
    <col min="1" max="1" width="2.36328125" style="181" customWidth="1"/>
    <col min="2" max="2" width="25.1796875" style="181" customWidth="1"/>
    <col min="3" max="3" width="7.1796875" style="181" customWidth="1"/>
    <col min="4" max="4" width="6.1796875" style="181" customWidth="1"/>
    <col min="5" max="5" width="6.54296875" style="181" customWidth="1"/>
    <col min="6" max="6" width="0.81640625" style="181" customWidth="1"/>
    <col min="7" max="8" width="6.81640625" style="181" customWidth="1"/>
    <col min="9" max="9" width="6.453125" style="181" customWidth="1"/>
    <col min="10" max="16384" width="10.36328125" style="181"/>
  </cols>
  <sheetData>
    <row r="1" spans="1:10" ht="18.75" customHeight="1">
      <c r="A1" s="633" t="s">
        <v>696</v>
      </c>
      <c r="B1" s="349"/>
      <c r="C1" s="349"/>
      <c r="D1" s="349"/>
      <c r="E1" s="349"/>
      <c r="F1" s="349"/>
      <c r="G1" s="349"/>
      <c r="H1" s="349"/>
      <c r="I1" s="350"/>
    </row>
    <row r="2" spans="1:10" ht="18.75" customHeight="1">
      <c r="A2" s="1"/>
      <c r="B2" s="349"/>
      <c r="C2" s="349"/>
      <c r="D2" s="349"/>
      <c r="E2" s="349"/>
      <c r="F2" s="349"/>
      <c r="G2" s="349"/>
      <c r="H2" s="349"/>
      <c r="I2" s="350"/>
    </row>
    <row r="3" spans="1:10" ht="16.8">
      <c r="A3" s="351"/>
      <c r="B3" s="352"/>
      <c r="C3" s="352"/>
      <c r="D3" s="352"/>
      <c r="E3" s="352"/>
      <c r="F3" s="352"/>
      <c r="G3" s="352"/>
      <c r="H3" s="352"/>
      <c r="I3" s="353"/>
    </row>
    <row r="4" spans="1:10" ht="18.75" customHeight="1">
      <c r="A4" s="354"/>
      <c r="B4" s="355"/>
      <c r="C4" s="1051" t="s">
        <v>71</v>
      </c>
      <c r="D4" s="1051"/>
      <c r="E4" s="1051"/>
      <c r="F4" s="804"/>
      <c r="G4" s="1051" t="s">
        <v>89</v>
      </c>
      <c r="H4" s="1051"/>
      <c r="I4" s="1051"/>
    </row>
    <row r="5" spans="1:10" ht="16.2" customHeight="1">
      <c r="A5" s="356"/>
      <c r="B5" s="357"/>
      <c r="C5" s="1052" t="s">
        <v>90</v>
      </c>
      <c r="D5" s="1052"/>
      <c r="E5" s="1052"/>
      <c r="F5" s="805"/>
      <c r="G5" s="1052" t="s">
        <v>91</v>
      </c>
      <c r="H5" s="1052"/>
      <c r="I5" s="1052"/>
    </row>
    <row r="6" spans="1:10" ht="16.2" customHeight="1">
      <c r="A6" s="185"/>
      <c r="B6" s="337"/>
      <c r="C6" s="1037" t="s">
        <v>92</v>
      </c>
      <c r="D6" s="1053" t="s">
        <v>93</v>
      </c>
      <c r="E6" s="1053"/>
      <c r="F6" s="337"/>
      <c r="G6" s="1037" t="s">
        <v>92</v>
      </c>
      <c r="H6" s="1053" t="s">
        <v>93</v>
      </c>
      <c r="I6" s="1053"/>
    </row>
    <row r="7" spans="1:10" ht="27" customHeight="1">
      <c r="A7" s="185"/>
      <c r="B7" s="337"/>
      <c r="C7" s="1038" t="s">
        <v>94</v>
      </c>
      <c r="D7" s="1039" t="s">
        <v>79</v>
      </c>
      <c r="E7" s="1039" t="s">
        <v>80</v>
      </c>
      <c r="F7" s="807"/>
      <c r="G7" s="1038" t="s">
        <v>94</v>
      </c>
      <c r="H7" s="1039" t="s">
        <v>79</v>
      </c>
      <c r="I7" s="1039" t="s">
        <v>80</v>
      </c>
    </row>
    <row r="8" spans="1:10" ht="16.2" customHeight="1">
      <c r="B8" s="337"/>
      <c r="C8" s="337"/>
      <c r="D8" s="337"/>
      <c r="E8" s="337"/>
      <c r="F8" s="337"/>
      <c r="G8" s="337"/>
      <c r="H8" s="337"/>
      <c r="I8" s="337"/>
    </row>
    <row r="9" spans="1:10" ht="16.2" customHeight="1">
      <c r="A9" s="3" t="s">
        <v>95</v>
      </c>
      <c r="B9" s="4"/>
      <c r="C9" s="2"/>
      <c r="D9" s="5"/>
      <c r="E9" s="5"/>
      <c r="F9" s="5"/>
      <c r="G9" s="6"/>
      <c r="H9" s="6"/>
      <c r="I9" s="6"/>
    </row>
    <row r="10" spans="1:10" s="184" customFormat="1" ht="16.2" customHeight="1">
      <c r="A10" s="3" t="s">
        <v>96</v>
      </c>
      <c r="B10" s="7"/>
      <c r="C10" s="945">
        <v>21815.340000000004</v>
      </c>
      <c r="D10" s="8">
        <v>8188.6</v>
      </c>
      <c r="E10" s="8">
        <v>13626.740000000002</v>
      </c>
      <c r="F10" s="8"/>
      <c r="G10" s="136">
        <v>97</v>
      </c>
      <c r="H10" s="136">
        <v>96.3</v>
      </c>
      <c r="I10" s="136">
        <v>97.4</v>
      </c>
    </row>
    <row r="11" spans="1:10" ht="3.75" customHeight="1">
      <c r="A11" s="4"/>
      <c r="B11" s="9"/>
      <c r="C11" s="4"/>
      <c r="D11" s="4"/>
      <c r="E11" s="6"/>
      <c r="F11" s="6"/>
      <c r="G11" s="135"/>
      <c r="H11" s="135"/>
      <c r="I11" s="135"/>
    </row>
    <row r="12" spans="1:10" ht="16.2" customHeight="1">
      <c r="A12" s="3" t="s">
        <v>97</v>
      </c>
      <c r="B12" s="4"/>
      <c r="C12" s="6"/>
      <c r="D12" s="6"/>
      <c r="E12" s="6"/>
      <c r="F12" s="6"/>
      <c r="G12" s="135"/>
      <c r="H12" s="135"/>
      <c r="I12" s="135"/>
    </row>
    <row r="13" spans="1:10" ht="16.2" customHeight="1">
      <c r="A13" s="3" t="s">
        <v>98</v>
      </c>
      <c r="B13" s="4"/>
      <c r="C13" s="6"/>
      <c r="D13" s="6"/>
      <c r="E13" s="6"/>
      <c r="F13" s="6"/>
      <c r="G13" s="135"/>
      <c r="H13" s="135"/>
      <c r="I13" s="135"/>
    </row>
    <row r="14" spans="1:10" ht="16.2" customHeight="1">
      <c r="A14" s="4"/>
      <c r="B14" s="10" t="s">
        <v>99</v>
      </c>
      <c r="C14" s="6"/>
      <c r="D14" s="6"/>
      <c r="E14" s="6"/>
      <c r="F14" s="6"/>
      <c r="G14" s="135"/>
      <c r="H14" s="135"/>
      <c r="I14" s="135"/>
    </row>
    <row r="15" spans="1:10" ht="16.2" customHeight="1">
      <c r="A15" s="4"/>
      <c r="B15" s="1040" t="s">
        <v>697</v>
      </c>
      <c r="C15" s="11">
        <v>2991.99</v>
      </c>
      <c r="D15" s="11">
        <v>1077.79</v>
      </c>
      <c r="E15" s="11">
        <v>1914.2</v>
      </c>
      <c r="F15" s="11"/>
      <c r="G15" s="719">
        <v>99.5</v>
      </c>
      <c r="H15" s="719">
        <v>99.2</v>
      </c>
      <c r="I15" s="719">
        <v>99.7</v>
      </c>
      <c r="J15" s="183"/>
    </row>
    <row r="16" spans="1:10" ht="16.2" customHeight="1">
      <c r="A16" s="4"/>
      <c r="B16" s="1040" t="s">
        <v>698</v>
      </c>
      <c r="C16" s="11">
        <v>66.739999999999995</v>
      </c>
      <c r="D16" s="11">
        <v>62.13</v>
      </c>
      <c r="E16" s="11">
        <v>69.33</v>
      </c>
      <c r="F16" s="11"/>
      <c r="G16" s="719">
        <v>97.3</v>
      </c>
      <c r="H16" s="719">
        <v>96.5</v>
      </c>
      <c r="I16" s="719">
        <v>97.6</v>
      </c>
      <c r="J16" s="183"/>
    </row>
    <row r="17" spans="1:10" ht="16.2" customHeight="1">
      <c r="A17" s="4"/>
      <c r="B17" s="1040" t="s">
        <v>699</v>
      </c>
      <c r="C17" s="11">
        <v>19967.480000000003</v>
      </c>
      <c r="D17" s="11">
        <v>6696.27</v>
      </c>
      <c r="E17" s="11">
        <v>13271.210000000001</v>
      </c>
      <c r="F17" s="11"/>
      <c r="G17" s="719">
        <v>96.8</v>
      </c>
      <c r="H17" s="719">
        <v>95.6</v>
      </c>
      <c r="I17" s="719">
        <v>97.4</v>
      </c>
      <c r="J17" s="183"/>
    </row>
    <row r="18" spans="1:10" ht="16.2" customHeight="1">
      <c r="A18" s="4"/>
      <c r="B18" s="10" t="s">
        <v>84</v>
      </c>
      <c r="C18" s="11"/>
      <c r="D18" s="11"/>
      <c r="E18" s="348"/>
      <c r="F18" s="11"/>
      <c r="G18" s="719"/>
      <c r="H18" s="719"/>
      <c r="I18" s="719"/>
      <c r="J18" s="183"/>
    </row>
    <row r="19" spans="1:10" ht="16.2" customHeight="1">
      <c r="A19" s="4"/>
      <c r="B19" s="1040" t="s">
        <v>697</v>
      </c>
      <c r="C19" s="719">
        <v>391.57000000000005</v>
      </c>
      <c r="D19" s="719">
        <v>336.65000000000003</v>
      </c>
      <c r="E19" s="11">
        <v>54.92</v>
      </c>
      <c r="F19" s="11"/>
      <c r="G19" s="719">
        <v>98.4</v>
      </c>
      <c r="H19" s="719">
        <v>98.7</v>
      </c>
      <c r="I19" s="719">
        <v>96.9</v>
      </c>
      <c r="J19" s="183"/>
    </row>
    <row r="20" spans="1:10" ht="16.2" customHeight="1">
      <c r="A20" s="4"/>
      <c r="B20" s="1040" t="s">
        <v>698</v>
      </c>
      <c r="C20" s="719">
        <v>47.17</v>
      </c>
      <c r="D20" s="719">
        <v>44.3</v>
      </c>
      <c r="E20" s="719">
        <v>64.73</v>
      </c>
      <c r="F20" s="11"/>
      <c r="G20" s="719">
        <v>100.8</v>
      </c>
      <c r="H20" s="719">
        <v>100.7</v>
      </c>
      <c r="I20" s="719">
        <v>101.3</v>
      </c>
      <c r="J20" s="183"/>
    </row>
    <row r="21" spans="1:10" ht="16.2" customHeight="1">
      <c r="A21" s="4"/>
      <c r="B21" s="1040" t="s">
        <v>699</v>
      </c>
      <c r="C21" s="719">
        <v>1846.95</v>
      </c>
      <c r="D21" s="719">
        <v>1491.46</v>
      </c>
      <c r="E21" s="719">
        <v>355.49</v>
      </c>
      <c r="F21" s="11"/>
      <c r="G21" s="719">
        <v>99.2</v>
      </c>
      <c r="H21" s="719">
        <v>99.4</v>
      </c>
      <c r="I21" s="719">
        <v>98.2</v>
      </c>
      <c r="J21" s="183"/>
    </row>
    <row r="22" spans="1:10" ht="16.2" customHeight="1">
      <c r="A22" s="4"/>
      <c r="B22" s="954" t="s">
        <v>85</v>
      </c>
      <c r="C22" s="719"/>
      <c r="D22" s="719"/>
      <c r="E22" s="719"/>
      <c r="F22" s="11"/>
      <c r="G22" s="719"/>
      <c r="H22" s="719"/>
      <c r="I22" s="719"/>
      <c r="J22" s="183"/>
    </row>
    <row r="23" spans="1:10" ht="16.2" customHeight="1">
      <c r="A23" s="4"/>
      <c r="B23" s="953" t="s">
        <v>100</v>
      </c>
      <c r="C23" s="719">
        <v>50.77</v>
      </c>
      <c r="D23" s="719">
        <v>39.270000000000003</v>
      </c>
      <c r="E23" s="719">
        <v>11.5</v>
      </c>
      <c r="F23" s="11"/>
      <c r="G23" s="719">
        <v>88.8</v>
      </c>
      <c r="H23" s="719">
        <v>93.7</v>
      </c>
      <c r="I23" s="719">
        <v>75.2</v>
      </c>
      <c r="J23" s="183"/>
    </row>
    <row r="24" spans="1:10" ht="16.2" customHeight="1">
      <c r="A24" s="4"/>
      <c r="B24" s="953" t="s">
        <v>101</v>
      </c>
      <c r="C24" s="719">
        <v>104.11</v>
      </c>
      <c r="D24" s="719">
        <v>83.25</v>
      </c>
      <c r="E24" s="719">
        <v>175.35</v>
      </c>
      <c r="F24" s="11"/>
      <c r="G24" s="719">
        <v>88.2</v>
      </c>
      <c r="H24" s="719">
        <v>98.3</v>
      </c>
      <c r="I24" s="719">
        <v>83.8</v>
      </c>
      <c r="J24" s="183"/>
    </row>
    <row r="25" spans="1:10" ht="16.2" customHeight="1">
      <c r="A25" s="4"/>
      <c r="B25" s="953" t="s">
        <v>102</v>
      </c>
      <c r="C25" s="719">
        <v>528.56999999999994</v>
      </c>
      <c r="D25" s="719">
        <v>326.92</v>
      </c>
      <c r="E25" s="719">
        <v>201.64999999999998</v>
      </c>
      <c r="F25" s="11"/>
      <c r="G25" s="719">
        <v>78.3</v>
      </c>
      <c r="H25" s="719">
        <v>92.1</v>
      </c>
      <c r="I25" s="719">
        <v>63</v>
      </c>
      <c r="J25" s="183"/>
    </row>
    <row r="26" spans="1:10" ht="16.2" customHeight="1">
      <c r="A26" s="4"/>
      <c r="B26" s="954" t="s">
        <v>86</v>
      </c>
      <c r="C26" s="719"/>
      <c r="D26" s="719"/>
      <c r="E26" s="719"/>
      <c r="F26" s="11"/>
      <c r="G26" s="719"/>
      <c r="H26" s="719"/>
      <c r="I26" s="719"/>
      <c r="J26" s="183"/>
    </row>
    <row r="27" spans="1:10" ht="16.2" customHeight="1">
      <c r="A27" s="4"/>
      <c r="B27" s="953" t="s">
        <v>100</v>
      </c>
      <c r="C27" s="719">
        <v>12.97</v>
      </c>
      <c r="D27" s="719">
        <v>12.49</v>
      </c>
      <c r="E27" s="719">
        <v>0.48000000000000009</v>
      </c>
      <c r="F27" s="11"/>
      <c r="G27" s="719">
        <v>89.4</v>
      </c>
      <c r="H27" s="719">
        <v>87.3</v>
      </c>
      <c r="I27" s="719">
        <v>240</v>
      </c>
      <c r="J27" s="183"/>
    </row>
    <row r="28" spans="1:10" ht="16.2" customHeight="1">
      <c r="A28" s="4"/>
      <c r="B28" s="953" t="s">
        <v>101</v>
      </c>
      <c r="C28" s="719">
        <v>15.97</v>
      </c>
      <c r="D28" s="719">
        <v>15.82</v>
      </c>
      <c r="E28" s="719">
        <v>19.79</v>
      </c>
      <c r="F28" s="11"/>
      <c r="G28" s="719">
        <v>98</v>
      </c>
      <c r="H28" s="719">
        <v>98.3</v>
      </c>
      <c r="I28" s="719">
        <v>66</v>
      </c>
      <c r="J28" s="183"/>
    </row>
    <row r="29" spans="1:10" ht="16.2" customHeight="1">
      <c r="A29" s="4"/>
      <c r="B29" s="953" t="s">
        <v>102</v>
      </c>
      <c r="C29" s="719">
        <v>20.709999999999997</v>
      </c>
      <c r="D29" s="719">
        <v>19.759999999999998</v>
      </c>
      <c r="E29" s="719">
        <v>0.95</v>
      </c>
      <c r="F29" s="11"/>
      <c r="G29" s="719">
        <v>87.8</v>
      </c>
      <c r="H29" s="719">
        <v>85.9</v>
      </c>
      <c r="I29" s="719">
        <v>158.30000000000001</v>
      </c>
      <c r="J29" s="183"/>
    </row>
    <row r="30" spans="1:10" ht="16.2" customHeight="1">
      <c r="A30" s="4"/>
      <c r="B30" s="954" t="s">
        <v>87</v>
      </c>
      <c r="C30" s="719"/>
      <c r="D30" s="348"/>
      <c r="E30" s="719"/>
      <c r="F30" s="11"/>
      <c r="G30" s="719"/>
      <c r="H30" s="719"/>
      <c r="I30" s="719"/>
      <c r="J30" s="183"/>
    </row>
    <row r="31" spans="1:10" ht="16.2" customHeight="1">
      <c r="A31" s="4"/>
      <c r="B31" s="953" t="s">
        <v>100</v>
      </c>
      <c r="C31" s="719">
        <v>111.72</v>
      </c>
      <c r="D31" s="719">
        <v>80.31</v>
      </c>
      <c r="E31" s="719">
        <v>31.410000000000004</v>
      </c>
      <c r="F31" s="11"/>
      <c r="G31" s="719">
        <v>97.1</v>
      </c>
      <c r="H31" s="719">
        <v>94.6</v>
      </c>
      <c r="I31" s="719">
        <v>104.4</v>
      </c>
      <c r="J31" s="183"/>
    </row>
    <row r="32" spans="1:10" ht="16.2" customHeight="1">
      <c r="A32" s="4"/>
      <c r="B32" s="953" t="s">
        <v>101</v>
      </c>
      <c r="C32" s="719">
        <v>27.07</v>
      </c>
      <c r="D32" s="719">
        <v>25.32</v>
      </c>
      <c r="E32" s="719">
        <v>31.54</v>
      </c>
      <c r="F32" s="11"/>
      <c r="G32" s="719">
        <v>96.3</v>
      </c>
      <c r="H32" s="719">
        <v>97</v>
      </c>
      <c r="I32" s="719">
        <v>93.6</v>
      </c>
      <c r="J32" s="183"/>
    </row>
    <row r="33" spans="1:10" ht="16.2" customHeight="1">
      <c r="A33" s="4"/>
      <c r="B33" s="953" t="s">
        <v>102</v>
      </c>
      <c r="C33" s="719">
        <v>302.43</v>
      </c>
      <c r="D33" s="719">
        <v>203.37</v>
      </c>
      <c r="E33" s="719">
        <v>99.06</v>
      </c>
      <c r="F33" s="11"/>
      <c r="G33" s="719">
        <v>93.7</v>
      </c>
      <c r="H33" s="719">
        <v>91.8</v>
      </c>
      <c r="I33" s="719">
        <v>97.7</v>
      </c>
      <c r="J33" s="183"/>
    </row>
    <row r="34" spans="1:10" ht="16.2" customHeight="1">
      <c r="A34" s="4"/>
      <c r="B34" s="954" t="s">
        <v>103</v>
      </c>
      <c r="C34" s="719"/>
      <c r="D34" s="719"/>
      <c r="E34" s="719"/>
      <c r="F34" s="11"/>
      <c r="G34" s="719"/>
      <c r="H34" s="719"/>
      <c r="I34" s="719"/>
      <c r="J34" s="183"/>
    </row>
    <row r="35" spans="1:10" ht="16.2" customHeight="1">
      <c r="A35" s="4"/>
      <c r="B35" s="953" t="s">
        <v>100</v>
      </c>
      <c r="C35" s="719">
        <v>538.6</v>
      </c>
      <c r="D35" s="719">
        <v>332.13000000000005</v>
      </c>
      <c r="E35" s="719">
        <v>206.47</v>
      </c>
      <c r="F35" s="11"/>
      <c r="G35" s="719">
        <v>99.9</v>
      </c>
      <c r="H35" s="719">
        <v>99.9</v>
      </c>
      <c r="I35" s="719">
        <v>100</v>
      </c>
      <c r="J35" s="183"/>
    </row>
    <row r="36" spans="1:10" ht="16.2" customHeight="1">
      <c r="A36" s="4"/>
      <c r="B36" s="953" t="s">
        <v>101</v>
      </c>
      <c r="C36" s="719">
        <v>186.17</v>
      </c>
      <c r="D36" s="719">
        <v>175.83</v>
      </c>
      <c r="E36" s="719">
        <v>202.79</v>
      </c>
      <c r="F36" s="11"/>
      <c r="G36" s="720">
        <v>101.2</v>
      </c>
      <c r="H36" s="720">
        <v>100.4</v>
      </c>
      <c r="I36" s="720">
        <v>102.4</v>
      </c>
      <c r="J36" s="183"/>
    </row>
    <row r="37" spans="1:10" ht="16.2" customHeight="1">
      <c r="A37" s="4"/>
      <c r="B37" s="953" t="s">
        <v>104</v>
      </c>
      <c r="C37" s="719">
        <v>10026.89</v>
      </c>
      <c r="D37" s="719">
        <v>5839.9100000000008</v>
      </c>
      <c r="E37" s="719">
        <v>4186.9799999999996</v>
      </c>
      <c r="F37" s="11"/>
      <c r="G37" s="719">
        <v>101.1</v>
      </c>
      <c r="H37" s="719">
        <v>100.3</v>
      </c>
      <c r="I37" s="719">
        <v>102.4</v>
      </c>
      <c r="J37" s="183"/>
    </row>
    <row r="38" spans="1:10" ht="16.2" customHeight="1"/>
    <row r="39" spans="1:10" ht="16.2" customHeight="1">
      <c r="C39" s="182"/>
      <c r="D39" s="182"/>
      <c r="E39" s="182"/>
      <c r="F39" s="182"/>
      <c r="G39" s="182"/>
      <c r="H39" s="182"/>
      <c r="I39" s="182"/>
    </row>
    <row r="40" spans="1:10" ht="16.2" customHeight="1">
      <c r="C40" s="182"/>
      <c r="D40" s="182"/>
      <c r="E40" s="182"/>
      <c r="F40" s="182"/>
      <c r="G40" s="182"/>
      <c r="H40" s="182"/>
      <c r="I40" s="182"/>
    </row>
    <row r="41" spans="1:10" ht="16.2" customHeight="1">
      <c r="C41" s="182"/>
      <c r="D41" s="182"/>
      <c r="E41" s="182"/>
      <c r="F41" s="182"/>
      <c r="G41" s="182"/>
      <c r="H41" s="182"/>
      <c r="I41" s="182"/>
    </row>
    <row r="42" spans="1:10" ht="16.2" customHeight="1">
      <c r="C42" s="182"/>
      <c r="D42" s="182"/>
      <c r="E42" s="182"/>
      <c r="F42" s="182"/>
      <c r="G42" s="182"/>
      <c r="H42" s="182"/>
      <c r="I42" s="182"/>
    </row>
    <row r="43" spans="1:10" ht="16.2" customHeight="1"/>
    <row r="44" spans="1:10" ht="16.2" customHeight="1"/>
    <row r="45" spans="1:10" ht="16.2" customHeight="1"/>
    <row r="46" spans="1:10" ht="16.2" customHeight="1"/>
    <row r="47" spans="1:10" ht="16.2" customHeight="1"/>
    <row r="48" spans="1:10" ht="16.2" customHeight="1"/>
    <row r="49" ht="16.2" customHeight="1"/>
    <row r="50" ht="16.2" customHeight="1"/>
    <row r="51" ht="16.2" customHeight="1"/>
    <row r="52" ht="16.2" customHeight="1"/>
    <row r="53" ht="16.2" customHeight="1"/>
    <row r="54" ht="16.2" customHeight="1"/>
    <row r="55" ht="16.2" customHeight="1"/>
  </sheetData>
  <mergeCells count="6">
    <mergeCell ref="C4:E4"/>
    <mergeCell ref="G4:I4"/>
    <mergeCell ref="C5:E5"/>
    <mergeCell ref="G5:I5"/>
    <mergeCell ref="D6:E6"/>
    <mergeCell ref="H6:I6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C00000"/>
  </sheetPr>
  <dimension ref="A1:G76"/>
  <sheetViews>
    <sheetView workbookViewId="0"/>
  </sheetViews>
  <sheetFormatPr defaultColWidth="8.81640625" defaultRowHeight="13.2"/>
  <cols>
    <col min="1" max="1" width="1.36328125" style="249" customWidth="1"/>
    <col min="2" max="2" width="26.54296875" style="249" customWidth="1"/>
    <col min="3" max="3" width="7.453125" style="249" customWidth="1"/>
    <col min="4" max="4" width="8.453125" style="249" customWidth="1"/>
    <col min="5" max="6" width="9.453125" style="249" customWidth="1"/>
    <col min="7" max="7" width="8.90625" style="249" customWidth="1"/>
    <col min="8" max="16384" width="8.81640625" style="249"/>
  </cols>
  <sheetData>
    <row r="1" spans="1:7" ht="20.100000000000001" customHeight="1">
      <c r="A1" s="248" t="s">
        <v>400</v>
      </c>
      <c r="B1" s="725"/>
      <c r="C1" s="893"/>
      <c r="D1" s="893"/>
      <c r="E1" s="893"/>
      <c r="F1" s="893"/>
      <c r="G1" s="893"/>
    </row>
    <row r="2" spans="1:7" ht="20.100000000000001" customHeight="1">
      <c r="A2" s="726" t="s">
        <v>7</v>
      </c>
      <c r="B2" s="727"/>
      <c r="C2" s="894"/>
      <c r="D2" s="894"/>
      <c r="E2" s="894"/>
      <c r="F2" s="894"/>
      <c r="G2" s="894"/>
    </row>
    <row r="3" spans="1:7" ht="20.100000000000001" customHeight="1">
      <c r="A3" s="247"/>
      <c r="B3" s="246"/>
      <c r="C3" s="246"/>
      <c r="D3" s="246"/>
      <c r="E3" s="246"/>
      <c r="F3" s="246"/>
      <c r="G3" s="245"/>
    </row>
    <row r="4" spans="1:7" ht="24" customHeight="1">
      <c r="A4" s="69"/>
      <c r="B4" s="69"/>
      <c r="C4" s="244" t="s">
        <v>35</v>
      </c>
      <c r="D4" s="244" t="s">
        <v>35</v>
      </c>
      <c r="E4" s="244" t="s">
        <v>376</v>
      </c>
      <c r="F4" s="244" t="s">
        <v>376</v>
      </c>
      <c r="G4" s="244" t="s">
        <v>317</v>
      </c>
    </row>
    <row r="5" spans="1:7" ht="20.100000000000001" customHeight="1">
      <c r="A5" s="240"/>
      <c r="B5" s="240"/>
      <c r="C5" s="243" t="s">
        <v>208</v>
      </c>
      <c r="D5" s="243" t="s">
        <v>38</v>
      </c>
      <c r="E5" s="243" t="s">
        <v>384</v>
      </c>
      <c r="F5" s="243" t="s">
        <v>384</v>
      </c>
      <c r="G5" s="243" t="s">
        <v>384</v>
      </c>
    </row>
    <row r="6" spans="1:7" ht="20.100000000000001" customHeight="1">
      <c r="A6" s="240"/>
      <c r="B6" s="240"/>
      <c r="C6" s="242">
        <v>2022</v>
      </c>
      <c r="D6" s="242">
        <v>2022</v>
      </c>
      <c r="E6" s="242" t="s">
        <v>385</v>
      </c>
      <c r="F6" s="242" t="s">
        <v>75</v>
      </c>
      <c r="G6" s="242" t="s">
        <v>75</v>
      </c>
    </row>
    <row r="7" spans="1:7" ht="20.100000000000001" customHeight="1">
      <c r="A7" s="240"/>
      <c r="B7" s="240"/>
      <c r="C7" s="241"/>
      <c r="D7" s="241"/>
      <c r="E7" s="241" t="s">
        <v>25</v>
      </c>
      <c r="F7" s="241" t="s">
        <v>77</v>
      </c>
      <c r="G7" s="241" t="s">
        <v>77</v>
      </c>
    </row>
    <row r="8" spans="1:7" ht="20.100000000000001" customHeight="1">
      <c r="A8" s="240"/>
      <c r="B8" s="240"/>
      <c r="C8" s="239"/>
      <c r="D8" s="239"/>
      <c r="E8" s="238"/>
      <c r="F8" s="238"/>
      <c r="G8" s="237"/>
    </row>
    <row r="9" spans="1:7" ht="20.100000000000001" customHeight="1">
      <c r="A9" s="1034" t="s">
        <v>401</v>
      </c>
      <c r="B9" s="1034"/>
      <c r="C9" s="895">
        <v>162669.95856941084</v>
      </c>
      <c r="D9" s="895">
        <v>951233.33504993841</v>
      </c>
      <c r="E9" s="904">
        <v>101.82401600691504</v>
      </c>
      <c r="F9" s="904">
        <v>129.0018923033054</v>
      </c>
      <c r="G9" s="904">
        <v>108.60648046854493</v>
      </c>
    </row>
    <row r="10" spans="1:7" ht="20.100000000000001" customHeight="1">
      <c r="A10" s="985"/>
      <c r="B10" s="236" t="s">
        <v>387</v>
      </c>
      <c r="C10" s="895"/>
      <c r="D10" s="895"/>
      <c r="E10" s="904"/>
      <c r="F10" s="904"/>
      <c r="G10" s="904"/>
    </row>
    <row r="11" spans="1:7" ht="20.100000000000001" customHeight="1">
      <c r="A11" s="232"/>
      <c r="B11" s="984" t="s">
        <v>388</v>
      </c>
      <c r="C11" s="896">
        <v>158835.28088524117</v>
      </c>
      <c r="D11" s="896">
        <v>930034.64849683142</v>
      </c>
      <c r="E11" s="905">
        <v>101.95620897101294</v>
      </c>
      <c r="F11" s="905">
        <v>129.03873779899092</v>
      </c>
      <c r="G11" s="905">
        <v>108.54472280816172</v>
      </c>
    </row>
    <row r="12" spans="1:7" ht="20.100000000000001" customHeight="1">
      <c r="A12" s="232"/>
      <c r="B12" s="984" t="s">
        <v>389</v>
      </c>
      <c r="C12" s="896">
        <v>3834.6776841696683</v>
      </c>
      <c r="D12" s="896">
        <v>21198.686553106982</v>
      </c>
      <c r="E12" s="905">
        <v>96.634294518896098</v>
      </c>
      <c r="F12" s="905">
        <v>127.49399372422035</v>
      </c>
      <c r="G12" s="905">
        <v>111.386874279777</v>
      </c>
    </row>
    <row r="13" spans="1:7" ht="20.100000000000001" customHeight="1">
      <c r="A13" s="985"/>
      <c r="B13" s="236" t="s">
        <v>390</v>
      </c>
      <c r="C13" s="895"/>
      <c r="D13" s="895"/>
      <c r="E13" s="904"/>
      <c r="F13" s="904"/>
      <c r="G13" s="904"/>
    </row>
    <row r="14" spans="1:7" ht="20.100000000000001" customHeight="1">
      <c r="A14" s="231"/>
      <c r="B14" s="984" t="s">
        <v>391</v>
      </c>
      <c r="C14" s="896">
        <v>480</v>
      </c>
      <c r="D14" s="896">
        <v>2980.4999999999995</v>
      </c>
      <c r="E14" s="905">
        <v>89.870810709604939</v>
      </c>
      <c r="F14" s="905">
        <v>88.511893785727466</v>
      </c>
      <c r="G14" s="905">
        <v>105.69100165822579</v>
      </c>
    </row>
    <row r="15" spans="1:7" ht="20.100000000000001" customHeight="1">
      <c r="A15" s="231"/>
      <c r="B15" s="984" t="s">
        <v>392</v>
      </c>
      <c r="C15" s="896">
        <v>9375.1838157557213</v>
      </c>
      <c r="D15" s="896">
        <v>51328.289876542927</v>
      </c>
      <c r="E15" s="905">
        <v>102.44315959294208</v>
      </c>
      <c r="F15" s="905">
        <v>130.60551267281119</v>
      </c>
      <c r="G15" s="905">
        <v>122.4780143847542</v>
      </c>
    </row>
    <row r="16" spans="1:7" ht="20.100000000000001" customHeight="1">
      <c r="A16" s="231"/>
      <c r="B16" s="984" t="s">
        <v>393</v>
      </c>
      <c r="C16" s="896">
        <v>29707.206323134666</v>
      </c>
      <c r="D16" s="896">
        <v>172431.83569309307</v>
      </c>
      <c r="E16" s="905">
        <v>101.39760863013095</v>
      </c>
      <c r="F16" s="905">
        <v>115.34885581383796</v>
      </c>
      <c r="G16" s="905">
        <v>106.12982396470044</v>
      </c>
    </row>
    <row r="17" spans="1:7" ht="20.100000000000001" customHeight="1">
      <c r="A17" s="231"/>
      <c r="B17" s="984" t="s">
        <v>394</v>
      </c>
      <c r="C17" s="896">
        <v>123077.28813863244</v>
      </c>
      <c r="D17" s="896">
        <v>724333.93367401441</v>
      </c>
      <c r="E17" s="905">
        <v>101.93114801527786</v>
      </c>
      <c r="F17" s="905">
        <v>132.90819011524334</v>
      </c>
      <c r="G17" s="905">
        <v>108.35023503190358</v>
      </c>
    </row>
    <row r="18" spans="1:7" ht="20.100000000000001" customHeight="1">
      <c r="A18" s="231"/>
      <c r="B18" s="984" t="s">
        <v>395</v>
      </c>
      <c r="C18" s="896">
        <v>30.280291888000008</v>
      </c>
      <c r="D18" s="896">
        <v>158.77580628800001</v>
      </c>
      <c r="E18" s="905">
        <v>112.00000000000001</v>
      </c>
      <c r="F18" s="905">
        <v>145.00180825759622</v>
      </c>
      <c r="G18" s="905">
        <v>112.7456423492623</v>
      </c>
    </row>
    <row r="19" spans="1:7" ht="20.100000000000001" customHeight="1">
      <c r="A19" s="231"/>
      <c r="B19" s="754"/>
      <c r="C19" s="601"/>
      <c r="D19" s="601"/>
      <c r="E19" s="602"/>
      <c r="F19" s="602"/>
      <c r="G19" s="602"/>
    </row>
    <row r="20" spans="1:7" ht="27" customHeight="1">
      <c r="A20" s="1099" t="s">
        <v>402</v>
      </c>
      <c r="B20" s="1100"/>
      <c r="C20" s="895">
        <v>34979.232805552827</v>
      </c>
      <c r="D20" s="895">
        <v>199920.98886916236</v>
      </c>
      <c r="E20" s="904">
        <v>102.3337060148789</v>
      </c>
      <c r="F20" s="904">
        <v>136.34476061630571</v>
      </c>
      <c r="G20" s="904">
        <v>116.03401278335461</v>
      </c>
    </row>
    <row r="21" spans="1:7" ht="20.100000000000001" customHeight="1">
      <c r="A21" s="985"/>
      <c r="B21" s="236" t="s">
        <v>403</v>
      </c>
      <c r="C21" s="895"/>
      <c r="D21" s="895"/>
      <c r="E21" s="904"/>
      <c r="F21" s="904"/>
      <c r="G21" s="904"/>
    </row>
    <row r="22" spans="1:7" ht="20.100000000000001" customHeight="1">
      <c r="A22" s="232"/>
      <c r="B22" s="984" t="s">
        <v>388</v>
      </c>
      <c r="C22" s="896">
        <v>20650.60443275002</v>
      </c>
      <c r="D22" s="896">
        <v>116907.23315372856</v>
      </c>
      <c r="E22" s="905">
        <v>115.52525610050462</v>
      </c>
      <c r="F22" s="905">
        <v>159.5700283630396</v>
      </c>
      <c r="G22" s="905">
        <v>120.67627411374389</v>
      </c>
    </row>
    <row r="23" spans="1:7" ht="20.100000000000001" customHeight="1">
      <c r="A23" s="232"/>
      <c r="B23" s="984" t="s">
        <v>389</v>
      </c>
      <c r="C23" s="896">
        <v>14328.628372802808</v>
      </c>
      <c r="D23" s="896">
        <v>83013.755715433785</v>
      </c>
      <c r="E23" s="905">
        <v>87.872628414066895</v>
      </c>
      <c r="F23" s="905">
        <v>112.7033052262304</v>
      </c>
      <c r="G23" s="905">
        <v>110.07091946463765</v>
      </c>
    </row>
    <row r="24" spans="1:7" ht="20.100000000000001" customHeight="1">
      <c r="A24" s="985"/>
      <c r="B24" s="236" t="s">
        <v>390</v>
      </c>
      <c r="C24" s="895"/>
      <c r="D24" s="895"/>
      <c r="E24" s="904"/>
      <c r="F24" s="904"/>
      <c r="G24" s="904"/>
    </row>
    <row r="25" spans="1:7" ht="20.100000000000001" customHeight="1">
      <c r="A25" s="231"/>
      <c r="B25" s="984" t="s">
        <v>391</v>
      </c>
      <c r="C25" s="896">
        <v>360.8</v>
      </c>
      <c r="D25" s="896">
        <v>2302.1190000000001</v>
      </c>
      <c r="E25" s="905">
        <v>90.124970961674393</v>
      </c>
      <c r="F25" s="905">
        <v>104.70717975506415</v>
      </c>
      <c r="G25" s="905">
        <v>122.10529863489094</v>
      </c>
    </row>
    <row r="26" spans="1:7" ht="20.100000000000001" customHeight="1">
      <c r="A26" s="231"/>
      <c r="B26" s="984" t="s">
        <v>392</v>
      </c>
      <c r="C26" s="896">
        <v>20670.496274461624</v>
      </c>
      <c r="D26" s="896">
        <v>108095.43752858919</v>
      </c>
      <c r="E26" s="905">
        <v>103.37781691586945</v>
      </c>
      <c r="F26" s="905">
        <v>143.39003422772353</v>
      </c>
      <c r="G26" s="905">
        <v>127.32163998457344</v>
      </c>
    </row>
    <row r="27" spans="1:7" ht="20.100000000000001" customHeight="1">
      <c r="A27" s="231"/>
      <c r="B27" s="984" t="s">
        <v>393</v>
      </c>
      <c r="C27" s="896">
        <v>5786.0929628955537</v>
      </c>
      <c r="D27" s="896">
        <v>37928.800000000003</v>
      </c>
      <c r="E27" s="905">
        <v>99.887356760056193</v>
      </c>
      <c r="F27" s="905">
        <v>118.58629018010063</v>
      </c>
      <c r="G27" s="905">
        <v>103.46417596408111</v>
      </c>
    </row>
    <row r="28" spans="1:7" ht="20.100000000000001" customHeight="1">
      <c r="A28" s="231"/>
      <c r="B28" s="984" t="s">
        <v>394</v>
      </c>
      <c r="C28" s="896">
        <v>7638.3213515637399</v>
      </c>
      <c r="D28" s="896">
        <v>49210.571590095729</v>
      </c>
      <c r="E28" s="905">
        <v>101.78709761761391</v>
      </c>
      <c r="F28" s="905">
        <v>129.1024204388647</v>
      </c>
      <c r="G28" s="905">
        <v>103.57615653487875</v>
      </c>
    </row>
    <row r="29" spans="1:7" ht="20.100000000000001" customHeight="1">
      <c r="A29" s="231"/>
      <c r="B29" s="984" t="s">
        <v>395</v>
      </c>
      <c r="C29" s="896">
        <v>523.5222166319038</v>
      </c>
      <c r="D29" s="896">
        <v>2384.1208552147687</v>
      </c>
      <c r="E29" s="905">
        <v>107</v>
      </c>
      <c r="F29" s="905">
        <v>528.13298177518925</v>
      </c>
      <c r="G29" s="905">
        <v>177.919028726693</v>
      </c>
    </row>
    <row r="30" spans="1:7" ht="20.100000000000001" customHeight="1">
      <c r="A30" s="250"/>
      <c r="B30" s="250"/>
      <c r="C30" s="751"/>
      <c r="D30" s="751"/>
      <c r="E30" s="751"/>
      <c r="F30" s="234"/>
      <c r="G30" s="234"/>
    </row>
    <row r="31" spans="1:7" ht="20.100000000000001" customHeight="1">
      <c r="A31" s="250"/>
      <c r="B31" s="250"/>
      <c r="C31" s="752"/>
      <c r="D31" s="752"/>
      <c r="E31" s="752"/>
      <c r="F31" s="250"/>
      <c r="G31" s="250"/>
    </row>
    <row r="32" spans="1:7" ht="20.100000000000001" customHeight="1">
      <c r="A32" s="250"/>
      <c r="B32" s="250"/>
      <c r="C32" s="250"/>
      <c r="D32" s="250"/>
      <c r="E32" s="250"/>
      <c r="F32" s="250"/>
      <c r="G32" s="250"/>
    </row>
    <row r="33" spans="1:7" ht="20.100000000000001" customHeight="1">
      <c r="A33" s="250"/>
      <c r="B33" s="250"/>
      <c r="C33" s="250"/>
      <c r="D33" s="250"/>
      <c r="E33" s="250"/>
      <c r="F33" s="250"/>
      <c r="G33" s="250"/>
    </row>
    <row r="34" spans="1:7" ht="20.100000000000001" customHeight="1">
      <c r="A34" s="250"/>
      <c r="B34" s="250"/>
      <c r="C34" s="250"/>
      <c r="D34" s="250"/>
      <c r="E34" s="250"/>
      <c r="F34" s="250"/>
      <c r="G34" s="250"/>
    </row>
    <row r="35" spans="1:7">
      <c r="A35" s="250"/>
      <c r="B35" s="250"/>
      <c r="C35" s="250"/>
      <c r="D35" s="250"/>
      <c r="E35" s="250"/>
      <c r="F35" s="250"/>
      <c r="G35" s="250"/>
    </row>
    <row r="36" spans="1:7">
      <c r="A36" s="250"/>
      <c r="B36" s="250"/>
      <c r="C36" s="250"/>
      <c r="D36" s="250"/>
      <c r="E36" s="250"/>
      <c r="F36" s="250"/>
      <c r="G36" s="250"/>
    </row>
    <row r="37" spans="1:7">
      <c r="A37" s="250"/>
      <c r="B37" s="250"/>
      <c r="C37" s="250"/>
      <c r="D37" s="250"/>
      <c r="E37" s="250"/>
      <c r="F37" s="250"/>
      <c r="G37" s="250"/>
    </row>
    <row r="38" spans="1:7">
      <c r="A38" s="250"/>
      <c r="B38" s="250"/>
      <c r="C38" s="250"/>
      <c r="D38" s="250"/>
      <c r="E38" s="250"/>
      <c r="F38" s="250"/>
      <c r="G38" s="250"/>
    </row>
    <row r="39" spans="1:7">
      <c r="A39" s="250"/>
      <c r="B39" s="250"/>
      <c r="C39" s="250"/>
      <c r="D39" s="250"/>
      <c r="E39" s="250"/>
      <c r="F39" s="250"/>
      <c r="G39" s="250"/>
    </row>
    <row r="40" spans="1:7">
      <c r="A40" s="250"/>
      <c r="B40" s="250"/>
      <c r="C40" s="250"/>
      <c r="D40" s="250"/>
      <c r="E40" s="250"/>
      <c r="F40" s="250"/>
      <c r="G40" s="250"/>
    </row>
    <row r="41" spans="1:7">
      <c r="A41" s="250"/>
      <c r="B41" s="250"/>
      <c r="C41" s="250"/>
      <c r="D41" s="250"/>
      <c r="E41" s="250"/>
      <c r="F41" s="250"/>
      <c r="G41" s="250"/>
    </row>
    <row r="42" spans="1:7">
      <c r="A42" s="250"/>
      <c r="B42" s="250"/>
      <c r="C42" s="250"/>
      <c r="D42" s="250"/>
      <c r="E42" s="250"/>
      <c r="F42" s="250"/>
      <c r="G42" s="250"/>
    </row>
    <row r="43" spans="1:7">
      <c r="A43" s="250"/>
      <c r="B43" s="250"/>
      <c r="C43" s="250"/>
      <c r="D43" s="250"/>
      <c r="E43" s="250"/>
      <c r="F43" s="250"/>
      <c r="G43" s="250"/>
    </row>
    <row r="44" spans="1:7">
      <c r="A44" s="250"/>
      <c r="B44" s="250"/>
      <c r="C44" s="250"/>
      <c r="D44" s="250"/>
      <c r="E44" s="250"/>
      <c r="F44" s="250"/>
      <c r="G44" s="250"/>
    </row>
    <row r="45" spans="1:7">
      <c r="A45" s="250"/>
      <c r="B45" s="250"/>
      <c r="C45" s="250"/>
      <c r="D45" s="250"/>
      <c r="E45" s="250"/>
      <c r="F45" s="250"/>
      <c r="G45" s="250"/>
    </row>
    <row r="46" spans="1:7">
      <c r="A46" s="250"/>
      <c r="B46" s="250"/>
      <c r="C46" s="250"/>
      <c r="D46" s="250"/>
      <c r="E46" s="250"/>
      <c r="F46" s="250"/>
      <c r="G46" s="250"/>
    </row>
    <row r="47" spans="1:7">
      <c r="A47" s="250"/>
      <c r="B47" s="250"/>
      <c r="C47" s="250"/>
      <c r="D47" s="250"/>
      <c r="E47" s="250"/>
      <c r="F47" s="250"/>
      <c r="G47" s="250"/>
    </row>
    <row r="48" spans="1:7" ht="15">
      <c r="A48" s="225"/>
      <c r="B48" s="225"/>
      <c r="C48" s="225"/>
      <c r="D48" s="226"/>
      <c r="E48" s="226"/>
      <c r="F48" s="226"/>
      <c r="G48" s="225"/>
    </row>
    <row r="49" spans="1:7" ht="15">
      <c r="A49" s="225"/>
      <c r="B49" s="225"/>
      <c r="C49" s="225"/>
      <c r="D49" s="226"/>
      <c r="E49" s="226"/>
      <c r="F49" s="226"/>
      <c r="G49" s="225"/>
    </row>
    <row r="50" spans="1:7" ht="15">
      <c r="A50" s="225"/>
      <c r="B50" s="225"/>
      <c r="C50" s="225"/>
      <c r="D50" s="226"/>
      <c r="E50" s="226"/>
      <c r="F50" s="226"/>
      <c r="G50" s="225"/>
    </row>
    <row r="51" spans="1:7" ht="15">
      <c r="A51" s="225"/>
      <c r="B51" s="225"/>
      <c r="C51" s="225"/>
      <c r="D51" s="226"/>
      <c r="E51" s="226"/>
      <c r="F51" s="226"/>
      <c r="G51" s="225"/>
    </row>
    <row r="52" spans="1:7" ht="15">
      <c r="A52" s="225"/>
      <c r="B52" s="225"/>
      <c r="C52" s="225"/>
      <c r="D52" s="226"/>
      <c r="E52" s="226"/>
      <c r="F52" s="226"/>
      <c r="G52" s="225"/>
    </row>
    <row r="53" spans="1:7" ht="15">
      <c r="A53" s="225"/>
      <c r="B53" s="225"/>
      <c r="C53" s="225"/>
      <c r="D53" s="226"/>
      <c r="E53" s="226"/>
      <c r="F53" s="226"/>
      <c r="G53" s="225"/>
    </row>
    <row r="54" spans="1:7" ht="15">
      <c r="A54" s="225"/>
      <c r="B54" s="225"/>
      <c r="C54" s="225"/>
      <c r="D54" s="226"/>
      <c r="E54" s="226"/>
      <c r="F54" s="226"/>
      <c r="G54" s="225"/>
    </row>
    <row r="55" spans="1:7" ht="15">
      <c r="A55" s="225"/>
      <c r="B55" s="225"/>
      <c r="C55" s="225"/>
      <c r="D55" s="226"/>
      <c r="E55" s="226"/>
      <c r="F55" s="226"/>
      <c r="G55" s="225"/>
    </row>
    <row r="56" spans="1:7" ht="15">
      <c r="A56" s="225"/>
      <c r="B56" s="225"/>
      <c r="C56" s="225"/>
      <c r="D56" s="226"/>
      <c r="E56" s="226"/>
      <c r="F56" s="226"/>
      <c r="G56" s="225"/>
    </row>
    <row r="57" spans="1:7" ht="15">
      <c r="A57" s="225"/>
      <c r="B57" s="225"/>
      <c r="C57" s="225"/>
      <c r="D57" s="226"/>
      <c r="E57" s="226"/>
      <c r="F57" s="226"/>
      <c r="G57" s="225"/>
    </row>
    <row r="58" spans="1:7" ht="15">
      <c r="A58" s="225"/>
      <c r="B58" s="225"/>
      <c r="C58" s="225"/>
      <c r="D58" s="226"/>
      <c r="E58" s="226"/>
      <c r="F58" s="226"/>
      <c r="G58" s="225"/>
    </row>
    <row r="59" spans="1:7" ht="15">
      <c r="A59" s="225"/>
      <c r="B59" s="225"/>
      <c r="C59" s="225"/>
      <c r="D59" s="226"/>
      <c r="E59" s="226"/>
      <c r="F59" s="226"/>
      <c r="G59" s="225"/>
    </row>
    <row r="60" spans="1:7" ht="15">
      <c r="A60" s="225"/>
      <c r="B60" s="225"/>
      <c r="C60" s="225"/>
      <c r="D60" s="226"/>
      <c r="E60" s="226"/>
      <c r="F60" s="226"/>
      <c r="G60" s="225"/>
    </row>
    <row r="61" spans="1:7" ht="15">
      <c r="A61" s="225"/>
      <c r="B61" s="225"/>
      <c r="C61" s="225"/>
      <c r="D61" s="226"/>
      <c r="E61" s="226"/>
      <c r="F61" s="226"/>
      <c r="G61" s="225"/>
    </row>
    <row r="62" spans="1:7" ht="15">
      <c r="A62" s="225"/>
      <c r="B62" s="225"/>
      <c r="C62" s="225"/>
      <c r="D62" s="226"/>
      <c r="E62" s="226"/>
      <c r="F62" s="226"/>
      <c r="G62" s="225"/>
    </row>
    <row r="63" spans="1:7" ht="15">
      <c r="A63" s="225"/>
      <c r="B63" s="225"/>
      <c r="C63" s="225"/>
      <c r="D63" s="226"/>
      <c r="E63" s="226"/>
      <c r="F63" s="226"/>
      <c r="G63" s="225"/>
    </row>
    <row r="64" spans="1:7" ht="15">
      <c r="A64" s="225"/>
      <c r="B64" s="225"/>
      <c r="C64" s="225"/>
      <c r="D64" s="226"/>
      <c r="E64" s="226"/>
      <c r="F64" s="226"/>
      <c r="G64" s="225"/>
    </row>
    <row r="65" spans="1:7" ht="15">
      <c r="A65" s="225"/>
      <c r="B65" s="225"/>
      <c r="C65" s="225"/>
      <c r="D65" s="226"/>
      <c r="E65" s="226"/>
      <c r="F65" s="226"/>
      <c r="G65" s="225"/>
    </row>
    <row r="66" spans="1:7" ht="15">
      <c r="A66" s="225"/>
      <c r="B66" s="225"/>
      <c r="C66" s="225"/>
      <c r="D66" s="226"/>
      <c r="E66" s="226"/>
      <c r="F66" s="226"/>
      <c r="G66" s="225"/>
    </row>
    <row r="67" spans="1:7" ht="15">
      <c r="A67" s="225"/>
      <c r="B67" s="225"/>
      <c r="C67" s="225"/>
      <c r="D67" s="226"/>
      <c r="E67" s="226"/>
      <c r="F67" s="226"/>
      <c r="G67" s="225"/>
    </row>
    <row r="68" spans="1:7" ht="15">
      <c r="A68" s="225"/>
      <c r="B68" s="225"/>
      <c r="C68" s="225"/>
      <c r="D68" s="226"/>
      <c r="E68" s="226"/>
      <c r="F68" s="226"/>
      <c r="G68" s="225"/>
    </row>
    <row r="69" spans="1:7" ht="15">
      <c r="A69" s="225"/>
      <c r="B69" s="225"/>
      <c r="C69" s="225"/>
      <c r="D69" s="226"/>
      <c r="E69" s="226"/>
      <c r="F69" s="226"/>
      <c r="G69" s="225"/>
    </row>
    <row r="70" spans="1:7" ht="15">
      <c r="A70" s="225"/>
      <c r="B70" s="225"/>
      <c r="C70" s="225"/>
      <c r="D70" s="226"/>
      <c r="E70" s="226"/>
      <c r="F70" s="226"/>
      <c r="G70" s="225"/>
    </row>
    <row r="71" spans="1:7" ht="15">
      <c r="A71" s="225"/>
      <c r="B71" s="225"/>
      <c r="C71" s="225"/>
      <c r="D71" s="226"/>
      <c r="E71" s="226"/>
      <c r="F71" s="226"/>
      <c r="G71" s="225"/>
    </row>
    <row r="72" spans="1:7" ht="15">
      <c r="A72" s="225"/>
      <c r="B72" s="225"/>
      <c r="C72" s="225"/>
      <c r="D72" s="226"/>
      <c r="E72" s="226"/>
      <c r="F72" s="226"/>
      <c r="G72" s="225"/>
    </row>
    <row r="73" spans="1:7" ht="15">
      <c r="A73" s="225"/>
      <c r="B73" s="225"/>
      <c r="C73" s="225"/>
      <c r="D73" s="226"/>
      <c r="E73" s="226"/>
      <c r="F73" s="226"/>
      <c r="G73" s="225"/>
    </row>
    <row r="74" spans="1:7" ht="15">
      <c r="A74" s="225"/>
      <c r="B74" s="225"/>
      <c r="C74" s="225"/>
      <c r="D74" s="226"/>
      <c r="E74" s="226"/>
      <c r="F74" s="226"/>
      <c r="G74" s="225"/>
    </row>
    <row r="75" spans="1:7">
      <c r="A75" s="225"/>
      <c r="B75" s="225"/>
      <c r="C75" s="225"/>
      <c r="D75" s="226"/>
      <c r="E75" s="226"/>
      <c r="F75" s="226"/>
      <c r="G75" s="225"/>
    </row>
    <row r="76" spans="1:7" ht="15">
      <c r="A76" s="225"/>
      <c r="B76" s="225"/>
      <c r="C76" s="225"/>
      <c r="D76" s="226"/>
      <c r="E76" s="226"/>
      <c r="F76" s="226"/>
      <c r="G76" s="225"/>
    </row>
  </sheetData>
  <mergeCells count="1">
    <mergeCell ref="A20:B20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C00000"/>
  </sheetPr>
  <dimension ref="A1:F76"/>
  <sheetViews>
    <sheetView workbookViewId="0"/>
  </sheetViews>
  <sheetFormatPr defaultColWidth="8.81640625" defaultRowHeight="13.2"/>
  <cols>
    <col min="1" max="1" width="1.36328125" style="249" customWidth="1"/>
    <col min="2" max="2" width="28.54296875" style="249" customWidth="1"/>
    <col min="3" max="4" width="8.81640625" style="249" customWidth="1"/>
    <col min="5" max="5" width="10.36328125" style="249" customWidth="1"/>
    <col min="6" max="6" width="8.90625" style="249" customWidth="1"/>
    <col min="7" max="16384" width="8.81640625" style="249"/>
  </cols>
  <sheetData>
    <row r="1" spans="1:6" ht="20.100000000000001" customHeight="1">
      <c r="A1" s="248" t="s">
        <v>404</v>
      </c>
      <c r="B1" s="725"/>
      <c r="C1" s="893"/>
      <c r="D1" s="893"/>
      <c r="E1" s="893"/>
      <c r="F1" s="893"/>
    </row>
    <row r="2" spans="1:6" ht="13.2" customHeight="1">
      <c r="A2" s="726" t="s">
        <v>7</v>
      </c>
      <c r="B2" s="727"/>
      <c r="C2" s="894"/>
      <c r="D2" s="894"/>
      <c r="E2" s="894"/>
      <c r="F2" s="894"/>
    </row>
    <row r="3" spans="1:6" ht="20.100000000000001" customHeight="1">
      <c r="A3" s="247"/>
      <c r="B3" s="246"/>
      <c r="C3" s="898"/>
      <c r="D3" s="898"/>
      <c r="E3" s="246"/>
      <c r="F3" s="246"/>
    </row>
    <row r="4" spans="1:6" ht="24" customHeight="1">
      <c r="A4" s="69"/>
      <c r="B4" s="69"/>
      <c r="C4" s="982" t="s">
        <v>71</v>
      </c>
      <c r="D4" s="982" t="s">
        <v>35</v>
      </c>
      <c r="E4" s="1095" t="s">
        <v>382</v>
      </c>
      <c r="F4" s="1095"/>
    </row>
    <row r="5" spans="1:6" ht="20.100000000000001" customHeight="1">
      <c r="A5" s="240"/>
      <c r="B5" s="240"/>
      <c r="C5" s="982" t="s">
        <v>398</v>
      </c>
      <c r="D5" s="982" t="s">
        <v>399</v>
      </c>
      <c r="E5" s="982" t="s">
        <v>398</v>
      </c>
      <c r="F5" s="982" t="s">
        <v>399</v>
      </c>
    </row>
    <row r="6" spans="1:6" ht="20.100000000000001" customHeight="1">
      <c r="A6" s="240"/>
      <c r="B6" s="240"/>
      <c r="C6" s="241">
        <v>2022</v>
      </c>
      <c r="D6" s="241">
        <v>2022</v>
      </c>
      <c r="E6" s="241">
        <v>2022</v>
      </c>
      <c r="F6" s="241">
        <v>2022</v>
      </c>
    </row>
    <row r="7" spans="1:6" ht="20.100000000000001" customHeight="1">
      <c r="A7" s="240"/>
      <c r="B7" s="240"/>
      <c r="C7" s="239"/>
      <c r="D7" s="239"/>
      <c r="E7" s="238"/>
      <c r="F7" s="238"/>
    </row>
    <row r="8" spans="1:6" ht="20.100000000000001" customHeight="1">
      <c r="A8" s="240"/>
      <c r="B8" s="240"/>
      <c r="C8" s="239"/>
      <c r="D8" s="239"/>
      <c r="E8" s="238"/>
      <c r="F8" s="238"/>
    </row>
    <row r="9" spans="1:6" ht="20.100000000000001" customHeight="1">
      <c r="A9" s="1034" t="s">
        <v>401</v>
      </c>
      <c r="B9" s="1034"/>
      <c r="C9" s="902">
        <v>472979.47569601063</v>
      </c>
      <c r="D9" s="902">
        <v>478253.85935392772</v>
      </c>
      <c r="E9" s="906">
        <v>101.96374905925649</v>
      </c>
      <c r="F9" s="906">
        <v>116.08583166985133</v>
      </c>
    </row>
    <row r="10" spans="1:6" ht="20.100000000000001" customHeight="1">
      <c r="A10" s="985"/>
      <c r="B10" s="236" t="s">
        <v>387</v>
      </c>
      <c r="C10" s="902"/>
      <c r="D10" s="902"/>
      <c r="E10" s="906"/>
      <c r="F10" s="906"/>
    </row>
    <row r="11" spans="1:6" ht="20.100000000000001" customHeight="1">
      <c r="A11" s="232"/>
      <c r="B11" s="984" t="s">
        <v>388</v>
      </c>
      <c r="C11" s="903">
        <v>463665.85098383151</v>
      </c>
      <c r="D11" s="903">
        <v>466368.79751299985</v>
      </c>
      <c r="E11" s="603">
        <v>102.16958459489875</v>
      </c>
      <c r="F11" s="603">
        <v>115.72375885255757</v>
      </c>
    </row>
    <row r="12" spans="1:6" ht="20.100000000000001" customHeight="1">
      <c r="A12" s="232"/>
      <c r="B12" s="984" t="s">
        <v>389</v>
      </c>
      <c r="C12" s="903">
        <v>9313.6247121791275</v>
      </c>
      <c r="D12" s="903">
        <v>11885.061840927856</v>
      </c>
      <c r="E12" s="603">
        <v>92.669351849303723</v>
      </c>
      <c r="F12" s="603">
        <v>132.33265491234883</v>
      </c>
    </row>
    <row r="13" spans="1:6" ht="20.100000000000001" customHeight="1">
      <c r="A13" s="985"/>
      <c r="B13" s="236" t="s">
        <v>390</v>
      </c>
      <c r="C13" s="902"/>
      <c r="D13" s="902"/>
      <c r="E13" s="906"/>
      <c r="F13" s="906"/>
    </row>
    <row r="14" spans="1:6" ht="20.100000000000001" customHeight="1">
      <c r="A14" s="231"/>
      <c r="B14" s="984" t="s">
        <v>391</v>
      </c>
      <c r="C14" s="903">
        <v>1442.6</v>
      </c>
      <c r="D14" s="903">
        <v>1537.9</v>
      </c>
      <c r="E14" s="603">
        <v>116.24374484823907</v>
      </c>
      <c r="F14" s="603">
        <v>97.397086763774567</v>
      </c>
    </row>
    <row r="15" spans="1:6" ht="20.100000000000001" customHeight="1">
      <c r="A15" s="231"/>
      <c r="B15" s="984" t="s">
        <v>392</v>
      </c>
      <c r="C15" s="903">
        <v>23463.871791907932</v>
      </c>
      <c r="D15" s="903">
        <v>27864.418084635003</v>
      </c>
      <c r="E15" s="603">
        <v>114.66762076973507</v>
      </c>
      <c r="F15" s="603">
        <v>129.93035040544868</v>
      </c>
    </row>
    <row r="16" spans="1:6" ht="20.100000000000001" customHeight="1">
      <c r="A16" s="231"/>
      <c r="B16" s="984" t="s">
        <v>393</v>
      </c>
      <c r="C16" s="903">
        <v>84781.831268886468</v>
      </c>
      <c r="D16" s="903">
        <v>87650.004424206592</v>
      </c>
      <c r="E16" s="603">
        <v>107.44428482889271</v>
      </c>
      <c r="F16" s="603">
        <v>104.88861884530867</v>
      </c>
    </row>
    <row r="17" spans="1:6" ht="20.100000000000001" customHeight="1">
      <c r="A17" s="231"/>
      <c r="B17" s="984" t="s">
        <v>394</v>
      </c>
      <c r="C17" s="903">
        <v>363214.29125471623</v>
      </c>
      <c r="D17" s="903">
        <v>361119.64241929812</v>
      </c>
      <c r="E17" s="603">
        <v>100.00640587789465</v>
      </c>
      <c r="F17" s="603">
        <v>118.27555196657462</v>
      </c>
    </row>
    <row r="18" spans="1:6" ht="20.100000000000001" customHeight="1">
      <c r="A18" s="231"/>
      <c r="B18" s="984" t="s">
        <v>395</v>
      </c>
      <c r="C18" s="903">
        <v>76.881380500000006</v>
      </c>
      <c r="D18" s="903">
        <v>81.894425788000007</v>
      </c>
      <c r="E18" s="603">
        <v>113.11907673067022</v>
      </c>
      <c r="F18" s="603">
        <v>112.39730409274675</v>
      </c>
    </row>
    <row r="19" spans="1:6" ht="20.100000000000001" customHeight="1">
      <c r="A19" s="231"/>
      <c r="B19" s="231"/>
      <c r="C19" s="753"/>
      <c r="D19" s="753"/>
      <c r="E19" s="602"/>
      <c r="F19" s="602"/>
    </row>
    <row r="20" spans="1:6" ht="30.6" customHeight="1">
      <c r="A20" s="1099" t="s">
        <v>402</v>
      </c>
      <c r="B20" s="1100"/>
      <c r="C20" s="902">
        <v>96268.293098931958</v>
      </c>
      <c r="D20" s="902">
        <v>103652.69577023041</v>
      </c>
      <c r="E20" s="906">
        <v>111.08895607358129</v>
      </c>
      <c r="F20" s="906">
        <v>121.03810346212333</v>
      </c>
    </row>
    <row r="21" spans="1:6" ht="20.100000000000001" customHeight="1">
      <c r="A21" s="985"/>
      <c r="B21" s="236" t="s">
        <v>403</v>
      </c>
      <c r="C21" s="902"/>
      <c r="D21" s="902"/>
      <c r="E21" s="906"/>
      <c r="F21" s="906"/>
    </row>
    <row r="22" spans="1:6" ht="20.100000000000001" customHeight="1">
      <c r="A22" s="232"/>
      <c r="B22" s="984" t="s">
        <v>388</v>
      </c>
      <c r="C22" s="903">
        <v>59266.801450865038</v>
      </c>
      <c r="D22" s="903">
        <v>57640.431702863527</v>
      </c>
      <c r="E22" s="603">
        <v>114.24766085632794</v>
      </c>
      <c r="F22" s="603">
        <v>128.08697376971753</v>
      </c>
    </row>
    <row r="23" spans="1:6" ht="20.100000000000001" customHeight="1">
      <c r="A23" s="232"/>
      <c r="B23" s="984" t="s">
        <v>389</v>
      </c>
      <c r="C23" s="903">
        <v>37001.491648066905</v>
      </c>
      <c r="D23" s="903">
        <v>46012.264067366887</v>
      </c>
      <c r="E23" s="603">
        <v>106.37803381494192</v>
      </c>
      <c r="F23" s="603">
        <v>113.23194868922326</v>
      </c>
    </row>
    <row r="24" spans="1:6" ht="20.100000000000001" customHeight="1">
      <c r="A24" s="985"/>
      <c r="B24" s="236" t="s">
        <v>390</v>
      </c>
      <c r="C24" s="902"/>
      <c r="D24" s="902"/>
      <c r="E24" s="906"/>
      <c r="F24" s="906"/>
    </row>
    <row r="25" spans="1:6" ht="20.100000000000001" customHeight="1">
      <c r="A25" s="231"/>
      <c r="B25" s="984" t="s">
        <v>391</v>
      </c>
      <c r="C25" s="903">
        <v>1158.3029999999999</v>
      </c>
      <c r="D25" s="903">
        <v>1143.816</v>
      </c>
      <c r="E25" s="603">
        <v>134.35339735917046</v>
      </c>
      <c r="F25" s="603">
        <v>111.78549369444033</v>
      </c>
    </row>
    <row r="26" spans="1:6" ht="20.100000000000001" customHeight="1">
      <c r="A26" s="231"/>
      <c r="B26" s="984" t="s">
        <v>392</v>
      </c>
      <c r="C26" s="903">
        <v>46672.495418160368</v>
      </c>
      <c r="D26" s="903">
        <v>61422.942110428827</v>
      </c>
      <c r="E26" s="603">
        <v>112.93843930149592</v>
      </c>
      <c r="F26" s="603">
        <v>140.962708862591</v>
      </c>
    </row>
    <row r="27" spans="1:6" ht="20.100000000000001" customHeight="1">
      <c r="A27" s="231"/>
      <c r="B27" s="984" t="s">
        <v>393</v>
      </c>
      <c r="C27" s="903">
        <v>20818.154962807654</v>
      </c>
      <c r="D27" s="903">
        <v>17110.584932454993</v>
      </c>
      <c r="E27" s="603">
        <v>119.46059299183133</v>
      </c>
      <c r="F27" s="603">
        <v>88.969268362773448</v>
      </c>
    </row>
    <row r="28" spans="1:6" ht="20.100000000000001" customHeight="1">
      <c r="A28" s="231"/>
      <c r="B28" s="984" t="s">
        <v>394</v>
      </c>
      <c r="C28" s="903">
        <v>26682.923600953469</v>
      </c>
      <c r="D28" s="903">
        <v>22527.7</v>
      </c>
      <c r="E28" s="603">
        <v>101.29623516777613</v>
      </c>
      <c r="F28" s="603">
        <v>106.41302308786631</v>
      </c>
    </row>
    <row r="29" spans="1:6" ht="20.100000000000001" customHeight="1">
      <c r="A29" s="231"/>
      <c r="B29" s="984" t="s">
        <v>395</v>
      </c>
      <c r="C29" s="903">
        <v>936.4161170104494</v>
      </c>
      <c r="D29" s="903">
        <v>1447.7047382043197</v>
      </c>
      <c r="E29" s="603">
        <v>133.25372033106026</v>
      </c>
      <c r="F29" s="603">
        <v>227.1723249943185</v>
      </c>
    </row>
    <row r="30" spans="1:6" ht="20.100000000000001" customHeight="1">
      <c r="A30" s="250"/>
      <c r="B30" s="250"/>
      <c r="C30" s="234"/>
      <c r="D30" s="234"/>
      <c r="E30" s="234"/>
      <c r="F30" s="234"/>
    </row>
    <row r="31" spans="1:6" ht="20.100000000000001" customHeight="1">
      <c r="A31" s="250"/>
      <c r="B31" s="250"/>
      <c r="C31" s="250"/>
      <c r="D31" s="250"/>
      <c r="E31" s="250"/>
      <c r="F31" s="250"/>
    </row>
    <row r="32" spans="1:6" ht="20.100000000000001" customHeight="1">
      <c r="A32" s="250"/>
      <c r="B32" s="250"/>
      <c r="C32" s="250"/>
      <c r="D32" s="250"/>
      <c r="E32" s="250"/>
      <c r="F32" s="250"/>
    </row>
    <row r="33" spans="1:6" ht="20.100000000000001" customHeight="1">
      <c r="A33" s="250"/>
      <c r="B33" s="250"/>
      <c r="C33" s="250"/>
      <c r="D33" s="250"/>
      <c r="E33" s="250"/>
      <c r="F33" s="250"/>
    </row>
    <row r="34" spans="1:6" ht="20.100000000000001" customHeight="1">
      <c r="A34" s="250"/>
      <c r="B34" s="250"/>
      <c r="C34" s="250"/>
      <c r="D34" s="250"/>
      <c r="E34" s="250"/>
      <c r="F34" s="250"/>
    </row>
    <row r="35" spans="1:6">
      <c r="A35" s="250"/>
      <c r="B35" s="250"/>
      <c r="C35" s="250"/>
      <c r="D35" s="250"/>
      <c r="E35" s="250"/>
      <c r="F35" s="250"/>
    </row>
    <row r="36" spans="1:6">
      <c r="A36" s="250"/>
      <c r="B36" s="250"/>
      <c r="C36" s="250"/>
      <c r="D36" s="250"/>
      <c r="E36" s="250"/>
      <c r="F36" s="250"/>
    </row>
    <row r="37" spans="1:6">
      <c r="A37" s="250"/>
      <c r="B37" s="250"/>
      <c r="C37" s="250"/>
      <c r="D37" s="250"/>
      <c r="E37" s="250"/>
      <c r="F37" s="250"/>
    </row>
    <row r="38" spans="1:6">
      <c r="A38" s="250"/>
      <c r="B38" s="250"/>
      <c r="C38" s="250"/>
      <c r="D38" s="250"/>
      <c r="E38" s="250"/>
      <c r="F38" s="250"/>
    </row>
    <row r="39" spans="1:6">
      <c r="A39" s="250"/>
      <c r="B39" s="250"/>
      <c r="C39" s="250"/>
      <c r="D39" s="250"/>
      <c r="E39" s="250"/>
      <c r="F39" s="250"/>
    </row>
    <row r="40" spans="1:6">
      <c r="A40" s="250"/>
      <c r="B40" s="250"/>
      <c r="C40" s="250"/>
      <c r="D40" s="250"/>
      <c r="E40" s="250"/>
      <c r="F40" s="250"/>
    </row>
    <row r="41" spans="1:6">
      <c r="A41" s="250"/>
      <c r="B41" s="250"/>
      <c r="C41" s="250"/>
      <c r="D41" s="250"/>
      <c r="E41" s="250"/>
      <c r="F41" s="250"/>
    </row>
    <row r="42" spans="1:6">
      <c r="A42" s="250"/>
      <c r="B42" s="250"/>
      <c r="C42" s="250"/>
      <c r="D42" s="250"/>
      <c r="E42" s="250"/>
      <c r="F42" s="250"/>
    </row>
    <row r="43" spans="1:6">
      <c r="A43" s="250"/>
      <c r="B43" s="250"/>
      <c r="C43" s="250"/>
      <c r="D43" s="250"/>
      <c r="E43" s="250"/>
      <c r="F43" s="250"/>
    </row>
    <row r="44" spans="1:6">
      <c r="A44" s="250"/>
      <c r="B44" s="250"/>
      <c r="C44" s="250"/>
      <c r="D44" s="250"/>
      <c r="E44" s="250"/>
      <c r="F44" s="250"/>
    </row>
    <row r="45" spans="1:6">
      <c r="A45" s="250"/>
      <c r="B45" s="250"/>
      <c r="C45" s="250"/>
      <c r="D45" s="250"/>
      <c r="E45" s="250"/>
      <c r="F45" s="250"/>
    </row>
    <row r="46" spans="1:6">
      <c r="A46" s="250"/>
      <c r="B46" s="250"/>
      <c r="C46" s="250"/>
      <c r="D46" s="250"/>
      <c r="E46" s="250"/>
      <c r="F46" s="250"/>
    </row>
    <row r="47" spans="1:6">
      <c r="A47" s="250"/>
      <c r="B47" s="250"/>
      <c r="C47" s="250"/>
      <c r="D47" s="250"/>
      <c r="E47" s="250"/>
      <c r="F47" s="250"/>
    </row>
    <row r="48" spans="1:6" ht="15">
      <c r="A48" s="225"/>
      <c r="B48" s="225"/>
      <c r="C48" s="225"/>
      <c r="D48" s="226"/>
      <c r="E48" s="226"/>
      <c r="F48" s="226"/>
    </row>
    <row r="49" spans="1:6" ht="15">
      <c r="A49" s="225"/>
      <c r="B49" s="225"/>
      <c r="C49" s="225"/>
      <c r="D49" s="226"/>
      <c r="E49" s="226"/>
      <c r="F49" s="226"/>
    </row>
    <row r="50" spans="1:6" ht="15">
      <c r="A50" s="225"/>
      <c r="B50" s="225"/>
      <c r="C50" s="225"/>
      <c r="D50" s="226"/>
      <c r="E50" s="226"/>
      <c r="F50" s="226"/>
    </row>
    <row r="51" spans="1:6" ht="15">
      <c r="A51" s="225"/>
      <c r="B51" s="225"/>
      <c r="C51" s="225"/>
      <c r="D51" s="226"/>
      <c r="E51" s="226"/>
      <c r="F51" s="226"/>
    </row>
    <row r="52" spans="1:6" ht="15">
      <c r="A52" s="225"/>
      <c r="B52" s="225"/>
      <c r="C52" s="225"/>
      <c r="D52" s="226"/>
      <c r="E52" s="226"/>
      <c r="F52" s="226"/>
    </row>
    <row r="53" spans="1:6" ht="15">
      <c r="A53" s="225"/>
      <c r="B53" s="225"/>
      <c r="C53" s="225"/>
      <c r="D53" s="226"/>
      <c r="E53" s="226"/>
      <c r="F53" s="226"/>
    </row>
    <row r="54" spans="1:6" ht="15">
      <c r="A54" s="225"/>
      <c r="B54" s="225"/>
      <c r="C54" s="225"/>
      <c r="D54" s="226"/>
      <c r="E54" s="226"/>
      <c r="F54" s="226"/>
    </row>
    <row r="55" spans="1:6" ht="15">
      <c r="A55" s="225"/>
      <c r="B55" s="225"/>
      <c r="C55" s="225"/>
      <c r="D55" s="226"/>
      <c r="E55" s="226"/>
      <c r="F55" s="226"/>
    </row>
    <row r="56" spans="1:6" ht="15">
      <c r="A56" s="225"/>
      <c r="B56" s="225"/>
      <c r="C56" s="225"/>
      <c r="D56" s="226"/>
      <c r="E56" s="226"/>
      <c r="F56" s="226"/>
    </row>
    <row r="57" spans="1:6" ht="15">
      <c r="A57" s="225"/>
      <c r="B57" s="225"/>
      <c r="C57" s="225"/>
      <c r="D57" s="226"/>
      <c r="E57" s="226"/>
      <c r="F57" s="226"/>
    </row>
    <row r="58" spans="1:6" ht="15">
      <c r="A58" s="225"/>
      <c r="B58" s="225"/>
      <c r="C58" s="225"/>
      <c r="D58" s="226"/>
      <c r="E58" s="226"/>
      <c r="F58" s="226"/>
    </row>
    <row r="59" spans="1:6" ht="15">
      <c r="A59" s="225"/>
      <c r="B59" s="225"/>
      <c r="C59" s="225"/>
      <c r="D59" s="226"/>
      <c r="E59" s="226"/>
      <c r="F59" s="226"/>
    </row>
    <row r="60" spans="1:6" ht="15">
      <c r="A60" s="225"/>
      <c r="B60" s="225"/>
      <c r="C60" s="225"/>
      <c r="D60" s="226"/>
      <c r="E60" s="226"/>
      <c r="F60" s="226"/>
    </row>
    <row r="61" spans="1:6" ht="15">
      <c r="A61" s="225"/>
      <c r="B61" s="225"/>
      <c r="C61" s="225"/>
      <c r="D61" s="226"/>
      <c r="E61" s="226"/>
      <c r="F61" s="226"/>
    </row>
    <row r="62" spans="1:6" ht="15">
      <c r="A62" s="225"/>
      <c r="B62" s="225"/>
      <c r="C62" s="225"/>
      <c r="D62" s="226"/>
      <c r="E62" s="226"/>
      <c r="F62" s="226"/>
    </row>
    <row r="63" spans="1:6" ht="15">
      <c r="A63" s="225"/>
      <c r="B63" s="225"/>
      <c r="C63" s="225"/>
      <c r="D63" s="226"/>
      <c r="E63" s="226"/>
      <c r="F63" s="226"/>
    </row>
    <row r="64" spans="1:6" ht="15">
      <c r="A64" s="225"/>
      <c r="B64" s="225"/>
      <c r="C64" s="225"/>
      <c r="D64" s="226"/>
      <c r="E64" s="226"/>
      <c r="F64" s="226"/>
    </row>
    <row r="65" spans="1:6" ht="15">
      <c r="A65" s="225"/>
      <c r="B65" s="225"/>
      <c r="C65" s="225"/>
      <c r="D65" s="226"/>
      <c r="E65" s="226"/>
      <c r="F65" s="226"/>
    </row>
    <row r="66" spans="1:6" ht="15">
      <c r="A66" s="225"/>
      <c r="B66" s="225"/>
      <c r="C66" s="225"/>
      <c r="D66" s="226"/>
      <c r="E66" s="226"/>
      <c r="F66" s="226"/>
    </row>
    <row r="67" spans="1:6" ht="15">
      <c r="A67" s="225"/>
      <c r="B67" s="225"/>
      <c r="C67" s="225"/>
      <c r="D67" s="226"/>
      <c r="E67" s="226"/>
      <c r="F67" s="226"/>
    </row>
    <row r="68" spans="1:6" ht="15">
      <c r="A68" s="225"/>
      <c r="B68" s="225"/>
      <c r="C68" s="225"/>
      <c r="D68" s="226"/>
      <c r="E68" s="226"/>
      <c r="F68" s="226"/>
    </row>
    <row r="69" spans="1:6" ht="15">
      <c r="A69" s="225"/>
      <c r="B69" s="225"/>
      <c r="C69" s="225"/>
      <c r="D69" s="226"/>
      <c r="E69" s="226"/>
      <c r="F69" s="226"/>
    </row>
    <row r="70" spans="1:6" ht="15">
      <c r="A70" s="225"/>
      <c r="B70" s="225"/>
      <c r="C70" s="225"/>
      <c r="D70" s="226"/>
      <c r="E70" s="226"/>
      <c r="F70" s="226"/>
    </row>
    <row r="71" spans="1:6" ht="15">
      <c r="A71" s="225"/>
      <c r="B71" s="225"/>
      <c r="C71" s="225"/>
      <c r="D71" s="226"/>
      <c r="E71" s="226"/>
      <c r="F71" s="226"/>
    </row>
    <row r="72" spans="1:6" ht="15">
      <c r="A72" s="225"/>
      <c r="B72" s="225"/>
      <c r="C72" s="225"/>
      <c r="D72" s="226"/>
      <c r="E72" s="226"/>
      <c r="F72" s="226"/>
    </row>
    <row r="73" spans="1:6" ht="15">
      <c r="A73" s="225"/>
      <c r="B73" s="225"/>
      <c r="C73" s="225"/>
      <c r="D73" s="226"/>
      <c r="E73" s="226"/>
      <c r="F73" s="226"/>
    </row>
    <row r="74" spans="1:6" ht="15">
      <c r="A74" s="225"/>
      <c r="B74" s="225"/>
      <c r="C74" s="225"/>
      <c r="D74" s="226"/>
      <c r="E74" s="226"/>
      <c r="F74" s="226"/>
    </row>
    <row r="75" spans="1:6">
      <c r="A75" s="225"/>
      <c r="B75" s="225"/>
      <c r="C75" s="225"/>
      <c r="D75" s="226"/>
      <c r="E75" s="226"/>
      <c r="F75" s="226"/>
    </row>
    <row r="76" spans="1:6" ht="15">
      <c r="A76" s="225"/>
      <c r="B76" s="225"/>
      <c r="C76" s="225"/>
      <c r="D76" s="226"/>
      <c r="E76" s="226"/>
      <c r="F76" s="226"/>
    </row>
  </sheetData>
  <mergeCells count="2">
    <mergeCell ref="E4:F4"/>
    <mergeCell ref="A20:B20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C00000"/>
  </sheetPr>
  <dimension ref="A1:G197"/>
  <sheetViews>
    <sheetView workbookViewId="0"/>
  </sheetViews>
  <sheetFormatPr defaultColWidth="7" defaultRowHeight="14.4"/>
  <cols>
    <col min="1" max="1" width="0.81640625" style="227" customWidth="1"/>
    <col min="2" max="2" width="30.453125" style="227" customWidth="1"/>
    <col min="3" max="7" width="10.1796875" style="227" customWidth="1"/>
    <col min="8" max="16384" width="7" style="227"/>
  </cols>
  <sheetData>
    <row r="1" spans="1:7" ht="20.100000000000001" customHeight="1">
      <c r="A1" s="285" t="s">
        <v>405</v>
      </c>
      <c r="B1" s="725"/>
      <c r="C1" s="893"/>
      <c r="D1" s="893"/>
      <c r="E1" s="893"/>
      <c r="F1" s="893"/>
      <c r="G1" s="893"/>
    </row>
    <row r="2" spans="1:7" ht="10.95" customHeight="1">
      <c r="A2" s="726" t="s">
        <v>7</v>
      </c>
      <c r="B2" s="727"/>
      <c r="C2" s="1140"/>
      <c r="D2" s="1140"/>
      <c r="E2" s="1140"/>
      <c r="F2" s="1140"/>
      <c r="G2" s="894"/>
    </row>
    <row r="3" spans="1:7" ht="15" customHeight="1">
      <c r="A3" s="247"/>
      <c r="B3" s="246"/>
      <c r="C3" s="898"/>
      <c r="D3" s="898"/>
      <c r="E3" s="898"/>
      <c r="F3" s="898"/>
      <c r="G3" s="986" t="s">
        <v>406</v>
      </c>
    </row>
    <row r="4" spans="1:7" ht="14.7" customHeight="1">
      <c r="A4" s="69"/>
      <c r="B4" s="69"/>
      <c r="C4" s="982" t="s">
        <v>71</v>
      </c>
      <c r="D4" s="982" t="s">
        <v>35</v>
      </c>
      <c r="E4" s="982" t="s">
        <v>35</v>
      </c>
      <c r="F4" s="983" t="s">
        <v>376</v>
      </c>
      <c r="G4" s="982" t="s">
        <v>317</v>
      </c>
    </row>
    <row r="5" spans="1:7" ht="14.7" customHeight="1">
      <c r="A5" s="240"/>
      <c r="B5" s="240"/>
      <c r="C5" s="982" t="s">
        <v>207</v>
      </c>
      <c r="D5" s="982" t="s">
        <v>208</v>
      </c>
      <c r="E5" s="982" t="s">
        <v>38</v>
      </c>
      <c r="F5" s="982" t="s">
        <v>384</v>
      </c>
      <c r="G5" s="982" t="s">
        <v>384</v>
      </c>
    </row>
    <row r="6" spans="1:7" ht="14.7" customHeight="1">
      <c r="A6" s="240"/>
      <c r="B6" s="240"/>
      <c r="C6" s="982">
        <v>2022</v>
      </c>
      <c r="D6" s="982">
        <v>2022</v>
      </c>
      <c r="E6" s="982">
        <v>2022</v>
      </c>
      <c r="F6" s="982" t="s">
        <v>75</v>
      </c>
      <c r="G6" s="982" t="s">
        <v>75</v>
      </c>
    </row>
    <row r="7" spans="1:7" ht="14.7" customHeight="1">
      <c r="A7" s="240"/>
      <c r="B7" s="240"/>
      <c r="C7" s="241"/>
      <c r="D7" s="241"/>
      <c r="E7" s="241"/>
      <c r="F7" s="241" t="s">
        <v>77</v>
      </c>
      <c r="G7" s="241" t="s">
        <v>77</v>
      </c>
    </row>
    <row r="8" spans="1:7" ht="6" customHeight="1">
      <c r="A8" s="240"/>
      <c r="B8" s="240"/>
      <c r="C8" s="239"/>
      <c r="D8" s="239"/>
      <c r="E8" s="239"/>
      <c r="F8" s="238"/>
      <c r="G8" s="237"/>
    </row>
    <row r="9" spans="1:7" ht="16.2" customHeight="1">
      <c r="A9" s="251" t="s">
        <v>39</v>
      </c>
      <c r="B9" s="1141"/>
      <c r="C9" s="407">
        <v>172948</v>
      </c>
      <c r="D9" s="407">
        <v>236677</v>
      </c>
      <c r="E9" s="407">
        <v>601982</v>
      </c>
      <c r="F9" s="258">
        <v>3285.8114674441204</v>
      </c>
      <c r="G9" s="258">
        <v>682.16349749563722</v>
      </c>
    </row>
    <row r="10" spans="1:7" ht="16.2" customHeight="1">
      <c r="A10" s="257" t="s">
        <v>407</v>
      </c>
      <c r="B10" s="256"/>
      <c r="C10" s="408"/>
      <c r="D10" s="408"/>
      <c r="E10" s="408"/>
      <c r="F10" s="259"/>
      <c r="G10" s="259"/>
    </row>
    <row r="11" spans="1:7" ht="15" customHeight="1">
      <c r="A11" s="247"/>
      <c r="B11" s="256" t="s">
        <v>395</v>
      </c>
      <c r="C11" s="408">
        <v>150356</v>
      </c>
      <c r="D11" s="408">
        <v>203186</v>
      </c>
      <c r="E11" s="408">
        <v>523897</v>
      </c>
      <c r="F11" s="259">
        <v>3939.2400155098876</v>
      </c>
      <c r="G11" s="259">
        <v>940.11341001668848</v>
      </c>
    </row>
    <row r="12" spans="1:7" ht="15" customHeight="1">
      <c r="A12" s="247"/>
      <c r="B12" s="256" t="s">
        <v>392</v>
      </c>
      <c r="C12" s="408">
        <v>31</v>
      </c>
      <c r="D12" s="408">
        <v>29</v>
      </c>
      <c r="E12" s="408">
        <v>124</v>
      </c>
      <c r="F12" s="259">
        <v>126.08695652173914</v>
      </c>
      <c r="G12" s="259">
        <v>57.407407407407405</v>
      </c>
    </row>
    <row r="13" spans="1:7" ht="15" customHeight="1">
      <c r="A13" s="247"/>
      <c r="B13" s="256" t="s">
        <v>394</v>
      </c>
      <c r="C13" s="408">
        <v>22561</v>
      </c>
      <c r="D13" s="408">
        <v>33462</v>
      </c>
      <c r="E13" s="408">
        <v>77961</v>
      </c>
      <c r="F13" s="259">
        <v>1654.8961424332344</v>
      </c>
      <c r="G13" s="259">
        <v>241.34290932730704</v>
      </c>
    </row>
    <row r="14" spans="1:7" ht="16.2" customHeight="1">
      <c r="A14" s="255" t="s">
        <v>408</v>
      </c>
      <c r="B14" s="250"/>
      <c r="C14" s="259"/>
      <c r="D14" s="259"/>
      <c r="E14" s="259"/>
      <c r="F14" s="259"/>
      <c r="G14" s="259"/>
    </row>
    <row r="15" spans="1:7" ht="16.2" customHeight="1">
      <c r="A15" s="247"/>
      <c r="B15" s="251" t="s">
        <v>409</v>
      </c>
      <c r="C15" s="407">
        <v>112693</v>
      </c>
      <c r="D15" s="407">
        <v>161136</v>
      </c>
      <c r="E15" s="407">
        <v>392124</v>
      </c>
      <c r="F15" s="258">
        <v>2685.1524745875686</v>
      </c>
      <c r="G15" s="258">
        <v>505.13216880507031</v>
      </c>
    </row>
    <row r="16" spans="1:7" ht="15" customHeight="1">
      <c r="A16" s="247"/>
      <c r="B16" s="252" t="s">
        <v>356</v>
      </c>
      <c r="C16" s="408">
        <v>9559</v>
      </c>
      <c r="D16" s="408">
        <v>10047</v>
      </c>
      <c r="E16" s="408">
        <v>42180</v>
      </c>
      <c r="F16" s="259">
        <v>392.76778733385459</v>
      </c>
      <c r="G16" s="259">
        <v>115.07925681390336</v>
      </c>
    </row>
    <row r="17" spans="1:7" ht="15" customHeight="1">
      <c r="A17" s="247"/>
      <c r="B17" s="252" t="s">
        <v>358</v>
      </c>
      <c r="C17" s="408">
        <v>27859</v>
      </c>
      <c r="D17" s="408">
        <v>51363</v>
      </c>
      <c r="E17" s="408">
        <v>107864</v>
      </c>
      <c r="F17" s="259">
        <v>3494.0816326530617</v>
      </c>
      <c r="G17" s="259">
        <v>587.78268214266257</v>
      </c>
    </row>
    <row r="18" spans="1:7" ht="15" customHeight="1">
      <c r="A18" s="247"/>
      <c r="B18" s="252" t="s">
        <v>357</v>
      </c>
      <c r="C18" s="408">
        <v>7823</v>
      </c>
      <c r="D18" s="408">
        <v>11649</v>
      </c>
      <c r="E18" s="408">
        <v>28241</v>
      </c>
      <c r="F18" s="259">
        <v>2001.5463917525774</v>
      </c>
      <c r="G18" s="259">
        <v>593.67248265713681</v>
      </c>
    </row>
    <row r="19" spans="1:7" ht="15" customHeight="1">
      <c r="A19" s="247"/>
      <c r="B19" s="252" t="s">
        <v>359</v>
      </c>
      <c r="C19" s="408">
        <v>4758</v>
      </c>
      <c r="D19" s="408">
        <v>6737</v>
      </c>
      <c r="E19" s="408">
        <v>24283</v>
      </c>
      <c r="F19" s="259">
        <v>1268.738229755179</v>
      </c>
      <c r="G19" s="259">
        <v>359.48186528497411</v>
      </c>
    </row>
    <row r="20" spans="1:7" ht="15" customHeight="1">
      <c r="A20" s="247"/>
      <c r="B20" s="252" t="s">
        <v>410</v>
      </c>
      <c r="C20" s="408">
        <v>7578</v>
      </c>
      <c r="D20" s="408">
        <v>10758</v>
      </c>
      <c r="E20" s="408">
        <v>22260</v>
      </c>
      <c r="F20" s="259">
        <v>13119.51219512195</v>
      </c>
      <c r="G20" s="259">
        <v>3278.3505154639174</v>
      </c>
    </row>
    <row r="21" spans="1:7" ht="15" customHeight="1">
      <c r="A21" s="247"/>
      <c r="B21" s="252" t="s">
        <v>363</v>
      </c>
      <c r="C21" s="408">
        <v>7015</v>
      </c>
      <c r="D21" s="408">
        <v>11116</v>
      </c>
      <c r="E21" s="408">
        <v>22036</v>
      </c>
      <c r="F21" s="259">
        <v>9420.3389830508477</v>
      </c>
      <c r="G21" s="259">
        <v>1530.2777777777778</v>
      </c>
    </row>
    <row r="22" spans="1:7" ht="15" customHeight="1">
      <c r="A22" s="247"/>
      <c r="B22" s="252" t="s">
        <v>355</v>
      </c>
      <c r="C22" s="408">
        <v>11030</v>
      </c>
      <c r="D22" s="408">
        <v>16384</v>
      </c>
      <c r="E22" s="408">
        <v>33705</v>
      </c>
      <c r="F22" s="259">
        <v>49648.484848484848</v>
      </c>
      <c r="G22" s="259">
        <v>8025</v>
      </c>
    </row>
    <row r="23" spans="1:7" ht="15" customHeight="1">
      <c r="A23" s="247"/>
      <c r="B23" s="252" t="s">
        <v>411</v>
      </c>
      <c r="C23" s="408">
        <v>3127</v>
      </c>
      <c r="D23" s="408">
        <v>3414</v>
      </c>
      <c r="E23" s="408">
        <v>8597</v>
      </c>
      <c r="F23" s="259">
        <v>3132.110091743119</v>
      </c>
      <c r="G23" s="259">
        <v>1258.7115666178624</v>
      </c>
    </row>
    <row r="24" spans="1:7" ht="15" customHeight="1">
      <c r="A24" s="247"/>
      <c r="B24" s="252" t="s">
        <v>412</v>
      </c>
      <c r="C24" s="408">
        <v>13674</v>
      </c>
      <c r="D24" s="408">
        <v>11919</v>
      </c>
      <c r="E24" s="408">
        <v>35870</v>
      </c>
      <c r="F24" s="259">
        <v>62731.578947368413</v>
      </c>
      <c r="G24" s="259">
        <v>12200.680272108842</v>
      </c>
    </row>
    <row r="25" spans="1:7" ht="15" customHeight="1">
      <c r="A25" s="247"/>
      <c r="B25" s="252" t="s">
        <v>413</v>
      </c>
      <c r="C25" s="408">
        <v>2797</v>
      </c>
      <c r="D25" s="408">
        <v>2342</v>
      </c>
      <c r="E25" s="408">
        <v>6137</v>
      </c>
      <c r="F25" s="259">
        <v>4779.591836734694</v>
      </c>
      <c r="G25" s="259">
        <v>1826.4880952380952</v>
      </c>
    </row>
    <row r="26" spans="1:7" ht="15" customHeight="1">
      <c r="A26" s="247"/>
      <c r="B26" s="252" t="s">
        <v>414</v>
      </c>
      <c r="C26" s="408">
        <v>4540</v>
      </c>
      <c r="D26" s="408">
        <v>7401</v>
      </c>
      <c r="E26" s="408">
        <v>18693</v>
      </c>
      <c r="F26" s="259">
        <v>2741.1111111111113</v>
      </c>
      <c r="G26" s="259">
        <v>410.74489123269615</v>
      </c>
    </row>
    <row r="27" spans="1:7" ht="16.8" customHeight="1">
      <c r="A27" s="247"/>
      <c r="B27" s="1142" t="s">
        <v>415</v>
      </c>
      <c r="C27" s="408">
        <v>4</v>
      </c>
      <c r="D27" s="408">
        <v>10</v>
      </c>
      <c r="E27" s="408">
        <v>23</v>
      </c>
      <c r="F27" s="259">
        <v>0</v>
      </c>
      <c r="G27" s="259">
        <v>383.33333333333337</v>
      </c>
    </row>
    <row r="28" spans="1:7" ht="15" customHeight="1">
      <c r="A28" s="247"/>
      <c r="B28" s="252" t="s">
        <v>416</v>
      </c>
      <c r="C28" s="408">
        <v>12929</v>
      </c>
      <c r="D28" s="408">
        <v>17996</v>
      </c>
      <c r="E28" s="408">
        <v>42235</v>
      </c>
      <c r="F28" s="259">
        <v>9997.7777777777774</v>
      </c>
      <c r="G28" s="259">
        <v>1562.5231224565298</v>
      </c>
    </row>
    <row r="29" spans="1:7" ht="16.2" customHeight="1">
      <c r="A29" s="247"/>
      <c r="B29" s="251" t="s">
        <v>417</v>
      </c>
      <c r="C29" s="407">
        <v>21854</v>
      </c>
      <c r="D29" s="407">
        <v>31346</v>
      </c>
      <c r="E29" s="407">
        <v>81021</v>
      </c>
      <c r="F29" s="258">
        <v>11275.539568345324</v>
      </c>
      <c r="G29" s="258">
        <v>3313.7423312883434</v>
      </c>
    </row>
    <row r="30" spans="1:7" ht="15" customHeight="1">
      <c r="A30" s="247"/>
      <c r="B30" s="252" t="s">
        <v>418</v>
      </c>
      <c r="C30" s="408">
        <v>17828</v>
      </c>
      <c r="D30" s="408">
        <v>27088</v>
      </c>
      <c r="E30" s="408">
        <v>68065</v>
      </c>
      <c r="F30" s="259">
        <v>14485.561497326202</v>
      </c>
      <c r="G30" s="259">
        <v>4251.4053716427234</v>
      </c>
    </row>
    <row r="31" spans="1:7" ht="15" customHeight="1">
      <c r="A31" s="247"/>
      <c r="B31" s="252" t="s">
        <v>419</v>
      </c>
      <c r="C31" s="408">
        <v>2885</v>
      </c>
      <c r="D31" s="408">
        <v>2990</v>
      </c>
      <c r="E31" s="408">
        <v>9291</v>
      </c>
      <c r="F31" s="259">
        <v>13590.90909090909</v>
      </c>
      <c r="G31" s="259">
        <v>3086.7109634551493</v>
      </c>
    </row>
    <row r="32" spans="1:7" s="254" customFormat="1" ht="15" customHeight="1">
      <c r="A32" s="247"/>
      <c r="B32" s="252" t="s">
        <v>420</v>
      </c>
      <c r="C32" s="408">
        <v>1141</v>
      </c>
      <c r="D32" s="408">
        <v>1268</v>
      </c>
      <c r="E32" s="408">
        <v>3665</v>
      </c>
      <c r="F32" s="259">
        <v>1837.6811594202898</v>
      </c>
      <c r="G32" s="259">
        <v>674.95395948434623</v>
      </c>
    </row>
    <row r="33" spans="1:7" ht="16.2" customHeight="1">
      <c r="A33" s="247"/>
      <c r="B33" s="251" t="s">
        <v>421</v>
      </c>
      <c r="C33" s="407">
        <v>29055</v>
      </c>
      <c r="D33" s="407">
        <v>31136</v>
      </c>
      <c r="E33" s="407">
        <v>96389</v>
      </c>
      <c r="F33" s="258">
        <v>3941.2658227848096</v>
      </c>
      <c r="G33" s="258">
        <v>1405.2923166642368</v>
      </c>
    </row>
    <row r="34" spans="1:7" ht="15" customHeight="1">
      <c r="A34" s="247"/>
      <c r="B34" s="253" t="s">
        <v>422</v>
      </c>
      <c r="C34" s="408">
        <v>1453</v>
      </c>
      <c r="D34" s="408">
        <v>1730</v>
      </c>
      <c r="E34" s="408">
        <v>9752</v>
      </c>
      <c r="F34" s="259">
        <v>3392.1568627450979</v>
      </c>
      <c r="G34" s="259">
        <v>1223.5884567126725</v>
      </c>
    </row>
    <row r="35" spans="1:7" ht="15" customHeight="1">
      <c r="A35" s="247"/>
      <c r="B35" s="253" t="s">
        <v>423</v>
      </c>
      <c r="C35" s="408">
        <v>5622</v>
      </c>
      <c r="D35" s="408">
        <v>6534</v>
      </c>
      <c r="E35" s="408">
        <v>17461</v>
      </c>
      <c r="F35" s="259">
        <v>9202.8169014084506</v>
      </c>
      <c r="G35" s="259">
        <v>2375.6462585034014</v>
      </c>
    </row>
    <row r="36" spans="1:7" ht="15" customHeight="1">
      <c r="A36" s="247"/>
      <c r="B36" s="253" t="s">
        <v>365</v>
      </c>
      <c r="C36" s="408">
        <v>5943</v>
      </c>
      <c r="D36" s="408">
        <v>5162</v>
      </c>
      <c r="E36" s="408">
        <v>16059</v>
      </c>
      <c r="F36" s="259">
        <v>11471.111111111111</v>
      </c>
      <c r="G36" s="259">
        <v>2300.7163323782233</v>
      </c>
    </row>
    <row r="37" spans="1:7" ht="15" customHeight="1">
      <c r="A37" s="247"/>
      <c r="B37" s="252" t="s">
        <v>424</v>
      </c>
      <c r="C37" s="408">
        <v>4465</v>
      </c>
      <c r="D37" s="408">
        <v>5221</v>
      </c>
      <c r="E37" s="408">
        <v>15594</v>
      </c>
      <c r="F37" s="259">
        <v>11350</v>
      </c>
      <c r="G37" s="259">
        <v>2887.7777777777778</v>
      </c>
    </row>
    <row r="38" spans="1:7" ht="15" customHeight="1">
      <c r="A38" s="247"/>
      <c r="B38" s="252" t="s">
        <v>368</v>
      </c>
      <c r="C38" s="408">
        <v>1671</v>
      </c>
      <c r="D38" s="408">
        <v>1877</v>
      </c>
      <c r="E38" s="408">
        <v>5020</v>
      </c>
      <c r="F38" s="259">
        <v>5687.878787878788</v>
      </c>
      <c r="G38" s="259">
        <v>2127.1186440677966</v>
      </c>
    </row>
    <row r="39" spans="1:7" ht="15" customHeight="1">
      <c r="A39" s="247"/>
      <c r="B39" s="252" t="s">
        <v>425</v>
      </c>
      <c r="C39" s="408">
        <v>1219</v>
      </c>
      <c r="D39" s="408">
        <v>1297</v>
      </c>
      <c r="E39" s="408">
        <v>3702</v>
      </c>
      <c r="F39" s="259">
        <v>2401.8518518518517</v>
      </c>
      <c r="G39" s="259">
        <v>971.65354330708669</v>
      </c>
    </row>
    <row r="40" spans="1:7" ht="15" customHeight="1">
      <c r="A40" s="247"/>
      <c r="B40" s="252" t="s">
        <v>426</v>
      </c>
      <c r="C40" s="408">
        <v>574</v>
      </c>
      <c r="D40" s="408">
        <v>691</v>
      </c>
      <c r="E40" s="408">
        <v>2042</v>
      </c>
      <c r="F40" s="259">
        <v>23033.333333333336</v>
      </c>
      <c r="G40" s="259">
        <v>2243.9560439560437</v>
      </c>
    </row>
    <row r="41" spans="1:7" ht="15" customHeight="1">
      <c r="A41" s="247"/>
      <c r="B41" s="252" t="s">
        <v>427</v>
      </c>
      <c r="C41" s="408">
        <v>966</v>
      </c>
      <c r="D41" s="408">
        <v>1126</v>
      </c>
      <c r="E41" s="408">
        <v>2929</v>
      </c>
      <c r="F41" s="259">
        <v>5361.9047619047624</v>
      </c>
      <c r="G41" s="259">
        <v>1279.0393013100436</v>
      </c>
    </row>
    <row r="42" spans="1:7" ht="15" customHeight="1">
      <c r="A42" s="247"/>
      <c r="B42" s="252" t="s">
        <v>354</v>
      </c>
      <c r="C42" s="408">
        <v>773</v>
      </c>
      <c r="D42" s="408">
        <v>741</v>
      </c>
      <c r="E42" s="408">
        <v>2418</v>
      </c>
      <c r="F42" s="259">
        <v>24700</v>
      </c>
      <c r="G42" s="259">
        <v>1550</v>
      </c>
    </row>
    <row r="43" spans="1:7" ht="15" customHeight="1">
      <c r="A43" s="247"/>
      <c r="B43" s="252" t="s">
        <v>428</v>
      </c>
      <c r="C43" s="408">
        <v>680</v>
      </c>
      <c r="D43" s="408">
        <v>633</v>
      </c>
      <c r="E43" s="408">
        <v>1963</v>
      </c>
      <c r="F43" s="259">
        <v>5275</v>
      </c>
      <c r="G43" s="259">
        <v>3020</v>
      </c>
    </row>
    <row r="44" spans="1:7" ht="15" customHeight="1">
      <c r="A44" s="247"/>
      <c r="B44" s="252" t="s">
        <v>429</v>
      </c>
      <c r="C44" s="408">
        <v>245</v>
      </c>
      <c r="D44" s="408">
        <v>433</v>
      </c>
      <c r="E44" s="408">
        <v>908</v>
      </c>
      <c r="F44" s="259">
        <v>7216.666666666667</v>
      </c>
      <c r="G44" s="259">
        <v>2594.2857142857142</v>
      </c>
    </row>
    <row r="45" spans="1:7" ht="15" customHeight="1">
      <c r="A45" s="247"/>
      <c r="B45" s="252" t="s">
        <v>430</v>
      </c>
      <c r="C45" s="408">
        <v>515</v>
      </c>
      <c r="D45" s="408">
        <v>659</v>
      </c>
      <c r="E45" s="408">
        <v>1795</v>
      </c>
      <c r="F45" s="259">
        <v>21966.666666666664</v>
      </c>
      <c r="G45" s="259">
        <v>2804.6875</v>
      </c>
    </row>
    <row r="46" spans="1:7" ht="15" customHeight="1">
      <c r="A46" s="247"/>
      <c r="B46" s="252" t="s">
        <v>431</v>
      </c>
      <c r="C46" s="408">
        <v>543</v>
      </c>
      <c r="D46" s="408">
        <v>641</v>
      </c>
      <c r="E46" s="408">
        <v>1779</v>
      </c>
      <c r="F46" s="259">
        <v>4578.5714285714284</v>
      </c>
      <c r="G46" s="259">
        <v>1423.1999999999998</v>
      </c>
    </row>
    <row r="47" spans="1:7" ht="15" customHeight="1">
      <c r="A47" s="247"/>
      <c r="B47" s="252" t="s">
        <v>416</v>
      </c>
      <c r="C47" s="408">
        <v>4386</v>
      </c>
      <c r="D47" s="408">
        <v>4391</v>
      </c>
      <c r="E47" s="408">
        <v>14967</v>
      </c>
      <c r="F47" s="259">
        <v>1025.9345794392523</v>
      </c>
      <c r="G47" s="259">
        <v>552.89988917620985</v>
      </c>
    </row>
    <row r="48" spans="1:7" ht="16.2" customHeight="1">
      <c r="A48" s="225"/>
      <c r="B48" s="987" t="s">
        <v>432</v>
      </c>
      <c r="C48" s="407">
        <v>8670</v>
      </c>
      <c r="D48" s="407">
        <v>12228</v>
      </c>
      <c r="E48" s="407">
        <v>30034</v>
      </c>
      <c r="F48" s="258">
        <v>21082.758620689656</v>
      </c>
      <c r="G48" s="258">
        <v>4634.8765432098762</v>
      </c>
    </row>
    <row r="49" spans="1:7" ht="15" customHeight="1">
      <c r="A49" s="225"/>
      <c r="B49" s="252" t="s">
        <v>433</v>
      </c>
      <c r="C49" s="408">
        <v>8159</v>
      </c>
      <c r="D49" s="408">
        <v>11515</v>
      </c>
      <c r="E49" s="408">
        <v>28379</v>
      </c>
      <c r="F49" s="259">
        <v>28085.365853658539</v>
      </c>
      <c r="G49" s="259">
        <v>5150.453720508167</v>
      </c>
    </row>
    <row r="50" spans="1:7" ht="15" customHeight="1">
      <c r="A50" s="225"/>
      <c r="B50" s="252" t="s">
        <v>434</v>
      </c>
      <c r="C50" s="408">
        <v>490</v>
      </c>
      <c r="D50" s="408">
        <v>683</v>
      </c>
      <c r="E50" s="408">
        <v>1586</v>
      </c>
      <c r="F50" s="259">
        <v>4017.6470588235297</v>
      </c>
      <c r="G50" s="259">
        <v>1687.2340425531913</v>
      </c>
    </row>
    <row r="51" spans="1:7" ht="15" customHeight="1">
      <c r="A51" s="225"/>
      <c r="B51" s="252" t="s">
        <v>435</v>
      </c>
      <c r="C51" s="408">
        <v>21</v>
      </c>
      <c r="D51" s="408">
        <v>30</v>
      </c>
      <c r="E51" s="408">
        <v>69</v>
      </c>
      <c r="F51" s="259">
        <v>0</v>
      </c>
      <c r="G51" s="259">
        <v>2300</v>
      </c>
    </row>
    <row r="52" spans="1:7" ht="16.2" customHeight="1">
      <c r="A52" s="225"/>
      <c r="B52" s="987" t="s">
        <v>436</v>
      </c>
      <c r="C52" s="407">
        <v>676</v>
      </c>
      <c r="D52" s="407">
        <v>831</v>
      </c>
      <c r="E52" s="407">
        <v>2414</v>
      </c>
      <c r="F52" s="258">
        <v>1093.421052631579</v>
      </c>
      <c r="G52" s="258">
        <v>362.4624624624625</v>
      </c>
    </row>
    <row r="53" spans="1:7">
      <c r="A53" s="225"/>
    </row>
    <row r="54" spans="1:7" ht="15">
      <c r="A54" s="225"/>
      <c r="B54" s="225"/>
      <c r="C54" s="225"/>
      <c r="D54" s="225"/>
      <c r="E54" s="226"/>
      <c r="F54" s="226"/>
      <c r="G54" s="225"/>
    </row>
    <row r="55" spans="1:7">
      <c r="A55" s="225"/>
    </row>
    <row r="56" spans="1:7" ht="15">
      <c r="A56" s="225"/>
      <c r="B56" s="225"/>
      <c r="C56" s="225"/>
      <c r="D56" s="225"/>
      <c r="E56" s="226"/>
      <c r="F56" s="226"/>
      <c r="G56" s="225"/>
    </row>
    <row r="57" spans="1:7" ht="15">
      <c r="A57" s="225"/>
      <c r="B57" s="225"/>
      <c r="C57" s="225"/>
      <c r="D57" s="225"/>
      <c r="E57" s="226"/>
      <c r="F57" s="226"/>
      <c r="G57" s="225"/>
    </row>
    <row r="58" spans="1:7" ht="15">
      <c r="A58" s="225"/>
      <c r="B58" s="225"/>
      <c r="C58" s="225"/>
      <c r="D58" s="225"/>
      <c r="E58" s="226"/>
      <c r="F58" s="226"/>
      <c r="G58" s="225"/>
    </row>
    <row r="59" spans="1:7" ht="15">
      <c r="A59" s="68"/>
      <c r="B59" s="68"/>
      <c r="C59" s="68"/>
      <c r="D59" s="67"/>
      <c r="E59" s="67"/>
      <c r="F59" s="67"/>
      <c r="G59" s="68"/>
    </row>
    <row r="60" spans="1:7" ht="15">
      <c r="A60" s="68"/>
      <c r="B60" s="68"/>
      <c r="C60" s="68"/>
      <c r="D60" s="67"/>
      <c r="E60" s="67"/>
      <c r="F60" s="67"/>
      <c r="G60" s="68"/>
    </row>
    <row r="61" spans="1:7" ht="15">
      <c r="A61" s="68"/>
      <c r="B61" s="68"/>
      <c r="C61" s="68"/>
      <c r="D61" s="67"/>
      <c r="E61" s="67"/>
      <c r="F61" s="67"/>
      <c r="G61" s="68"/>
    </row>
    <row r="62" spans="1:7" ht="15">
      <c r="A62" s="68"/>
      <c r="B62" s="68"/>
      <c r="C62" s="68"/>
      <c r="D62" s="67"/>
      <c r="E62" s="67"/>
      <c r="F62" s="67"/>
      <c r="G62" s="68"/>
    </row>
    <row r="63" spans="1:7" ht="15">
      <c r="A63" s="68"/>
      <c r="B63" s="68"/>
      <c r="C63" s="68"/>
      <c r="D63" s="67"/>
      <c r="E63" s="67"/>
      <c r="F63" s="67"/>
      <c r="G63" s="68"/>
    </row>
    <row r="64" spans="1:7" ht="15">
      <c r="A64" s="68"/>
      <c r="B64" s="68"/>
      <c r="C64" s="68"/>
      <c r="D64" s="67"/>
      <c r="E64" s="67"/>
      <c r="F64" s="67"/>
      <c r="G64" s="68"/>
    </row>
    <row r="65" spans="1:7" ht="15">
      <c r="A65" s="68"/>
      <c r="B65" s="68"/>
      <c r="C65" s="68"/>
      <c r="D65" s="67"/>
      <c r="E65" s="67"/>
      <c r="F65" s="67"/>
      <c r="G65" s="68"/>
    </row>
    <row r="66" spans="1:7" ht="15">
      <c r="A66" s="68"/>
      <c r="B66" s="68"/>
      <c r="C66" s="68"/>
      <c r="D66" s="67"/>
      <c r="E66" s="67"/>
      <c r="F66" s="67"/>
      <c r="G66" s="68"/>
    </row>
    <row r="67" spans="1:7" ht="15">
      <c r="A67" s="68"/>
      <c r="B67" s="68"/>
      <c r="C67" s="68"/>
      <c r="D67" s="67"/>
      <c r="E67" s="67"/>
      <c r="F67" s="67"/>
      <c r="G67" s="68"/>
    </row>
    <row r="68" spans="1:7" ht="15">
      <c r="A68" s="68"/>
      <c r="B68" s="68"/>
      <c r="C68" s="68"/>
      <c r="D68" s="67"/>
      <c r="E68" s="67"/>
      <c r="F68" s="67"/>
      <c r="G68" s="68"/>
    </row>
    <row r="69" spans="1:7" ht="15">
      <c r="A69" s="68"/>
      <c r="B69" s="68"/>
      <c r="C69" s="68"/>
      <c r="D69" s="67"/>
      <c r="E69" s="67"/>
      <c r="F69" s="67"/>
      <c r="G69" s="68"/>
    </row>
    <row r="70" spans="1:7" ht="15">
      <c r="A70" s="68"/>
      <c r="B70" s="68"/>
      <c r="C70" s="68"/>
      <c r="D70" s="67"/>
      <c r="E70" s="67"/>
      <c r="F70" s="67"/>
      <c r="G70" s="68"/>
    </row>
    <row r="71" spans="1:7" ht="15">
      <c r="A71" s="68"/>
      <c r="B71" s="68"/>
      <c r="C71" s="68"/>
      <c r="D71" s="67"/>
      <c r="E71" s="67"/>
      <c r="F71" s="67"/>
      <c r="G71" s="68"/>
    </row>
    <row r="72" spans="1:7" ht="15">
      <c r="A72" s="68"/>
      <c r="B72" s="68"/>
      <c r="C72" s="68"/>
      <c r="D72" s="67"/>
      <c r="E72" s="67"/>
      <c r="F72" s="67"/>
      <c r="G72" s="68"/>
    </row>
    <row r="73" spans="1:7" ht="15">
      <c r="A73" s="68"/>
      <c r="B73" s="68"/>
      <c r="C73" s="68"/>
      <c r="D73" s="67"/>
      <c r="E73" s="67"/>
      <c r="F73" s="67"/>
      <c r="G73" s="68"/>
    </row>
    <row r="74" spans="1:7" ht="15">
      <c r="A74" s="68"/>
      <c r="B74" s="68"/>
      <c r="C74" s="68"/>
      <c r="D74" s="67"/>
      <c r="E74" s="67"/>
      <c r="F74" s="67"/>
      <c r="G74" s="68"/>
    </row>
    <row r="75" spans="1:7" ht="15">
      <c r="A75" s="68"/>
      <c r="B75" s="68"/>
      <c r="C75" s="68"/>
      <c r="D75" s="67"/>
      <c r="E75" s="67"/>
      <c r="F75" s="67"/>
      <c r="G75" s="68"/>
    </row>
    <row r="76" spans="1:7" ht="15">
      <c r="A76" s="68"/>
      <c r="B76" s="68"/>
      <c r="C76" s="68"/>
      <c r="D76" s="67"/>
      <c r="E76" s="67"/>
      <c r="F76" s="67"/>
      <c r="G76" s="68"/>
    </row>
    <row r="77" spans="1:7" ht="15">
      <c r="A77" s="68"/>
      <c r="B77" s="68"/>
      <c r="C77" s="68"/>
      <c r="D77" s="67"/>
      <c r="E77" s="67"/>
      <c r="F77" s="67"/>
      <c r="G77" s="68"/>
    </row>
    <row r="78" spans="1:7" ht="15">
      <c r="A78" s="68"/>
      <c r="B78" s="68"/>
      <c r="C78" s="68"/>
      <c r="D78" s="67"/>
      <c r="E78" s="67"/>
      <c r="F78" s="67"/>
      <c r="G78" s="68"/>
    </row>
    <row r="79" spans="1:7" ht="15">
      <c r="A79" s="68"/>
      <c r="B79" s="68"/>
      <c r="C79" s="68"/>
      <c r="D79" s="67"/>
      <c r="E79" s="67"/>
      <c r="F79" s="67"/>
      <c r="G79" s="68"/>
    </row>
    <row r="80" spans="1:7" ht="15">
      <c r="A80" s="68"/>
      <c r="B80" s="68"/>
      <c r="C80" s="68"/>
      <c r="D80" s="67"/>
      <c r="E80" s="67"/>
      <c r="F80" s="67"/>
      <c r="G80" s="68"/>
    </row>
    <row r="81" spans="1:7" ht="15">
      <c r="A81" s="68"/>
      <c r="B81" s="68"/>
      <c r="C81" s="68"/>
      <c r="D81" s="67"/>
      <c r="E81" s="67"/>
      <c r="F81" s="67"/>
      <c r="G81" s="68"/>
    </row>
    <row r="82" spans="1:7" ht="15">
      <c r="A82" s="68"/>
      <c r="B82" s="68"/>
      <c r="C82" s="68"/>
      <c r="D82" s="67"/>
      <c r="E82" s="67"/>
      <c r="F82" s="67"/>
      <c r="G82" s="68"/>
    </row>
    <row r="83" spans="1:7" ht="15">
      <c r="A83" s="68"/>
      <c r="B83" s="68"/>
      <c r="C83" s="68"/>
      <c r="D83" s="67"/>
      <c r="E83" s="67"/>
      <c r="F83" s="67"/>
      <c r="G83" s="68"/>
    </row>
    <row r="84" spans="1:7" ht="15">
      <c r="A84" s="68"/>
      <c r="B84" s="68"/>
      <c r="C84" s="68"/>
      <c r="D84" s="67"/>
      <c r="E84" s="67"/>
      <c r="F84" s="67"/>
      <c r="G84" s="68"/>
    </row>
    <row r="85" spans="1:7" ht="15">
      <c r="A85" s="68"/>
      <c r="B85" s="68"/>
      <c r="C85" s="68"/>
      <c r="D85" s="67"/>
      <c r="E85" s="67"/>
      <c r="F85" s="67"/>
      <c r="G85" s="68"/>
    </row>
    <row r="86" spans="1:7" ht="15">
      <c r="A86" s="68"/>
      <c r="B86" s="68"/>
      <c r="C86" s="68"/>
      <c r="D86" s="67"/>
      <c r="E86" s="67"/>
      <c r="F86" s="67"/>
      <c r="G86" s="68"/>
    </row>
    <row r="87" spans="1:7" ht="15">
      <c r="A87" s="68"/>
      <c r="B87" s="68"/>
      <c r="C87" s="68"/>
      <c r="D87" s="67"/>
      <c r="E87" s="67"/>
      <c r="F87" s="67"/>
      <c r="G87" s="68"/>
    </row>
    <row r="88" spans="1:7" ht="15">
      <c r="A88" s="68"/>
      <c r="B88" s="68"/>
      <c r="C88" s="68"/>
      <c r="D88" s="67"/>
      <c r="E88" s="67"/>
      <c r="F88" s="67"/>
      <c r="G88" s="68"/>
    </row>
    <row r="89" spans="1:7" ht="15">
      <c r="A89" s="68"/>
      <c r="B89" s="68"/>
      <c r="C89" s="68"/>
      <c r="D89" s="67"/>
      <c r="E89" s="67"/>
      <c r="F89" s="67"/>
      <c r="G89" s="68"/>
    </row>
    <row r="90" spans="1:7" ht="15">
      <c r="A90" s="68"/>
      <c r="B90" s="68"/>
      <c r="C90" s="68"/>
      <c r="D90" s="67"/>
      <c r="E90" s="67"/>
      <c r="F90" s="67"/>
      <c r="G90" s="68"/>
    </row>
    <row r="91" spans="1:7" ht="15">
      <c r="A91" s="68"/>
      <c r="B91" s="68"/>
      <c r="C91" s="68"/>
      <c r="D91" s="67"/>
      <c r="E91" s="67"/>
      <c r="F91" s="67"/>
      <c r="G91" s="68"/>
    </row>
    <row r="92" spans="1:7" ht="15">
      <c r="A92" s="68"/>
      <c r="B92" s="68"/>
      <c r="C92" s="68"/>
      <c r="D92" s="67"/>
      <c r="E92" s="67"/>
      <c r="F92" s="67"/>
      <c r="G92" s="68"/>
    </row>
    <row r="93" spans="1:7" ht="15">
      <c r="A93" s="68"/>
      <c r="B93" s="68"/>
      <c r="C93" s="68"/>
      <c r="D93" s="67"/>
      <c r="E93" s="67"/>
      <c r="F93" s="67"/>
      <c r="G93" s="68"/>
    </row>
    <row r="94" spans="1:7" ht="15">
      <c r="A94" s="68"/>
      <c r="B94" s="68"/>
      <c r="C94" s="68"/>
      <c r="D94" s="67"/>
      <c r="E94" s="67"/>
      <c r="F94" s="67"/>
      <c r="G94" s="68"/>
    </row>
    <row r="95" spans="1:7" ht="15">
      <c r="A95" s="68"/>
      <c r="B95" s="68"/>
      <c r="C95" s="68"/>
      <c r="D95" s="67"/>
      <c r="E95" s="67"/>
      <c r="F95" s="67"/>
      <c r="G95" s="68"/>
    </row>
    <row r="96" spans="1:7" ht="15">
      <c r="A96" s="68"/>
      <c r="B96" s="68"/>
      <c r="C96" s="68"/>
      <c r="D96" s="67"/>
      <c r="E96" s="67"/>
      <c r="F96" s="67"/>
      <c r="G96" s="68"/>
    </row>
    <row r="97" spans="1:7" ht="15">
      <c r="A97" s="68"/>
      <c r="B97" s="68"/>
      <c r="C97" s="68"/>
      <c r="D97" s="67"/>
      <c r="E97" s="67"/>
      <c r="F97" s="67"/>
      <c r="G97" s="68"/>
    </row>
    <row r="98" spans="1:7" ht="15">
      <c r="A98" s="68"/>
      <c r="B98" s="68"/>
      <c r="C98" s="68"/>
      <c r="D98" s="67"/>
      <c r="E98" s="67"/>
      <c r="F98" s="67"/>
      <c r="G98" s="68"/>
    </row>
    <row r="99" spans="1:7" ht="15">
      <c r="A99" s="68"/>
      <c r="B99" s="68"/>
      <c r="C99" s="68"/>
      <c r="D99" s="67"/>
      <c r="E99" s="67"/>
      <c r="F99" s="67"/>
      <c r="G99" s="68"/>
    </row>
    <row r="100" spans="1:7" ht="15">
      <c r="A100" s="68"/>
      <c r="B100" s="68"/>
      <c r="C100" s="68"/>
      <c r="D100" s="67"/>
      <c r="E100" s="67"/>
      <c r="F100" s="67"/>
      <c r="G100" s="68"/>
    </row>
    <row r="101" spans="1:7" ht="15">
      <c r="A101" s="68"/>
      <c r="B101" s="68"/>
      <c r="C101" s="68"/>
      <c r="D101" s="67"/>
      <c r="E101" s="67"/>
      <c r="F101" s="67"/>
      <c r="G101" s="68"/>
    </row>
    <row r="102" spans="1:7" ht="15">
      <c r="A102" s="68"/>
      <c r="B102" s="68"/>
      <c r="C102" s="68"/>
      <c r="D102" s="67"/>
      <c r="E102" s="67"/>
      <c r="F102" s="67"/>
      <c r="G102" s="68"/>
    </row>
    <row r="103" spans="1:7" ht="15">
      <c r="A103" s="68"/>
      <c r="B103" s="68"/>
      <c r="C103" s="68"/>
      <c r="D103" s="67"/>
      <c r="E103" s="67"/>
      <c r="F103" s="67"/>
      <c r="G103" s="68"/>
    </row>
    <row r="104" spans="1:7" ht="15">
      <c r="A104" s="68"/>
      <c r="B104" s="68"/>
      <c r="C104" s="68"/>
      <c r="D104" s="67"/>
      <c r="E104" s="67"/>
      <c r="F104" s="67"/>
      <c r="G104" s="68"/>
    </row>
    <row r="105" spans="1:7" ht="15">
      <c r="A105" s="68"/>
      <c r="B105" s="68"/>
      <c r="C105" s="68"/>
      <c r="D105" s="67"/>
      <c r="E105" s="67"/>
      <c r="F105" s="67"/>
      <c r="G105" s="68"/>
    </row>
    <row r="106" spans="1:7" ht="15">
      <c r="A106" s="68"/>
      <c r="B106" s="68"/>
      <c r="C106" s="68"/>
      <c r="D106" s="67"/>
      <c r="E106" s="67"/>
      <c r="F106" s="67"/>
      <c r="G106" s="68"/>
    </row>
    <row r="107" spans="1:7" ht="15">
      <c r="A107" s="68"/>
      <c r="B107" s="68"/>
      <c r="C107" s="68"/>
      <c r="D107" s="67"/>
      <c r="E107" s="67"/>
      <c r="F107" s="67"/>
      <c r="G107" s="68"/>
    </row>
    <row r="108" spans="1:7" ht="15">
      <c r="A108" s="68"/>
      <c r="B108" s="68"/>
      <c r="C108" s="68"/>
      <c r="D108" s="67"/>
      <c r="E108" s="67"/>
      <c r="F108" s="67"/>
      <c r="G108" s="68"/>
    </row>
    <row r="109" spans="1:7" ht="15">
      <c r="A109" s="68"/>
      <c r="B109" s="68"/>
      <c r="C109" s="68"/>
      <c r="D109" s="67"/>
      <c r="E109" s="67"/>
      <c r="F109" s="67"/>
      <c r="G109" s="68"/>
    </row>
    <row r="110" spans="1:7" ht="15">
      <c r="A110" s="68"/>
      <c r="B110" s="68"/>
      <c r="C110" s="68"/>
      <c r="D110" s="67"/>
      <c r="E110" s="67"/>
      <c r="F110" s="67"/>
      <c r="G110" s="68"/>
    </row>
    <row r="111" spans="1:7" ht="15">
      <c r="A111" s="68"/>
      <c r="B111" s="68"/>
      <c r="C111" s="68"/>
      <c r="D111" s="67"/>
      <c r="E111" s="67"/>
      <c r="F111" s="67"/>
      <c r="G111" s="68"/>
    </row>
    <row r="112" spans="1:7" ht="15">
      <c r="A112" s="68"/>
      <c r="B112" s="68"/>
      <c r="C112" s="68"/>
      <c r="D112" s="67"/>
      <c r="E112" s="67"/>
      <c r="F112" s="67"/>
      <c r="G112" s="68"/>
    </row>
    <row r="113" spans="1:7" ht="15">
      <c r="A113" s="68"/>
      <c r="B113" s="68"/>
      <c r="C113" s="68"/>
      <c r="D113" s="67"/>
      <c r="E113" s="67"/>
      <c r="F113" s="67"/>
      <c r="G113" s="68"/>
    </row>
    <row r="114" spans="1:7" ht="15">
      <c r="A114" s="68"/>
      <c r="B114" s="68"/>
      <c r="C114" s="68"/>
      <c r="D114" s="67"/>
      <c r="E114" s="67"/>
      <c r="F114" s="67"/>
      <c r="G114" s="68"/>
    </row>
    <row r="115" spans="1:7" ht="15">
      <c r="A115" s="68"/>
      <c r="B115" s="68"/>
      <c r="C115" s="68"/>
      <c r="D115" s="67"/>
      <c r="E115" s="67"/>
      <c r="F115" s="67"/>
      <c r="G115" s="68"/>
    </row>
    <row r="116" spans="1:7" ht="15">
      <c r="A116" s="68"/>
      <c r="B116" s="68"/>
      <c r="C116" s="68"/>
      <c r="D116" s="67"/>
      <c r="E116" s="67"/>
      <c r="F116" s="67"/>
      <c r="G116" s="68"/>
    </row>
    <row r="117" spans="1:7" ht="15">
      <c r="A117" s="68"/>
      <c r="B117" s="68"/>
      <c r="C117" s="68"/>
      <c r="D117" s="67"/>
      <c r="E117" s="67"/>
      <c r="F117" s="67"/>
      <c r="G117" s="68"/>
    </row>
    <row r="118" spans="1:7" ht="15">
      <c r="A118" s="68"/>
      <c r="B118" s="68"/>
      <c r="C118" s="68"/>
      <c r="D118" s="67"/>
      <c r="E118" s="67"/>
      <c r="F118" s="67"/>
      <c r="G118" s="68"/>
    </row>
    <row r="119" spans="1:7" ht="15">
      <c r="A119" s="68"/>
      <c r="B119" s="68"/>
      <c r="C119" s="68"/>
      <c r="D119" s="67"/>
      <c r="E119" s="67"/>
      <c r="F119" s="67"/>
      <c r="G119" s="68"/>
    </row>
    <row r="120" spans="1:7" ht="15">
      <c r="A120" s="68"/>
      <c r="B120" s="68"/>
      <c r="C120" s="68"/>
      <c r="D120" s="67"/>
      <c r="E120" s="67"/>
      <c r="F120" s="67"/>
      <c r="G120" s="68"/>
    </row>
    <row r="121" spans="1:7" ht="15">
      <c r="A121" s="68"/>
      <c r="B121" s="68"/>
      <c r="C121" s="68"/>
      <c r="D121" s="67"/>
      <c r="E121" s="67"/>
      <c r="F121" s="67"/>
      <c r="G121" s="68"/>
    </row>
    <row r="122" spans="1:7" ht="15">
      <c r="A122" s="68"/>
      <c r="B122" s="68"/>
      <c r="C122" s="68"/>
      <c r="D122" s="67"/>
      <c r="E122" s="67"/>
      <c r="F122" s="67"/>
      <c r="G122" s="68"/>
    </row>
    <row r="123" spans="1:7" ht="15">
      <c r="A123" s="68"/>
      <c r="B123" s="68"/>
      <c r="C123" s="68"/>
      <c r="D123" s="67"/>
      <c r="E123" s="67"/>
      <c r="F123" s="67"/>
      <c r="G123" s="68"/>
    </row>
    <row r="124" spans="1:7" ht="15">
      <c r="A124" s="68"/>
      <c r="B124" s="68"/>
      <c r="C124" s="68"/>
      <c r="D124" s="67"/>
      <c r="E124" s="67"/>
      <c r="F124" s="67"/>
      <c r="G124" s="68"/>
    </row>
    <row r="125" spans="1:7" ht="15">
      <c r="A125" s="68"/>
      <c r="B125" s="68"/>
      <c r="C125" s="68"/>
      <c r="D125" s="67"/>
      <c r="E125" s="67"/>
      <c r="F125" s="67"/>
      <c r="G125" s="68"/>
    </row>
    <row r="126" spans="1:7" ht="15">
      <c r="A126" s="68"/>
      <c r="B126" s="68"/>
      <c r="C126" s="68"/>
      <c r="D126" s="67"/>
      <c r="E126" s="67"/>
      <c r="F126" s="67"/>
      <c r="G126" s="68"/>
    </row>
    <row r="127" spans="1:7" ht="15">
      <c r="A127" s="68"/>
      <c r="B127" s="68"/>
      <c r="C127" s="68"/>
      <c r="D127" s="67"/>
      <c r="E127" s="67"/>
      <c r="F127" s="67"/>
      <c r="G127" s="68"/>
    </row>
    <row r="128" spans="1:7" ht="15">
      <c r="A128" s="68"/>
      <c r="B128" s="68"/>
      <c r="C128" s="68"/>
      <c r="D128" s="67"/>
      <c r="E128" s="67"/>
      <c r="F128" s="67"/>
      <c r="G128" s="68"/>
    </row>
    <row r="129" spans="1:7" ht="15">
      <c r="A129" s="68"/>
      <c r="B129" s="68"/>
      <c r="C129" s="68"/>
      <c r="D129" s="67"/>
      <c r="E129" s="67"/>
      <c r="F129" s="67"/>
      <c r="G129" s="68"/>
    </row>
    <row r="130" spans="1:7" ht="15">
      <c r="A130" s="68"/>
      <c r="B130" s="68"/>
      <c r="C130" s="68"/>
      <c r="D130" s="67"/>
      <c r="E130" s="67"/>
      <c r="F130" s="67"/>
      <c r="G130" s="68"/>
    </row>
    <row r="131" spans="1:7" ht="15">
      <c r="A131" s="68"/>
      <c r="B131" s="68"/>
      <c r="C131" s="68"/>
      <c r="D131" s="67"/>
      <c r="E131" s="67"/>
      <c r="F131" s="67"/>
      <c r="G131" s="68"/>
    </row>
    <row r="132" spans="1:7" ht="15">
      <c r="A132" s="68"/>
      <c r="B132" s="68"/>
      <c r="C132" s="68"/>
      <c r="D132" s="67"/>
      <c r="E132" s="67"/>
      <c r="F132" s="67"/>
      <c r="G132" s="68"/>
    </row>
    <row r="133" spans="1:7" ht="15">
      <c r="A133" s="68"/>
      <c r="B133" s="68"/>
      <c r="C133" s="68"/>
      <c r="D133" s="67"/>
      <c r="E133" s="67"/>
      <c r="F133" s="67"/>
      <c r="G133" s="68"/>
    </row>
    <row r="134" spans="1:7" ht="15">
      <c r="A134" s="68"/>
      <c r="B134" s="68"/>
      <c r="C134" s="68"/>
      <c r="D134" s="67"/>
      <c r="E134" s="67"/>
      <c r="F134" s="67"/>
      <c r="G134" s="68"/>
    </row>
    <row r="135" spans="1:7" ht="15">
      <c r="A135" s="68"/>
      <c r="B135" s="68"/>
      <c r="C135" s="68"/>
      <c r="D135" s="67"/>
      <c r="E135" s="67"/>
      <c r="F135" s="67"/>
      <c r="G135" s="68"/>
    </row>
    <row r="136" spans="1:7" ht="15">
      <c r="A136" s="68"/>
      <c r="B136" s="68"/>
      <c r="C136" s="68"/>
      <c r="D136" s="67"/>
      <c r="E136" s="67"/>
      <c r="F136" s="67"/>
      <c r="G136" s="68"/>
    </row>
    <row r="137" spans="1:7" ht="15">
      <c r="A137" s="68"/>
      <c r="B137" s="68"/>
      <c r="C137" s="68"/>
      <c r="D137" s="67"/>
      <c r="E137" s="67"/>
      <c r="F137" s="67"/>
      <c r="G137" s="68"/>
    </row>
    <row r="138" spans="1:7" ht="15">
      <c r="A138" s="68"/>
      <c r="B138" s="68"/>
      <c r="C138" s="68"/>
      <c r="D138" s="67"/>
      <c r="E138" s="67"/>
      <c r="F138" s="67"/>
      <c r="G138" s="68"/>
    </row>
    <row r="139" spans="1:7" ht="15">
      <c r="A139" s="68"/>
      <c r="B139" s="68"/>
      <c r="C139" s="68"/>
      <c r="D139" s="67"/>
      <c r="E139" s="67"/>
      <c r="F139" s="67"/>
      <c r="G139" s="68"/>
    </row>
    <row r="140" spans="1:7" ht="15">
      <c r="A140" s="68"/>
      <c r="B140" s="68"/>
      <c r="C140" s="68"/>
      <c r="D140" s="67"/>
      <c r="E140" s="67"/>
      <c r="F140" s="67"/>
      <c r="G140" s="68"/>
    </row>
    <row r="141" spans="1:7" ht="15">
      <c r="A141" s="68"/>
      <c r="B141" s="68"/>
      <c r="C141" s="68"/>
      <c r="D141" s="67"/>
      <c r="E141" s="67"/>
      <c r="F141" s="67"/>
      <c r="G141" s="68"/>
    </row>
    <row r="142" spans="1:7" ht="15">
      <c r="A142" s="68"/>
      <c r="B142" s="68"/>
      <c r="C142" s="68"/>
      <c r="D142" s="67"/>
      <c r="E142" s="67"/>
      <c r="F142" s="67"/>
      <c r="G142" s="68"/>
    </row>
    <row r="143" spans="1:7" ht="15">
      <c r="A143" s="68"/>
      <c r="B143" s="68"/>
      <c r="C143" s="68"/>
      <c r="D143" s="67"/>
      <c r="E143" s="67"/>
      <c r="F143" s="67"/>
      <c r="G143" s="68"/>
    </row>
    <row r="144" spans="1:7" ht="15">
      <c r="A144" s="68"/>
      <c r="B144" s="68"/>
      <c r="C144" s="68"/>
      <c r="D144" s="67"/>
      <c r="E144" s="67"/>
      <c r="F144" s="67"/>
      <c r="G144" s="68"/>
    </row>
    <row r="145" spans="1:7" ht="15">
      <c r="A145" s="68"/>
      <c r="B145" s="68"/>
      <c r="C145" s="68"/>
      <c r="D145" s="67"/>
      <c r="E145" s="67"/>
      <c r="F145" s="67"/>
      <c r="G145" s="68"/>
    </row>
    <row r="146" spans="1:7" ht="15">
      <c r="A146" s="68"/>
      <c r="B146" s="68"/>
      <c r="C146" s="68"/>
      <c r="D146" s="67"/>
      <c r="E146" s="67"/>
      <c r="F146" s="67"/>
      <c r="G146" s="68"/>
    </row>
    <row r="147" spans="1:7" ht="15">
      <c r="A147" s="68"/>
      <c r="B147" s="68"/>
      <c r="C147" s="68"/>
      <c r="D147" s="67"/>
      <c r="E147" s="67"/>
      <c r="F147" s="67"/>
      <c r="G147" s="68"/>
    </row>
    <row r="148" spans="1:7" ht="15">
      <c r="A148" s="68"/>
      <c r="B148" s="68"/>
      <c r="C148" s="68"/>
      <c r="D148" s="67"/>
      <c r="E148" s="67"/>
      <c r="F148" s="67"/>
      <c r="G148" s="68"/>
    </row>
    <row r="149" spans="1:7" ht="18">
      <c r="A149" s="68"/>
      <c r="B149" s="68"/>
      <c r="C149" s="68"/>
      <c r="D149" s="67"/>
      <c r="E149" s="67"/>
      <c r="F149" s="65"/>
      <c r="G149" s="66"/>
    </row>
    <row r="150" spans="1:7" ht="18">
      <c r="A150" s="66"/>
      <c r="B150" s="66"/>
      <c r="C150" s="66"/>
      <c r="D150" s="65"/>
      <c r="E150" s="65"/>
      <c r="F150" s="65"/>
      <c r="G150" s="66"/>
    </row>
    <row r="151" spans="1:7" ht="18">
      <c r="A151" s="66"/>
      <c r="B151" s="66"/>
      <c r="C151" s="66"/>
      <c r="D151" s="65"/>
      <c r="E151" s="65"/>
      <c r="F151" s="65"/>
      <c r="G151" s="66"/>
    </row>
    <row r="152" spans="1:7" ht="15">
      <c r="D152" s="65"/>
      <c r="E152" s="65"/>
      <c r="F152" s="65"/>
    </row>
    <row r="153" spans="1:7" ht="15">
      <c r="D153" s="65"/>
      <c r="E153" s="65"/>
      <c r="F153" s="65"/>
    </row>
    <row r="154" spans="1:7" ht="15">
      <c r="D154" s="65"/>
      <c r="E154" s="65"/>
      <c r="F154" s="65"/>
    </row>
    <row r="155" spans="1:7" ht="15">
      <c r="D155" s="65"/>
      <c r="E155" s="65"/>
      <c r="F155" s="65"/>
    </row>
    <row r="156" spans="1:7" ht="15">
      <c r="D156" s="65"/>
      <c r="E156" s="65"/>
      <c r="F156" s="65"/>
    </row>
    <row r="157" spans="1:7" ht="15">
      <c r="D157" s="65"/>
      <c r="E157" s="65"/>
      <c r="F157" s="65"/>
    </row>
    <row r="158" spans="1:7" ht="15">
      <c r="D158" s="65"/>
      <c r="E158" s="65"/>
      <c r="F158" s="65"/>
    </row>
    <row r="159" spans="1:7" ht="15">
      <c r="D159" s="65"/>
      <c r="E159" s="65"/>
      <c r="F159" s="65"/>
    </row>
    <row r="160" spans="1:7" ht="15">
      <c r="D160" s="65"/>
      <c r="E160" s="65"/>
      <c r="F160" s="65"/>
    </row>
    <row r="161" spans="4:6" ht="15">
      <c r="D161" s="65"/>
      <c r="E161" s="65"/>
      <c r="F161" s="65"/>
    </row>
    <row r="162" spans="4:6" ht="15">
      <c r="D162" s="65"/>
      <c r="E162" s="65"/>
      <c r="F162" s="65"/>
    </row>
    <row r="163" spans="4:6" ht="15">
      <c r="D163" s="65"/>
      <c r="E163" s="65"/>
      <c r="F163" s="65"/>
    </row>
    <row r="164" spans="4:6" ht="15">
      <c r="D164" s="65"/>
      <c r="E164" s="65"/>
      <c r="F164" s="65"/>
    </row>
    <row r="165" spans="4:6" ht="15">
      <c r="D165" s="65"/>
      <c r="E165" s="65"/>
      <c r="F165" s="65"/>
    </row>
    <row r="166" spans="4:6" ht="15">
      <c r="D166" s="65"/>
      <c r="E166" s="65"/>
      <c r="F166" s="65"/>
    </row>
    <row r="167" spans="4:6" ht="15">
      <c r="D167" s="65"/>
      <c r="E167" s="65"/>
      <c r="F167" s="65"/>
    </row>
    <row r="168" spans="4:6" ht="15">
      <c r="D168" s="65"/>
      <c r="E168" s="65"/>
      <c r="F168" s="65"/>
    </row>
    <row r="169" spans="4:6" ht="15">
      <c r="D169" s="65"/>
      <c r="E169" s="65"/>
      <c r="F169" s="65"/>
    </row>
    <row r="170" spans="4:6" ht="15">
      <c r="D170" s="65"/>
      <c r="E170" s="65"/>
      <c r="F170" s="65"/>
    </row>
    <row r="171" spans="4:6" ht="15">
      <c r="D171" s="65"/>
      <c r="E171" s="65"/>
      <c r="F171" s="65"/>
    </row>
    <row r="172" spans="4:6" ht="15">
      <c r="D172" s="65"/>
      <c r="E172" s="65"/>
      <c r="F172" s="65"/>
    </row>
    <row r="173" spans="4:6" ht="15">
      <c r="D173" s="65"/>
      <c r="E173" s="65"/>
      <c r="F173" s="65"/>
    </row>
    <row r="174" spans="4:6" ht="15">
      <c r="D174" s="65"/>
      <c r="E174" s="65"/>
      <c r="F174" s="65"/>
    </row>
    <row r="175" spans="4:6" ht="15">
      <c r="D175" s="65"/>
      <c r="E175" s="65"/>
      <c r="F175" s="65"/>
    </row>
    <row r="176" spans="4:6" ht="15">
      <c r="D176" s="65"/>
      <c r="E176" s="65"/>
      <c r="F176" s="65"/>
    </row>
    <row r="177" spans="4:6" ht="15">
      <c r="D177" s="65"/>
      <c r="E177" s="65"/>
      <c r="F177" s="65"/>
    </row>
    <row r="178" spans="4:6" ht="15">
      <c r="D178" s="65"/>
      <c r="E178" s="65"/>
      <c r="F178" s="65"/>
    </row>
    <row r="179" spans="4:6" ht="15">
      <c r="D179" s="65"/>
      <c r="E179" s="65"/>
      <c r="F179" s="65"/>
    </row>
    <row r="180" spans="4:6" ht="15">
      <c r="D180" s="65"/>
      <c r="E180" s="65"/>
      <c r="F180" s="65"/>
    </row>
    <row r="181" spans="4:6" ht="15">
      <c r="D181" s="65"/>
      <c r="E181" s="65"/>
      <c r="F181" s="65"/>
    </row>
    <row r="182" spans="4:6" ht="15">
      <c r="D182" s="65"/>
      <c r="E182" s="65"/>
      <c r="F182" s="65"/>
    </row>
    <row r="183" spans="4:6" ht="15">
      <c r="D183" s="65"/>
      <c r="E183" s="65"/>
      <c r="F183" s="65"/>
    </row>
    <row r="184" spans="4:6" ht="15">
      <c r="D184" s="65"/>
      <c r="E184" s="65"/>
      <c r="F184" s="65"/>
    </row>
    <row r="185" spans="4:6" ht="15">
      <c r="D185" s="65"/>
      <c r="E185" s="65"/>
      <c r="F185" s="65"/>
    </row>
    <row r="186" spans="4:6" ht="15">
      <c r="D186" s="65"/>
      <c r="E186" s="65"/>
      <c r="F186" s="65"/>
    </row>
    <row r="187" spans="4:6" ht="15">
      <c r="D187" s="65"/>
      <c r="E187" s="65"/>
      <c r="F187" s="65"/>
    </row>
    <row r="188" spans="4:6" ht="15">
      <c r="D188" s="65"/>
      <c r="E188" s="65"/>
      <c r="F188" s="65"/>
    </row>
    <row r="189" spans="4:6" ht="15">
      <c r="D189" s="65"/>
      <c r="E189" s="65"/>
      <c r="F189" s="65"/>
    </row>
    <row r="190" spans="4:6" ht="15">
      <c r="D190" s="65"/>
      <c r="E190" s="65"/>
      <c r="F190" s="65"/>
    </row>
    <row r="191" spans="4:6" ht="15">
      <c r="D191" s="65"/>
      <c r="E191" s="65"/>
      <c r="F191" s="65"/>
    </row>
    <row r="192" spans="4:6" ht="15">
      <c r="D192" s="65"/>
      <c r="E192" s="65"/>
      <c r="F192" s="65"/>
    </row>
    <row r="193" spans="4:6" ht="15">
      <c r="D193" s="65"/>
      <c r="E193" s="65"/>
      <c r="F193" s="65"/>
    </row>
    <row r="194" spans="4:6" ht="15">
      <c r="D194" s="65"/>
      <c r="E194" s="65"/>
      <c r="F194" s="65"/>
    </row>
    <row r="195" spans="4:6" ht="15">
      <c r="D195" s="65"/>
      <c r="E195" s="65"/>
      <c r="F195" s="65"/>
    </row>
    <row r="196" spans="4:6" ht="15">
      <c r="D196" s="65"/>
      <c r="E196" s="65"/>
      <c r="F196" s="65"/>
    </row>
    <row r="197" spans="4:6" ht="15">
      <c r="D197" s="65"/>
      <c r="E197" s="65"/>
      <c r="F197" s="65"/>
    </row>
  </sheetData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C00000"/>
  </sheetPr>
  <dimension ref="A1:F196"/>
  <sheetViews>
    <sheetView workbookViewId="0"/>
  </sheetViews>
  <sheetFormatPr defaultColWidth="7" defaultRowHeight="14.4"/>
  <cols>
    <col min="1" max="1" width="1.36328125" style="227" customWidth="1"/>
    <col min="2" max="2" width="29.54296875" style="227" customWidth="1"/>
    <col min="3" max="4" width="8.81640625" style="227" customWidth="1"/>
    <col min="5" max="6" width="8.1796875" style="227" customWidth="1"/>
    <col min="7" max="16384" width="7" style="227"/>
  </cols>
  <sheetData>
    <row r="1" spans="1:6" ht="21" customHeight="1">
      <c r="A1" s="285" t="s">
        <v>437</v>
      </c>
      <c r="B1" s="725"/>
      <c r="C1" s="893"/>
      <c r="D1" s="893"/>
      <c r="E1" s="893"/>
      <c r="F1" s="893"/>
    </row>
    <row r="2" spans="1:6" ht="11.7" customHeight="1">
      <c r="A2" s="726" t="s">
        <v>7</v>
      </c>
      <c r="B2" s="727"/>
      <c r="C2" s="894"/>
      <c r="D2" s="894"/>
      <c r="E2" s="894"/>
      <c r="F2" s="894"/>
    </row>
    <row r="3" spans="1:6" ht="16.2" customHeight="1">
      <c r="A3" s="247"/>
      <c r="B3" s="246"/>
      <c r="C3" s="898"/>
      <c r="D3" s="898"/>
      <c r="E3" s="246"/>
      <c r="F3" s="986" t="s">
        <v>406</v>
      </c>
    </row>
    <row r="4" spans="1:6" ht="22.8" customHeight="1">
      <c r="A4" s="69"/>
      <c r="B4" s="69"/>
      <c r="C4" s="982" t="s">
        <v>71</v>
      </c>
      <c r="D4" s="982" t="s">
        <v>35</v>
      </c>
      <c r="E4" s="1095" t="s">
        <v>382</v>
      </c>
      <c r="F4" s="1095"/>
    </row>
    <row r="5" spans="1:6" ht="15" customHeight="1">
      <c r="A5" s="240"/>
      <c r="B5" s="240"/>
      <c r="C5" s="982" t="s">
        <v>398</v>
      </c>
      <c r="D5" s="982" t="s">
        <v>399</v>
      </c>
      <c r="E5" s="982" t="s">
        <v>398</v>
      </c>
      <c r="F5" s="982" t="s">
        <v>399</v>
      </c>
    </row>
    <row r="6" spans="1:6" ht="15" customHeight="1">
      <c r="A6" s="240"/>
      <c r="B6" s="240"/>
      <c r="C6" s="241">
        <v>2022</v>
      </c>
      <c r="D6" s="241">
        <v>2022</v>
      </c>
      <c r="E6" s="241">
        <v>2022</v>
      </c>
      <c r="F6" s="241">
        <v>2022</v>
      </c>
    </row>
    <row r="7" spans="1:6" ht="9" customHeight="1">
      <c r="A7" s="240"/>
      <c r="B7" s="240"/>
      <c r="C7" s="239"/>
      <c r="D7" s="239"/>
      <c r="E7" s="239"/>
      <c r="F7" s="238"/>
    </row>
    <row r="8" spans="1:6" ht="15" customHeight="1">
      <c r="A8" s="251" t="s">
        <v>39</v>
      </c>
      <c r="B8" s="247"/>
      <c r="C8" s="409">
        <v>90984</v>
      </c>
      <c r="D8" s="409">
        <v>510998</v>
      </c>
      <c r="E8" s="899">
        <v>189.14019624147679</v>
      </c>
      <c r="F8" s="899">
        <v>1272.9759354292262</v>
      </c>
    </row>
    <row r="9" spans="1:6" ht="16.2" customHeight="1">
      <c r="A9" s="257" t="s">
        <v>407</v>
      </c>
      <c r="B9" s="256"/>
      <c r="C9" s="900"/>
      <c r="D9" s="900"/>
      <c r="E9" s="901"/>
      <c r="F9" s="901"/>
    </row>
    <row r="10" spans="1:6" ht="16.2" customHeight="1">
      <c r="A10" s="247"/>
      <c r="B10" s="256" t="s">
        <v>395</v>
      </c>
      <c r="C10" s="900">
        <v>82319</v>
      </c>
      <c r="D10" s="900">
        <v>441578</v>
      </c>
      <c r="E10" s="901">
        <v>265.22005283845607</v>
      </c>
      <c r="F10" s="901">
        <v>1788.5617076430797</v>
      </c>
    </row>
    <row r="11" spans="1:6" ht="16.2" customHeight="1">
      <c r="A11" s="247"/>
      <c r="B11" s="256" t="s">
        <v>392</v>
      </c>
      <c r="C11" s="900">
        <v>36</v>
      </c>
      <c r="D11" s="900">
        <v>88</v>
      </c>
      <c r="E11" s="901">
        <v>27.906976744186046</v>
      </c>
      <c r="F11" s="901">
        <v>101.14942528735634</v>
      </c>
    </row>
    <row r="12" spans="1:6" ht="16.2" customHeight="1">
      <c r="A12" s="247"/>
      <c r="B12" s="256" t="s">
        <v>394</v>
      </c>
      <c r="C12" s="900">
        <v>8629</v>
      </c>
      <c r="D12" s="900">
        <v>69332</v>
      </c>
      <c r="E12" s="901">
        <v>50.94762945031588</v>
      </c>
      <c r="F12" s="901">
        <v>451.2039567877132</v>
      </c>
    </row>
    <row r="13" spans="1:6" ht="16.2" customHeight="1">
      <c r="A13" s="255" t="s">
        <v>408</v>
      </c>
      <c r="B13" s="605"/>
      <c r="C13" s="900"/>
      <c r="D13" s="900"/>
      <c r="E13" s="901"/>
      <c r="F13" s="901"/>
    </row>
    <row r="14" spans="1:6" ht="16.2" customHeight="1">
      <c r="A14" s="604"/>
      <c r="B14" s="606" t="s">
        <v>409</v>
      </c>
      <c r="C14" s="409">
        <v>58495</v>
      </c>
      <c r="D14" s="409">
        <v>333629</v>
      </c>
      <c r="E14" s="899">
        <v>137.31220657276995</v>
      </c>
      <c r="F14" s="899">
        <v>952.46374329108153</v>
      </c>
    </row>
    <row r="15" spans="1:6" ht="15" customHeight="1">
      <c r="A15" s="604"/>
      <c r="B15" s="607" t="s">
        <v>356</v>
      </c>
      <c r="C15" s="900">
        <v>14951</v>
      </c>
      <c r="D15" s="900">
        <v>27229</v>
      </c>
      <c r="E15" s="901">
        <v>78.739203707604801</v>
      </c>
      <c r="F15" s="901">
        <v>154.14095669402775</v>
      </c>
    </row>
    <row r="16" spans="1:6" ht="15" customHeight="1">
      <c r="A16" s="604"/>
      <c r="B16" s="607" t="s">
        <v>358</v>
      </c>
      <c r="C16" s="900">
        <v>14617</v>
      </c>
      <c r="D16" s="900">
        <v>93247</v>
      </c>
      <c r="E16" s="901">
        <v>133.9534457478006</v>
      </c>
      <c r="F16" s="901">
        <v>1253.4883720930231</v>
      </c>
    </row>
    <row r="17" spans="1:6" ht="15" customHeight="1">
      <c r="A17" s="604"/>
      <c r="B17" s="607" t="s">
        <v>357</v>
      </c>
      <c r="C17" s="900">
        <v>4511</v>
      </c>
      <c r="D17" s="900">
        <v>23730</v>
      </c>
      <c r="E17" s="901">
        <v>192.69542930371637</v>
      </c>
      <c r="F17" s="901">
        <v>982.20198675496681</v>
      </c>
    </row>
    <row r="18" spans="1:6" ht="15" customHeight="1">
      <c r="A18" s="604"/>
      <c r="B18" s="607" t="s">
        <v>359</v>
      </c>
      <c r="C18" s="900">
        <v>8413</v>
      </c>
      <c r="D18" s="900">
        <v>15870</v>
      </c>
      <c r="E18" s="901">
        <v>231.89084895259094</v>
      </c>
      <c r="F18" s="901">
        <v>507.51519027822195</v>
      </c>
    </row>
    <row r="19" spans="1:6" ht="15" customHeight="1">
      <c r="A19" s="604"/>
      <c r="B19" s="607" t="s">
        <v>410</v>
      </c>
      <c r="C19" s="900">
        <v>1242</v>
      </c>
      <c r="D19" s="900">
        <v>21018</v>
      </c>
      <c r="E19" s="901">
        <v>364.22287390029322</v>
      </c>
      <c r="F19" s="901">
        <v>6218.3431952662722</v>
      </c>
    </row>
    <row r="20" spans="1:6" ht="15" customHeight="1">
      <c r="A20" s="604"/>
      <c r="B20" s="607" t="s">
        <v>363</v>
      </c>
      <c r="C20" s="900">
        <v>1498</v>
      </c>
      <c r="D20" s="900">
        <v>20538</v>
      </c>
      <c r="E20" s="901">
        <v>180.69963811821472</v>
      </c>
      <c r="F20" s="901">
        <v>3361.3747954173482</v>
      </c>
    </row>
    <row r="21" spans="1:6" ht="15" customHeight="1">
      <c r="A21" s="604"/>
      <c r="B21" s="607" t="s">
        <v>355</v>
      </c>
      <c r="C21" s="900">
        <v>1012</v>
      </c>
      <c r="D21" s="900">
        <v>32693</v>
      </c>
      <c r="E21" s="901">
        <v>392.24806201550388</v>
      </c>
      <c r="F21" s="901">
        <v>20180.864197530864</v>
      </c>
    </row>
    <row r="22" spans="1:6" ht="15" customHeight="1">
      <c r="A22" s="604"/>
      <c r="B22" s="607" t="s">
        <v>411</v>
      </c>
      <c r="C22" s="900">
        <v>783</v>
      </c>
      <c r="D22" s="900">
        <v>7814</v>
      </c>
      <c r="E22" s="901">
        <v>208.8</v>
      </c>
      <c r="F22" s="901">
        <v>2537.0129870129867</v>
      </c>
    </row>
    <row r="23" spans="1:6" ht="15" customHeight="1">
      <c r="A23" s="604"/>
      <c r="B23" s="607" t="s">
        <v>412</v>
      </c>
      <c r="C23" s="900">
        <v>1961</v>
      </c>
      <c r="D23" s="900">
        <v>33909</v>
      </c>
      <c r="E23" s="901">
        <v>2042.7083333333333</v>
      </c>
      <c r="F23" s="901">
        <v>17125.757575757576</v>
      </c>
    </row>
    <row r="24" spans="1:6" ht="15" customHeight="1">
      <c r="A24" s="604"/>
      <c r="B24" s="607" t="s">
        <v>413</v>
      </c>
      <c r="C24" s="900">
        <v>348</v>
      </c>
      <c r="D24" s="900">
        <v>5789</v>
      </c>
      <c r="E24" s="901">
        <v>191.20879120879121</v>
      </c>
      <c r="F24" s="901">
        <v>3759.0909090909095</v>
      </c>
    </row>
    <row r="25" spans="1:6" ht="15" customHeight="1">
      <c r="A25" s="604"/>
      <c r="B25" s="607" t="s">
        <v>414</v>
      </c>
      <c r="C25" s="900">
        <v>4756</v>
      </c>
      <c r="D25" s="900">
        <v>13937</v>
      </c>
      <c r="E25" s="901">
        <v>152.2407170294494</v>
      </c>
      <c r="F25" s="901">
        <v>976.66433076384021</v>
      </c>
    </row>
    <row r="26" spans="1:6" ht="15" customHeight="1">
      <c r="A26" s="604"/>
      <c r="B26" s="607" t="s">
        <v>415</v>
      </c>
      <c r="C26" s="900">
        <v>6</v>
      </c>
      <c r="D26" s="900">
        <v>17</v>
      </c>
      <c r="E26" s="901">
        <v>300</v>
      </c>
      <c r="F26" s="901">
        <v>0</v>
      </c>
    </row>
    <row r="27" spans="1:6" ht="15" customHeight="1">
      <c r="A27" s="604"/>
      <c r="B27" s="607" t="s">
        <v>416</v>
      </c>
      <c r="C27" s="900">
        <v>4397</v>
      </c>
      <c r="D27" s="900">
        <v>37838</v>
      </c>
      <c r="E27" s="901">
        <v>288.51706036745406</v>
      </c>
      <c r="F27" s="901">
        <v>3209.3299406276506</v>
      </c>
    </row>
    <row r="28" spans="1:6" ht="16.2" customHeight="1">
      <c r="A28" s="604"/>
      <c r="B28" s="606" t="s">
        <v>417</v>
      </c>
      <c r="C28" s="409">
        <v>12294</v>
      </c>
      <c r="D28" s="409">
        <v>68727</v>
      </c>
      <c r="E28" s="899">
        <v>974.16798732171162</v>
      </c>
      <c r="F28" s="899">
        <v>5809.5519864750631</v>
      </c>
    </row>
    <row r="29" spans="1:6" ht="16.2" customHeight="1">
      <c r="A29" s="604"/>
      <c r="B29" s="607" t="s">
        <v>418</v>
      </c>
      <c r="C29" s="900">
        <v>10151</v>
      </c>
      <c r="D29" s="900">
        <v>57914</v>
      </c>
      <c r="E29" s="901">
        <v>1218.6074429771909</v>
      </c>
      <c r="F29" s="901">
        <v>7540.885416666667</v>
      </c>
    </row>
    <row r="30" spans="1:6" ht="16.2" customHeight="1">
      <c r="A30" s="604"/>
      <c r="B30" s="607" t="s">
        <v>419</v>
      </c>
      <c r="C30" s="900">
        <v>1481</v>
      </c>
      <c r="D30" s="900">
        <v>7810</v>
      </c>
      <c r="E30" s="901">
        <v>827.37430167597768</v>
      </c>
      <c r="F30" s="901">
        <v>6401.6393442622957</v>
      </c>
    </row>
    <row r="31" spans="1:6" s="254" customFormat="1" ht="16.2" customHeight="1">
      <c r="A31" s="604"/>
      <c r="B31" s="607" t="s">
        <v>420</v>
      </c>
      <c r="C31" s="900">
        <v>662</v>
      </c>
      <c r="D31" s="900">
        <v>3003</v>
      </c>
      <c r="E31" s="901">
        <v>264.8</v>
      </c>
      <c r="F31" s="901">
        <v>1024.9146757679182</v>
      </c>
    </row>
    <row r="32" spans="1:6" ht="16.2" customHeight="1">
      <c r="A32" s="604"/>
      <c r="B32" s="606" t="s">
        <v>421</v>
      </c>
      <c r="C32" s="409">
        <v>16635</v>
      </c>
      <c r="D32" s="409">
        <v>79754</v>
      </c>
      <c r="E32" s="899">
        <v>460.29330381848365</v>
      </c>
      <c r="F32" s="899">
        <v>2457.7503852080122</v>
      </c>
    </row>
    <row r="33" spans="1:6" ht="15" customHeight="1">
      <c r="A33" s="604"/>
      <c r="B33" s="607" t="s">
        <v>422</v>
      </c>
      <c r="C33" s="900">
        <v>5492</v>
      </c>
      <c r="D33" s="900">
        <v>4260</v>
      </c>
      <c r="E33" s="901">
        <v>1362.7791563275434</v>
      </c>
      <c r="F33" s="901">
        <v>1081.2182741116751</v>
      </c>
    </row>
    <row r="34" spans="1:6" ht="15" customHeight="1">
      <c r="A34" s="604"/>
      <c r="B34" s="607" t="s">
        <v>423</v>
      </c>
      <c r="C34" s="900">
        <v>1606</v>
      </c>
      <c r="D34" s="900">
        <v>15855</v>
      </c>
      <c r="E34" s="901">
        <v>392.66503667481663</v>
      </c>
      <c r="F34" s="901">
        <v>4863.496932515337</v>
      </c>
    </row>
    <row r="35" spans="1:6" ht="15" customHeight="1">
      <c r="A35" s="604"/>
      <c r="B35" s="607" t="s">
        <v>365</v>
      </c>
      <c r="C35" s="900">
        <v>1639</v>
      </c>
      <c r="D35" s="900">
        <v>14420</v>
      </c>
      <c r="E35" s="901">
        <v>422.42268041237116</v>
      </c>
      <c r="F35" s="901">
        <v>4651.6129032258068</v>
      </c>
    </row>
    <row r="36" spans="1:6" ht="15" customHeight="1">
      <c r="A36" s="604"/>
      <c r="B36" s="607" t="s">
        <v>424</v>
      </c>
      <c r="C36" s="900">
        <v>2236</v>
      </c>
      <c r="D36" s="900">
        <v>13358</v>
      </c>
      <c r="E36" s="901">
        <v>840.6015037593985</v>
      </c>
      <c r="F36" s="901">
        <v>4875.1824817518245</v>
      </c>
    </row>
    <row r="37" spans="1:6" ht="15" customHeight="1">
      <c r="A37" s="604"/>
      <c r="B37" s="607" t="s">
        <v>368</v>
      </c>
      <c r="C37" s="900">
        <v>536</v>
      </c>
      <c r="D37" s="900">
        <v>4484</v>
      </c>
      <c r="E37" s="901">
        <v>394.11764705882354</v>
      </c>
      <c r="F37" s="901">
        <v>4484</v>
      </c>
    </row>
    <row r="38" spans="1:6" ht="15" customHeight="1">
      <c r="A38" s="604"/>
      <c r="B38" s="607" t="s">
        <v>425</v>
      </c>
      <c r="C38" s="900">
        <v>436</v>
      </c>
      <c r="D38" s="900">
        <v>3266</v>
      </c>
      <c r="E38" s="901">
        <v>209.61538461538461</v>
      </c>
      <c r="F38" s="901">
        <v>1887.8612716763005</v>
      </c>
    </row>
    <row r="39" spans="1:6" ht="15" customHeight="1">
      <c r="A39" s="604"/>
      <c r="B39" s="607" t="s">
        <v>426</v>
      </c>
      <c r="C39" s="900">
        <v>238</v>
      </c>
      <c r="D39" s="900">
        <v>1804</v>
      </c>
      <c r="E39" s="901">
        <v>432.72727272727269</v>
      </c>
      <c r="F39" s="901">
        <v>5011.1111111111113</v>
      </c>
    </row>
    <row r="40" spans="1:6" ht="15" customHeight="1">
      <c r="A40" s="604"/>
      <c r="B40" s="607" t="s">
        <v>427</v>
      </c>
      <c r="C40" s="900">
        <v>298</v>
      </c>
      <c r="D40" s="900">
        <v>2631</v>
      </c>
      <c r="E40" s="901">
        <v>266.07142857142856</v>
      </c>
      <c r="F40" s="901">
        <v>2248.7179487179487</v>
      </c>
    </row>
    <row r="41" spans="1:6" ht="15" customHeight="1">
      <c r="A41" s="604"/>
      <c r="B41" s="607" t="s">
        <v>354</v>
      </c>
      <c r="C41" s="900">
        <v>290</v>
      </c>
      <c r="D41" s="900">
        <v>2128</v>
      </c>
      <c r="E41" s="901">
        <v>302.08333333333337</v>
      </c>
      <c r="F41" s="901">
        <v>3546.666666666667</v>
      </c>
    </row>
    <row r="42" spans="1:6" ht="15" customHeight="1">
      <c r="A42" s="604"/>
      <c r="B42" s="607" t="s">
        <v>428</v>
      </c>
      <c r="C42" s="900">
        <v>209</v>
      </c>
      <c r="D42" s="900">
        <v>1754</v>
      </c>
      <c r="E42" s="901">
        <v>597.14285714285711</v>
      </c>
      <c r="F42" s="901">
        <v>5846.666666666667</v>
      </c>
    </row>
    <row r="43" spans="1:6" ht="15" customHeight="1">
      <c r="A43" s="604"/>
      <c r="B43" s="607" t="s">
        <v>429</v>
      </c>
      <c r="C43" s="900">
        <v>69</v>
      </c>
      <c r="D43" s="900">
        <v>839</v>
      </c>
      <c r="E43" s="901">
        <v>363.15789473684214</v>
      </c>
      <c r="F43" s="901">
        <v>5243.75</v>
      </c>
    </row>
    <row r="44" spans="1:6" ht="15" customHeight="1">
      <c r="A44" s="604"/>
      <c r="B44" s="607" t="s">
        <v>430</v>
      </c>
      <c r="C44" s="900">
        <v>158</v>
      </c>
      <c r="D44" s="900">
        <v>1637</v>
      </c>
      <c r="E44" s="901">
        <v>395</v>
      </c>
      <c r="F44" s="901">
        <v>6820.833333333333</v>
      </c>
    </row>
    <row r="45" spans="1:6" ht="15" customHeight="1">
      <c r="A45" s="604"/>
      <c r="B45" s="607" t="s">
        <v>431</v>
      </c>
      <c r="C45" s="900">
        <v>216</v>
      </c>
      <c r="D45" s="900">
        <v>1563</v>
      </c>
      <c r="E45" s="901">
        <v>288</v>
      </c>
      <c r="F45" s="901">
        <v>3126</v>
      </c>
    </row>
    <row r="46" spans="1:6" ht="15" customHeight="1">
      <c r="A46" s="604"/>
      <c r="B46" s="607" t="s">
        <v>416</v>
      </c>
      <c r="C46" s="900">
        <v>3212</v>
      </c>
      <c r="D46" s="900">
        <v>11755</v>
      </c>
      <c r="E46" s="901">
        <v>234.11078717201167</v>
      </c>
      <c r="F46" s="901">
        <v>880.52434456928847</v>
      </c>
    </row>
    <row r="47" spans="1:6" ht="16.2" customHeight="1">
      <c r="A47" s="605"/>
      <c r="B47" s="606" t="s">
        <v>432</v>
      </c>
      <c r="C47" s="409">
        <v>3111</v>
      </c>
      <c r="D47" s="409">
        <v>26923</v>
      </c>
      <c r="E47" s="899">
        <v>957.23076923076928</v>
      </c>
      <c r="F47" s="899">
        <v>8335.2941176470595</v>
      </c>
    </row>
    <row r="48" spans="1:6" ht="15.6" customHeight="1">
      <c r="A48" s="605"/>
      <c r="B48" s="607" t="s">
        <v>433</v>
      </c>
      <c r="C48" s="900">
        <v>2989</v>
      </c>
      <c r="D48" s="900">
        <v>25390</v>
      </c>
      <c r="E48" s="901">
        <v>1071.326164874552</v>
      </c>
      <c r="F48" s="901">
        <v>9334.5588235294108</v>
      </c>
    </row>
    <row r="49" spans="1:6" ht="15.6" customHeight="1">
      <c r="A49" s="605"/>
      <c r="B49" s="607" t="s">
        <v>434</v>
      </c>
      <c r="C49" s="900">
        <v>110</v>
      </c>
      <c r="D49" s="900">
        <v>1476</v>
      </c>
      <c r="E49" s="901">
        <v>244.44444444444446</v>
      </c>
      <c r="F49" s="901">
        <v>3012.2448979591836</v>
      </c>
    </row>
    <row r="50" spans="1:6" ht="15.6" customHeight="1">
      <c r="A50" s="605"/>
      <c r="B50" s="607" t="s">
        <v>435</v>
      </c>
      <c r="C50" s="900">
        <v>12</v>
      </c>
      <c r="D50" s="900">
        <v>57</v>
      </c>
      <c r="E50" s="901">
        <v>1200</v>
      </c>
      <c r="F50" s="901">
        <v>2850</v>
      </c>
    </row>
    <row r="51" spans="1:6" ht="16.2" customHeight="1">
      <c r="A51" s="605"/>
      <c r="B51" s="606" t="s">
        <v>436</v>
      </c>
      <c r="C51" s="409">
        <v>449</v>
      </c>
      <c r="D51" s="409">
        <v>1965</v>
      </c>
      <c r="E51" s="899">
        <v>148.1848184818482</v>
      </c>
      <c r="F51" s="899">
        <v>541.32231404958679</v>
      </c>
    </row>
    <row r="52" spans="1:6">
      <c r="A52" s="225"/>
    </row>
    <row r="53" spans="1:6" ht="15">
      <c r="A53" s="225"/>
      <c r="B53" s="225"/>
      <c r="C53" s="225"/>
      <c r="D53" s="225"/>
      <c r="E53" s="226"/>
      <c r="F53" s="226"/>
    </row>
    <row r="54" spans="1:6">
      <c r="A54" s="225"/>
    </row>
    <row r="55" spans="1:6" ht="15">
      <c r="A55" s="225"/>
      <c r="B55" s="225"/>
      <c r="C55" s="225"/>
      <c r="D55" s="225"/>
      <c r="E55" s="226"/>
      <c r="F55" s="226"/>
    </row>
    <row r="56" spans="1:6" ht="15">
      <c r="A56" s="225"/>
      <c r="B56" s="225"/>
      <c r="C56" s="225"/>
      <c r="D56" s="225"/>
      <c r="E56" s="226"/>
      <c r="F56" s="226"/>
    </row>
    <row r="57" spans="1:6" ht="15">
      <c r="A57" s="225"/>
      <c r="B57" s="225"/>
      <c r="C57" s="225"/>
      <c r="D57" s="225"/>
      <c r="E57" s="226"/>
      <c r="F57" s="226"/>
    </row>
    <row r="58" spans="1:6" ht="15">
      <c r="A58" s="68"/>
      <c r="B58" s="68"/>
      <c r="C58" s="68"/>
      <c r="D58" s="67"/>
      <c r="E58" s="67"/>
      <c r="F58" s="67"/>
    </row>
    <row r="59" spans="1:6" ht="15">
      <c r="A59" s="68"/>
      <c r="B59" s="68"/>
      <c r="C59" s="68"/>
      <c r="D59" s="67"/>
      <c r="E59" s="67"/>
      <c r="F59" s="67"/>
    </row>
    <row r="60" spans="1:6" ht="15">
      <c r="A60" s="68"/>
      <c r="B60" s="68"/>
      <c r="C60" s="68"/>
      <c r="D60" s="67"/>
      <c r="E60" s="67"/>
      <c r="F60" s="67"/>
    </row>
    <row r="61" spans="1:6" ht="15">
      <c r="A61" s="68"/>
      <c r="B61" s="68"/>
      <c r="C61" s="68"/>
      <c r="D61" s="67"/>
      <c r="E61" s="67"/>
      <c r="F61" s="67"/>
    </row>
    <row r="62" spans="1:6" ht="15">
      <c r="A62" s="68"/>
      <c r="B62" s="68"/>
      <c r="C62" s="68"/>
      <c r="D62" s="67"/>
      <c r="E62" s="67"/>
      <c r="F62" s="67"/>
    </row>
    <row r="63" spans="1:6" ht="15">
      <c r="A63" s="68"/>
      <c r="B63" s="68"/>
      <c r="C63" s="68"/>
      <c r="D63" s="67"/>
      <c r="E63" s="67"/>
      <c r="F63" s="67"/>
    </row>
    <row r="64" spans="1:6" ht="15">
      <c r="A64" s="68"/>
      <c r="B64" s="68"/>
      <c r="C64" s="68"/>
      <c r="D64" s="67"/>
      <c r="E64" s="67"/>
      <c r="F64" s="67"/>
    </row>
    <row r="65" spans="1:6" ht="15">
      <c r="A65" s="68"/>
      <c r="B65" s="68"/>
      <c r="C65" s="68"/>
      <c r="D65" s="67"/>
      <c r="E65" s="67"/>
      <c r="F65" s="67"/>
    </row>
    <row r="66" spans="1:6" ht="15">
      <c r="A66" s="68"/>
      <c r="B66" s="68"/>
      <c r="C66" s="68"/>
      <c r="D66" s="67"/>
      <c r="E66" s="67"/>
      <c r="F66" s="67"/>
    </row>
    <row r="67" spans="1:6" ht="15">
      <c r="A67" s="68"/>
      <c r="B67" s="68"/>
      <c r="C67" s="68"/>
      <c r="D67" s="67"/>
      <c r="E67" s="67"/>
      <c r="F67" s="67"/>
    </row>
    <row r="68" spans="1:6" ht="15">
      <c r="A68" s="68"/>
      <c r="B68" s="68"/>
      <c r="C68" s="68"/>
      <c r="D68" s="67"/>
      <c r="E68" s="67"/>
      <c r="F68" s="67"/>
    </row>
    <row r="69" spans="1:6" ht="15">
      <c r="A69" s="68"/>
      <c r="B69" s="68"/>
      <c r="C69" s="68"/>
      <c r="D69" s="67"/>
      <c r="E69" s="67"/>
      <c r="F69" s="67"/>
    </row>
    <row r="70" spans="1:6" ht="15">
      <c r="A70" s="68"/>
      <c r="B70" s="68"/>
      <c r="C70" s="68"/>
      <c r="D70" s="67"/>
      <c r="E70" s="67"/>
      <c r="F70" s="67"/>
    </row>
    <row r="71" spans="1:6" ht="15">
      <c r="A71" s="68"/>
      <c r="B71" s="68"/>
      <c r="C71" s="68"/>
      <c r="D71" s="67"/>
      <c r="E71" s="67"/>
      <c r="F71" s="67"/>
    </row>
    <row r="72" spans="1:6" ht="15">
      <c r="A72" s="68"/>
      <c r="B72" s="68"/>
      <c r="C72" s="68"/>
      <c r="D72" s="67"/>
      <c r="E72" s="67"/>
      <c r="F72" s="67"/>
    </row>
    <row r="73" spans="1:6" ht="15">
      <c r="A73" s="68"/>
      <c r="B73" s="68"/>
      <c r="C73" s="68"/>
      <c r="D73" s="67"/>
      <c r="E73" s="67"/>
      <c r="F73" s="67"/>
    </row>
    <row r="74" spans="1:6" ht="15">
      <c r="A74" s="68"/>
      <c r="B74" s="68"/>
      <c r="C74" s="68"/>
      <c r="D74" s="67"/>
      <c r="E74" s="67"/>
      <c r="F74" s="67"/>
    </row>
    <row r="75" spans="1:6" ht="15">
      <c r="A75" s="68"/>
      <c r="B75" s="68"/>
      <c r="C75" s="68"/>
      <c r="D75" s="67"/>
      <c r="E75" s="67"/>
      <c r="F75" s="67"/>
    </row>
    <row r="76" spans="1:6" ht="15">
      <c r="A76" s="68"/>
      <c r="B76" s="68"/>
      <c r="C76" s="68"/>
      <c r="D76" s="67"/>
      <c r="E76" s="67"/>
      <c r="F76" s="67"/>
    </row>
    <row r="77" spans="1:6" ht="15">
      <c r="A77" s="68"/>
      <c r="B77" s="68"/>
      <c r="C77" s="68"/>
      <c r="D77" s="67"/>
      <c r="E77" s="67"/>
      <c r="F77" s="67"/>
    </row>
    <row r="78" spans="1:6" ht="15">
      <c r="A78" s="68"/>
      <c r="B78" s="68"/>
      <c r="C78" s="68"/>
      <c r="D78" s="67"/>
      <c r="E78" s="67"/>
      <c r="F78" s="67"/>
    </row>
    <row r="79" spans="1:6" ht="15">
      <c r="A79" s="68"/>
      <c r="B79" s="68"/>
      <c r="C79" s="68"/>
      <c r="D79" s="67"/>
      <c r="E79" s="67"/>
      <c r="F79" s="67"/>
    </row>
    <row r="80" spans="1:6" ht="15">
      <c r="A80" s="68"/>
      <c r="B80" s="68"/>
      <c r="C80" s="68"/>
      <c r="D80" s="67"/>
      <c r="E80" s="67"/>
      <c r="F80" s="67"/>
    </row>
    <row r="81" spans="1:6" ht="15">
      <c r="A81" s="68"/>
      <c r="B81" s="68"/>
      <c r="C81" s="68"/>
      <c r="D81" s="67"/>
      <c r="E81" s="67"/>
      <c r="F81" s="67"/>
    </row>
    <row r="82" spans="1:6" ht="15">
      <c r="A82" s="68"/>
      <c r="B82" s="68"/>
      <c r="C82" s="68"/>
      <c r="D82" s="67"/>
      <c r="E82" s="67"/>
      <c r="F82" s="67"/>
    </row>
    <row r="83" spans="1:6" ht="15">
      <c r="A83" s="68"/>
      <c r="B83" s="68"/>
      <c r="C83" s="68"/>
      <c r="D83" s="67"/>
      <c r="E83" s="67"/>
      <c r="F83" s="67"/>
    </row>
    <row r="84" spans="1:6" ht="15">
      <c r="A84" s="68"/>
      <c r="B84" s="68"/>
      <c r="C84" s="68"/>
      <c r="D84" s="67"/>
      <c r="E84" s="67"/>
      <c r="F84" s="67"/>
    </row>
    <row r="85" spans="1:6" ht="15">
      <c r="A85" s="68"/>
      <c r="B85" s="68"/>
      <c r="C85" s="68"/>
      <c r="D85" s="67"/>
      <c r="E85" s="67"/>
      <c r="F85" s="67"/>
    </row>
    <row r="86" spans="1:6" ht="15">
      <c r="A86" s="68"/>
      <c r="B86" s="68"/>
      <c r="C86" s="68"/>
      <c r="D86" s="67"/>
      <c r="E86" s="67"/>
      <c r="F86" s="67"/>
    </row>
    <row r="87" spans="1:6" ht="15">
      <c r="A87" s="68"/>
      <c r="B87" s="68"/>
      <c r="C87" s="68"/>
      <c r="D87" s="67"/>
      <c r="E87" s="67"/>
      <c r="F87" s="67"/>
    </row>
    <row r="88" spans="1:6" ht="15">
      <c r="A88" s="68"/>
      <c r="B88" s="68"/>
      <c r="C88" s="68"/>
      <c r="D88" s="67"/>
      <c r="E88" s="67"/>
      <c r="F88" s="67"/>
    </row>
    <row r="89" spans="1:6" ht="15">
      <c r="A89" s="68"/>
      <c r="B89" s="68"/>
      <c r="C89" s="68"/>
      <c r="D89" s="67"/>
      <c r="E89" s="67"/>
      <c r="F89" s="67"/>
    </row>
    <row r="90" spans="1:6" ht="15">
      <c r="A90" s="68"/>
      <c r="B90" s="68"/>
      <c r="C90" s="68"/>
      <c r="D90" s="67"/>
      <c r="E90" s="67"/>
      <c r="F90" s="67"/>
    </row>
    <row r="91" spans="1:6" ht="15">
      <c r="A91" s="68"/>
      <c r="B91" s="68"/>
      <c r="C91" s="68"/>
      <c r="D91" s="67"/>
      <c r="E91" s="67"/>
      <c r="F91" s="67"/>
    </row>
    <row r="92" spans="1:6" ht="15">
      <c r="A92" s="68"/>
      <c r="B92" s="68"/>
      <c r="C92" s="68"/>
      <c r="D92" s="67"/>
      <c r="E92" s="67"/>
      <c r="F92" s="67"/>
    </row>
    <row r="93" spans="1:6" ht="15">
      <c r="A93" s="68"/>
      <c r="B93" s="68"/>
      <c r="C93" s="68"/>
      <c r="D93" s="67"/>
      <c r="E93" s="67"/>
      <c r="F93" s="67"/>
    </row>
    <row r="94" spans="1:6" ht="15">
      <c r="A94" s="68"/>
      <c r="B94" s="68"/>
      <c r="C94" s="68"/>
      <c r="D94" s="67"/>
      <c r="E94" s="67"/>
      <c r="F94" s="67"/>
    </row>
    <row r="95" spans="1:6" ht="15">
      <c r="A95" s="68"/>
      <c r="B95" s="68"/>
      <c r="C95" s="68"/>
      <c r="D95" s="67"/>
      <c r="E95" s="67"/>
      <c r="F95" s="67"/>
    </row>
    <row r="96" spans="1:6" ht="15">
      <c r="A96" s="68"/>
      <c r="B96" s="68"/>
      <c r="C96" s="68"/>
      <c r="D96" s="67"/>
      <c r="E96" s="67"/>
      <c r="F96" s="67"/>
    </row>
    <row r="97" spans="1:6" ht="15">
      <c r="A97" s="68"/>
      <c r="B97" s="68"/>
      <c r="C97" s="68"/>
      <c r="D97" s="67"/>
      <c r="E97" s="67"/>
      <c r="F97" s="67"/>
    </row>
    <row r="98" spans="1:6" ht="15">
      <c r="A98" s="68"/>
      <c r="B98" s="68"/>
      <c r="C98" s="68"/>
      <c r="D98" s="67"/>
      <c r="E98" s="67"/>
      <c r="F98" s="67"/>
    </row>
    <row r="99" spans="1:6" ht="15">
      <c r="A99" s="68"/>
      <c r="B99" s="68"/>
      <c r="C99" s="68"/>
      <c r="D99" s="67"/>
      <c r="E99" s="67"/>
      <c r="F99" s="67"/>
    </row>
    <row r="100" spans="1:6" ht="15">
      <c r="A100" s="68"/>
      <c r="B100" s="68"/>
      <c r="C100" s="68"/>
      <c r="D100" s="67"/>
      <c r="E100" s="67"/>
      <c r="F100" s="67"/>
    </row>
    <row r="101" spans="1:6" ht="15">
      <c r="A101" s="68"/>
      <c r="B101" s="68"/>
      <c r="C101" s="68"/>
      <c r="D101" s="67"/>
      <c r="E101" s="67"/>
      <c r="F101" s="67"/>
    </row>
    <row r="102" spans="1:6" ht="15">
      <c r="A102" s="68"/>
      <c r="B102" s="68"/>
      <c r="C102" s="68"/>
      <c r="D102" s="67"/>
      <c r="E102" s="67"/>
      <c r="F102" s="67"/>
    </row>
    <row r="103" spans="1:6" ht="15">
      <c r="A103" s="68"/>
      <c r="B103" s="68"/>
      <c r="C103" s="68"/>
      <c r="D103" s="67"/>
      <c r="E103" s="67"/>
      <c r="F103" s="67"/>
    </row>
    <row r="104" spans="1:6" ht="15">
      <c r="A104" s="68"/>
      <c r="B104" s="68"/>
      <c r="C104" s="68"/>
      <c r="D104" s="67"/>
      <c r="E104" s="67"/>
      <c r="F104" s="67"/>
    </row>
    <row r="105" spans="1:6" ht="15">
      <c r="A105" s="68"/>
      <c r="B105" s="68"/>
      <c r="C105" s="68"/>
      <c r="D105" s="67"/>
      <c r="E105" s="67"/>
      <c r="F105" s="67"/>
    </row>
    <row r="106" spans="1:6" ht="15">
      <c r="A106" s="68"/>
      <c r="B106" s="68"/>
      <c r="C106" s="68"/>
      <c r="D106" s="67"/>
      <c r="E106" s="67"/>
      <c r="F106" s="67"/>
    </row>
    <row r="107" spans="1:6" ht="15">
      <c r="A107" s="68"/>
      <c r="B107" s="68"/>
      <c r="C107" s="68"/>
      <c r="D107" s="67"/>
      <c r="E107" s="67"/>
      <c r="F107" s="67"/>
    </row>
    <row r="108" spans="1:6" ht="15">
      <c r="A108" s="68"/>
      <c r="B108" s="68"/>
      <c r="C108" s="68"/>
      <c r="D108" s="67"/>
      <c r="E108" s="67"/>
      <c r="F108" s="67"/>
    </row>
    <row r="109" spans="1:6" ht="15">
      <c r="A109" s="68"/>
      <c r="B109" s="68"/>
      <c r="C109" s="68"/>
      <c r="D109" s="67"/>
      <c r="E109" s="67"/>
      <c r="F109" s="67"/>
    </row>
    <row r="110" spans="1:6" ht="15">
      <c r="A110" s="68"/>
      <c r="B110" s="68"/>
      <c r="C110" s="68"/>
      <c r="D110" s="67"/>
      <c r="E110" s="67"/>
      <c r="F110" s="67"/>
    </row>
    <row r="111" spans="1:6" ht="15">
      <c r="A111" s="68"/>
      <c r="B111" s="68"/>
      <c r="C111" s="68"/>
      <c r="D111" s="67"/>
      <c r="E111" s="67"/>
      <c r="F111" s="67"/>
    </row>
    <row r="112" spans="1:6" ht="15">
      <c r="A112" s="68"/>
      <c r="B112" s="68"/>
      <c r="C112" s="68"/>
      <c r="D112" s="67"/>
      <c r="E112" s="67"/>
      <c r="F112" s="67"/>
    </row>
    <row r="113" spans="1:6" ht="15">
      <c r="A113" s="68"/>
      <c r="B113" s="68"/>
      <c r="C113" s="68"/>
      <c r="D113" s="67"/>
      <c r="E113" s="67"/>
      <c r="F113" s="67"/>
    </row>
    <row r="114" spans="1:6" ht="15">
      <c r="A114" s="68"/>
      <c r="B114" s="68"/>
      <c r="C114" s="68"/>
      <c r="D114" s="67"/>
      <c r="E114" s="67"/>
      <c r="F114" s="67"/>
    </row>
    <row r="115" spans="1:6" ht="15">
      <c r="A115" s="68"/>
      <c r="B115" s="68"/>
      <c r="C115" s="68"/>
      <c r="D115" s="67"/>
      <c r="E115" s="67"/>
      <c r="F115" s="67"/>
    </row>
    <row r="116" spans="1:6" ht="15">
      <c r="A116" s="68"/>
      <c r="B116" s="68"/>
      <c r="C116" s="68"/>
      <c r="D116" s="67"/>
      <c r="E116" s="67"/>
      <c r="F116" s="67"/>
    </row>
    <row r="117" spans="1:6" ht="15">
      <c r="A117" s="68"/>
      <c r="B117" s="68"/>
      <c r="C117" s="68"/>
      <c r="D117" s="67"/>
      <c r="E117" s="67"/>
      <c r="F117" s="67"/>
    </row>
    <row r="118" spans="1:6" ht="15">
      <c r="A118" s="68"/>
      <c r="B118" s="68"/>
      <c r="C118" s="68"/>
      <c r="D118" s="67"/>
      <c r="E118" s="67"/>
      <c r="F118" s="67"/>
    </row>
    <row r="119" spans="1:6" ht="15">
      <c r="A119" s="68"/>
      <c r="B119" s="68"/>
      <c r="C119" s="68"/>
      <c r="D119" s="67"/>
      <c r="E119" s="67"/>
      <c r="F119" s="67"/>
    </row>
    <row r="120" spans="1:6" ht="15">
      <c r="A120" s="68"/>
      <c r="B120" s="68"/>
      <c r="C120" s="68"/>
      <c r="D120" s="67"/>
      <c r="E120" s="67"/>
      <c r="F120" s="67"/>
    </row>
    <row r="121" spans="1:6" ht="15">
      <c r="A121" s="68"/>
      <c r="B121" s="68"/>
      <c r="C121" s="68"/>
      <c r="D121" s="67"/>
      <c r="E121" s="67"/>
      <c r="F121" s="67"/>
    </row>
    <row r="122" spans="1:6" ht="15">
      <c r="A122" s="68"/>
      <c r="B122" s="68"/>
      <c r="C122" s="68"/>
      <c r="D122" s="67"/>
      <c r="E122" s="67"/>
      <c r="F122" s="67"/>
    </row>
    <row r="123" spans="1:6" ht="15">
      <c r="A123" s="68"/>
      <c r="B123" s="68"/>
      <c r="C123" s="68"/>
      <c r="D123" s="67"/>
      <c r="E123" s="67"/>
      <c r="F123" s="67"/>
    </row>
    <row r="124" spans="1:6" ht="15">
      <c r="A124" s="68"/>
      <c r="B124" s="68"/>
      <c r="C124" s="68"/>
      <c r="D124" s="67"/>
      <c r="E124" s="67"/>
      <c r="F124" s="67"/>
    </row>
    <row r="125" spans="1:6" ht="15">
      <c r="A125" s="68"/>
      <c r="B125" s="68"/>
      <c r="C125" s="68"/>
      <c r="D125" s="67"/>
      <c r="E125" s="67"/>
      <c r="F125" s="67"/>
    </row>
    <row r="126" spans="1:6" ht="15">
      <c r="A126" s="68"/>
      <c r="B126" s="68"/>
      <c r="C126" s="68"/>
      <c r="D126" s="67"/>
      <c r="E126" s="67"/>
      <c r="F126" s="67"/>
    </row>
    <row r="127" spans="1:6" ht="15">
      <c r="A127" s="68"/>
      <c r="B127" s="68"/>
      <c r="C127" s="68"/>
      <c r="D127" s="67"/>
      <c r="E127" s="67"/>
      <c r="F127" s="67"/>
    </row>
    <row r="128" spans="1:6" ht="15">
      <c r="A128" s="68"/>
      <c r="B128" s="68"/>
      <c r="C128" s="68"/>
      <c r="D128" s="67"/>
      <c r="E128" s="67"/>
      <c r="F128" s="67"/>
    </row>
    <row r="129" spans="1:6" ht="15">
      <c r="A129" s="68"/>
      <c r="B129" s="68"/>
      <c r="C129" s="68"/>
      <c r="D129" s="67"/>
      <c r="E129" s="67"/>
      <c r="F129" s="67"/>
    </row>
    <row r="130" spans="1:6" ht="15">
      <c r="A130" s="68"/>
      <c r="B130" s="68"/>
      <c r="C130" s="68"/>
      <c r="D130" s="67"/>
      <c r="E130" s="67"/>
      <c r="F130" s="67"/>
    </row>
    <row r="131" spans="1:6" ht="15">
      <c r="A131" s="68"/>
      <c r="B131" s="68"/>
      <c r="C131" s="68"/>
      <c r="D131" s="67"/>
      <c r="E131" s="67"/>
      <c r="F131" s="67"/>
    </row>
    <row r="132" spans="1:6" ht="15">
      <c r="A132" s="68"/>
      <c r="B132" s="68"/>
      <c r="C132" s="68"/>
      <c r="D132" s="67"/>
      <c r="E132" s="67"/>
      <c r="F132" s="67"/>
    </row>
    <row r="133" spans="1:6" ht="15">
      <c r="A133" s="68"/>
      <c r="B133" s="68"/>
      <c r="C133" s="68"/>
      <c r="D133" s="67"/>
      <c r="E133" s="67"/>
      <c r="F133" s="67"/>
    </row>
    <row r="134" spans="1:6" ht="15">
      <c r="A134" s="68"/>
      <c r="B134" s="68"/>
      <c r="C134" s="68"/>
      <c r="D134" s="67"/>
      <c r="E134" s="67"/>
      <c r="F134" s="67"/>
    </row>
    <row r="135" spans="1:6" ht="15">
      <c r="A135" s="68"/>
      <c r="B135" s="68"/>
      <c r="C135" s="68"/>
      <c r="D135" s="67"/>
      <c r="E135" s="67"/>
      <c r="F135" s="67"/>
    </row>
    <row r="136" spans="1:6" ht="15">
      <c r="A136" s="68"/>
      <c r="B136" s="68"/>
      <c r="C136" s="68"/>
      <c r="D136" s="67"/>
      <c r="E136" s="67"/>
      <c r="F136" s="67"/>
    </row>
    <row r="137" spans="1:6" ht="15">
      <c r="A137" s="68"/>
      <c r="B137" s="68"/>
      <c r="C137" s="68"/>
      <c r="D137" s="67"/>
      <c r="E137" s="67"/>
      <c r="F137" s="67"/>
    </row>
    <row r="138" spans="1:6" ht="15">
      <c r="A138" s="68"/>
      <c r="B138" s="68"/>
      <c r="C138" s="68"/>
      <c r="D138" s="67"/>
      <c r="E138" s="67"/>
      <c r="F138" s="67"/>
    </row>
    <row r="139" spans="1:6" ht="15">
      <c r="A139" s="68"/>
      <c r="B139" s="68"/>
      <c r="C139" s="68"/>
      <c r="D139" s="67"/>
      <c r="E139" s="67"/>
      <c r="F139" s="67"/>
    </row>
    <row r="140" spans="1:6" ht="15">
      <c r="A140" s="68"/>
      <c r="B140" s="68"/>
      <c r="C140" s="68"/>
      <c r="D140" s="67"/>
      <c r="E140" s="67"/>
      <c r="F140" s="67"/>
    </row>
    <row r="141" spans="1:6" ht="15">
      <c r="A141" s="68"/>
      <c r="B141" s="68"/>
      <c r="C141" s="68"/>
      <c r="D141" s="67"/>
      <c r="E141" s="67"/>
      <c r="F141" s="67"/>
    </row>
    <row r="142" spans="1:6" ht="15">
      <c r="A142" s="68"/>
      <c r="B142" s="68"/>
      <c r="C142" s="68"/>
      <c r="D142" s="67"/>
      <c r="E142" s="67"/>
      <c r="F142" s="67"/>
    </row>
    <row r="143" spans="1:6" ht="15">
      <c r="A143" s="68"/>
      <c r="B143" s="68"/>
      <c r="C143" s="68"/>
      <c r="D143" s="67"/>
      <c r="E143" s="67"/>
      <c r="F143" s="67"/>
    </row>
    <row r="144" spans="1:6" ht="15">
      <c r="A144" s="68"/>
      <c r="B144" s="68"/>
      <c r="C144" s="68"/>
      <c r="D144" s="67"/>
      <c r="E144" s="67"/>
      <c r="F144" s="67"/>
    </row>
    <row r="145" spans="1:6" ht="15">
      <c r="A145" s="68"/>
      <c r="B145" s="68"/>
      <c r="C145" s="68"/>
      <c r="D145" s="67"/>
      <c r="E145" s="67"/>
      <c r="F145" s="67"/>
    </row>
    <row r="146" spans="1:6" ht="15">
      <c r="A146" s="68"/>
      <c r="B146" s="68"/>
      <c r="C146" s="68"/>
      <c r="D146" s="67"/>
      <c r="E146" s="67"/>
      <c r="F146" s="67"/>
    </row>
    <row r="147" spans="1:6" ht="15">
      <c r="A147" s="68"/>
      <c r="B147" s="68"/>
      <c r="C147" s="68"/>
      <c r="D147" s="67"/>
      <c r="E147" s="67"/>
      <c r="F147" s="67"/>
    </row>
    <row r="148" spans="1:6" ht="15">
      <c r="A148" s="68"/>
      <c r="B148" s="68"/>
      <c r="C148" s="68"/>
      <c r="D148" s="67"/>
      <c r="E148" s="67"/>
      <c r="F148" s="65"/>
    </row>
    <row r="149" spans="1:6" ht="18">
      <c r="A149" s="66"/>
      <c r="B149" s="66"/>
      <c r="C149" s="66"/>
      <c r="D149" s="65"/>
      <c r="E149" s="65"/>
      <c r="F149" s="65"/>
    </row>
    <row r="150" spans="1:6" ht="18">
      <c r="A150" s="66"/>
      <c r="B150" s="66"/>
      <c r="C150" s="66"/>
      <c r="D150" s="65"/>
      <c r="E150" s="65"/>
      <c r="F150" s="65"/>
    </row>
    <row r="151" spans="1:6" ht="15">
      <c r="D151" s="65"/>
      <c r="E151" s="65"/>
      <c r="F151" s="65"/>
    </row>
    <row r="152" spans="1:6" ht="15">
      <c r="D152" s="65"/>
      <c r="E152" s="65"/>
      <c r="F152" s="65"/>
    </row>
    <row r="153" spans="1:6" ht="15">
      <c r="D153" s="65"/>
      <c r="E153" s="65"/>
      <c r="F153" s="65"/>
    </row>
    <row r="154" spans="1:6" ht="15">
      <c r="D154" s="65"/>
      <c r="E154" s="65"/>
      <c r="F154" s="65"/>
    </row>
    <row r="155" spans="1:6" ht="15">
      <c r="D155" s="65"/>
      <c r="E155" s="65"/>
      <c r="F155" s="65"/>
    </row>
    <row r="156" spans="1:6" ht="15">
      <c r="D156" s="65"/>
      <c r="E156" s="65"/>
      <c r="F156" s="65"/>
    </row>
    <row r="157" spans="1:6" ht="15">
      <c r="D157" s="65"/>
      <c r="E157" s="65"/>
      <c r="F157" s="65"/>
    </row>
    <row r="158" spans="1:6" ht="15">
      <c r="D158" s="65"/>
      <c r="E158" s="65"/>
      <c r="F158" s="65"/>
    </row>
    <row r="159" spans="1:6" ht="15">
      <c r="D159" s="65"/>
      <c r="E159" s="65"/>
      <c r="F159" s="65"/>
    </row>
    <row r="160" spans="1:6" ht="15">
      <c r="D160" s="65"/>
      <c r="E160" s="65"/>
      <c r="F160" s="65"/>
    </row>
    <row r="161" spans="4:6" ht="15">
      <c r="D161" s="65"/>
      <c r="E161" s="65"/>
      <c r="F161" s="65"/>
    </row>
    <row r="162" spans="4:6" ht="15">
      <c r="D162" s="65"/>
      <c r="E162" s="65"/>
      <c r="F162" s="65"/>
    </row>
    <row r="163" spans="4:6" ht="15">
      <c r="D163" s="65"/>
      <c r="E163" s="65"/>
      <c r="F163" s="65"/>
    </row>
    <row r="164" spans="4:6" ht="15">
      <c r="D164" s="65"/>
      <c r="E164" s="65"/>
      <c r="F164" s="65"/>
    </row>
    <row r="165" spans="4:6" ht="15">
      <c r="D165" s="65"/>
      <c r="E165" s="65"/>
      <c r="F165" s="65"/>
    </row>
    <row r="166" spans="4:6" ht="15">
      <c r="D166" s="65"/>
      <c r="E166" s="65"/>
      <c r="F166" s="65"/>
    </row>
    <row r="167" spans="4:6" ht="15">
      <c r="D167" s="65"/>
      <c r="E167" s="65"/>
      <c r="F167" s="65"/>
    </row>
    <row r="168" spans="4:6" ht="15">
      <c r="D168" s="65"/>
      <c r="E168" s="65"/>
      <c r="F168" s="65"/>
    </row>
    <row r="169" spans="4:6" ht="15">
      <c r="D169" s="65"/>
      <c r="E169" s="65"/>
      <c r="F169" s="65"/>
    </row>
    <row r="170" spans="4:6" ht="15">
      <c r="D170" s="65"/>
      <c r="E170" s="65"/>
      <c r="F170" s="65"/>
    </row>
    <row r="171" spans="4:6" ht="15">
      <c r="D171" s="65"/>
      <c r="E171" s="65"/>
      <c r="F171" s="65"/>
    </row>
    <row r="172" spans="4:6" ht="15">
      <c r="D172" s="65"/>
      <c r="E172" s="65"/>
      <c r="F172" s="65"/>
    </row>
    <row r="173" spans="4:6" ht="15">
      <c r="D173" s="65"/>
      <c r="E173" s="65"/>
      <c r="F173" s="65"/>
    </row>
    <row r="174" spans="4:6" ht="15">
      <c r="D174" s="65"/>
      <c r="E174" s="65"/>
      <c r="F174" s="65"/>
    </row>
    <row r="175" spans="4:6" ht="15">
      <c r="D175" s="65"/>
      <c r="E175" s="65"/>
      <c r="F175" s="65"/>
    </row>
    <row r="176" spans="4:6" ht="15">
      <c r="D176" s="65"/>
      <c r="E176" s="65"/>
      <c r="F176" s="65"/>
    </row>
    <row r="177" spans="4:6" ht="15">
      <c r="D177" s="65"/>
      <c r="E177" s="65"/>
      <c r="F177" s="65"/>
    </row>
    <row r="178" spans="4:6" ht="15">
      <c r="D178" s="65"/>
      <c r="E178" s="65"/>
      <c r="F178" s="65"/>
    </row>
    <row r="179" spans="4:6" ht="15">
      <c r="D179" s="65"/>
      <c r="E179" s="65"/>
      <c r="F179" s="65"/>
    </row>
    <row r="180" spans="4:6" ht="15">
      <c r="D180" s="65"/>
      <c r="E180" s="65"/>
      <c r="F180" s="65"/>
    </row>
    <row r="181" spans="4:6" ht="15">
      <c r="D181" s="65"/>
      <c r="E181" s="65"/>
      <c r="F181" s="65"/>
    </row>
    <row r="182" spans="4:6" ht="15">
      <c r="D182" s="65"/>
      <c r="E182" s="65"/>
      <c r="F182" s="65"/>
    </row>
    <row r="183" spans="4:6" ht="15">
      <c r="D183" s="65"/>
      <c r="E183" s="65"/>
      <c r="F183" s="65"/>
    </row>
    <row r="184" spans="4:6" ht="15">
      <c r="D184" s="65"/>
      <c r="E184" s="65"/>
      <c r="F184" s="65"/>
    </row>
    <row r="185" spans="4:6" ht="15">
      <c r="D185" s="65"/>
      <c r="E185" s="65"/>
      <c r="F185" s="65"/>
    </row>
    <row r="186" spans="4:6" ht="15">
      <c r="D186" s="65"/>
      <c r="E186" s="65"/>
      <c r="F186" s="65"/>
    </row>
    <row r="187" spans="4:6" ht="15">
      <c r="D187" s="65"/>
      <c r="E187" s="65"/>
      <c r="F187" s="65"/>
    </row>
    <row r="188" spans="4:6" ht="15">
      <c r="D188" s="65"/>
      <c r="E188" s="65"/>
      <c r="F188" s="65"/>
    </row>
    <row r="189" spans="4:6" ht="15">
      <c r="D189" s="65"/>
      <c r="E189" s="65"/>
      <c r="F189" s="65"/>
    </row>
    <row r="190" spans="4:6" ht="15">
      <c r="D190" s="65"/>
      <c r="E190" s="65"/>
      <c r="F190" s="65"/>
    </row>
    <row r="191" spans="4:6" ht="15">
      <c r="D191" s="65"/>
      <c r="E191" s="65"/>
      <c r="F191" s="65"/>
    </row>
    <row r="192" spans="4:6" ht="15">
      <c r="D192" s="65"/>
      <c r="E192" s="65"/>
      <c r="F192" s="65"/>
    </row>
    <row r="193" spans="4:6" ht="15">
      <c r="D193" s="65"/>
      <c r="E193" s="65"/>
      <c r="F193" s="65"/>
    </row>
    <row r="194" spans="4:6" ht="15">
      <c r="D194" s="65"/>
      <c r="E194" s="65"/>
      <c r="F194" s="65"/>
    </row>
    <row r="195" spans="4:6" ht="15">
      <c r="D195" s="65"/>
      <c r="E195" s="65"/>
      <c r="F195" s="65"/>
    </row>
    <row r="196" spans="4:6">
      <c r="D196" s="65"/>
      <c r="E196" s="65"/>
      <c r="F196" s="65"/>
    </row>
  </sheetData>
  <mergeCells count="1">
    <mergeCell ref="E4:F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C00000"/>
  </sheetPr>
  <dimension ref="A1:G48"/>
  <sheetViews>
    <sheetView workbookViewId="0"/>
  </sheetViews>
  <sheetFormatPr defaultColWidth="7.1796875" defaultRowHeight="13.2"/>
  <cols>
    <col min="1" max="1" width="42.1796875" style="286" customWidth="1"/>
    <col min="2" max="3" width="8.81640625" style="286" customWidth="1"/>
    <col min="4" max="4" width="11.36328125" style="286" customWidth="1"/>
    <col min="5" max="5" width="8.1796875" style="286" customWidth="1"/>
    <col min="6" max="16384" width="7.1796875" style="286"/>
  </cols>
  <sheetData>
    <row r="1" spans="1:7" ht="18" customHeight="1">
      <c r="A1" s="662" t="s">
        <v>623</v>
      </c>
      <c r="B1" s="724"/>
      <c r="C1" s="724"/>
      <c r="D1" s="724"/>
      <c r="E1" s="873"/>
    </row>
    <row r="2" spans="1:7" ht="18" customHeight="1">
      <c r="A2" s="724"/>
      <c r="B2" s="724"/>
      <c r="C2" s="724"/>
      <c r="D2" s="724"/>
      <c r="E2" s="873"/>
    </row>
    <row r="3" spans="1:7" ht="18" customHeight="1">
      <c r="A3" s="653"/>
      <c r="B3" s="653"/>
      <c r="C3" s="653"/>
      <c r="D3" s="653"/>
    </row>
    <row r="4" spans="1:7" ht="18" customHeight="1">
      <c r="A4" s="654"/>
      <c r="B4" s="833" t="s">
        <v>742</v>
      </c>
      <c r="C4" s="833" t="s">
        <v>741</v>
      </c>
      <c r="D4" s="833" t="s">
        <v>624</v>
      </c>
      <c r="E4" s="290"/>
    </row>
    <row r="5" spans="1:7" ht="18" customHeight="1">
      <c r="A5" s="653"/>
      <c r="B5" s="655">
        <v>2022</v>
      </c>
      <c r="C5" s="655">
        <v>2022</v>
      </c>
      <c r="D5" s="655" t="s">
        <v>317</v>
      </c>
      <c r="E5" s="290"/>
    </row>
    <row r="6" spans="1:7" ht="18" customHeight="1">
      <c r="A6" s="653"/>
      <c r="B6" s="656"/>
      <c r="C6" s="656"/>
      <c r="D6" s="656" t="s">
        <v>31</v>
      </c>
      <c r="E6" s="290"/>
    </row>
    <row r="7" spans="1:7" ht="18" customHeight="1">
      <c r="A7" s="653"/>
      <c r="B7" s="653"/>
      <c r="C7" s="653"/>
      <c r="D7" s="653"/>
    </row>
    <row r="8" spans="1:7" ht="18" customHeight="1">
      <c r="A8" s="653"/>
      <c r="B8" s="1102" t="s">
        <v>625</v>
      </c>
      <c r="C8" s="1102"/>
      <c r="D8" s="1102"/>
      <c r="F8" s="288"/>
      <c r="G8" s="287"/>
    </row>
    <row r="9" spans="1:7" ht="18" customHeight="1">
      <c r="A9" s="653"/>
      <c r="B9" s="834"/>
      <c r="C9" s="834"/>
      <c r="D9" s="834"/>
      <c r="F9" s="288"/>
      <c r="G9" s="287"/>
    </row>
    <row r="10" spans="1:7" ht="18" customHeight="1">
      <c r="A10" s="1013" t="s">
        <v>626</v>
      </c>
      <c r="B10" s="659">
        <v>51180.6</v>
      </c>
      <c r="C10" s="659">
        <v>51625.3</v>
      </c>
      <c r="D10" s="659">
        <v>51402.9</v>
      </c>
      <c r="E10" s="289"/>
      <c r="F10" s="288"/>
      <c r="G10" s="287"/>
    </row>
    <row r="11" spans="1:7" ht="18" customHeight="1">
      <c r="A11" s="1014" t="s">
        <v>627</v>
      </c>
      <c r="B11" s="660"/>
      <c r="C11" s="660"/>
      <c r="D11" s="660"/>
      <c r="E11" s="289"/>
      <c r="F11" s="288"/>
      <c r="G11" s="287"/>
    </row>
    <row r="12" spans="1:7" ht="18" customHeight="1">
      <c r="A12" s="1015" t="s">
        <v>628</v>
      </c>
      <c r="B12" s="660">
        <v>27250.1</v>
      </c>
      <c r="C12" s="660">
        <v>27436.9</v>
      </c>
      <c r="D12" s="660">
        <v>27343.5</v>
      </c>
      <c r="E12" s="289"/>
      <c r="F12" s="288"/>
      <c r="G12" s="287"/>
    </row>
    <row r="13" spans="1:7" ht="18" customHeight="1">
      <c r="A13" s="1015" t="s">
        <v>629</v>
      </c>
      <c r="B13" s="660">
        <v>23930.5</v>
      </c>
      <c r="C13" s="660">
        <v>24188.2</v>
      </c>
      <c r="D13" s="660">
        <v>24059.4</v>
      </c>
      <c r="E13" s="289"/>
      <c r="F13" s="288"/>
      <c r="G13" s="287"/>
    </row>
    <row r="14" spans="1:7" ht="18" customHeight="1">
      <c r="A14" s="1014" t="s">
        <v>630</v>
      </c>
      <c r="B14" s="660"/>
      <c r="C14" s="660"/>
      <c r="D14" s="660"/>
      <c r="E14" s="289"/>
      <c r="F14" s="288"/>
      <c r="G14" s="287"/>
    </row>
    <row r="15" spans="1:7" ht="18" customHeight="1">
      <c r="A15" s="1015" t="s">
        <v>615</v>
      </c>
      <c r="B15" s="660">
        <v>19061.599999999999</v>
      </c>
      <c r="C15" s="660">
        <v>19211.2</v>
      </c>
      <c r="D15" s="660">
        <v>19136.400000000001</v>
      </c>
      <c r="E15" s="289"/>
      <c r="F15" s="288"/>
      <c r="G15" s="287"/>
    </row>
    <row r="16" spans="1:7" ht="18" customHeight="1">
      <c r="A16" s="1015" t="s">
        <v>616</v>
      </c>
      <c r="B16" s="660">
        <v>32119</v>
      </c>
      <c r="C16" s="660">
        <v>32414.1</v>
      </c>
      <c r="D16" s="660">
        <v>32266.5</v>
      </c>
      <c r="F16" s="288"/>
      <c r="G16" s="287"/>
    </row>
    <row r="17" spans="1:7" ht="18" customHeight="1">
      <c r="A17" s="1016" t="s">
        <v>631</v>
      </c>
      <c r="B17" s="659">
        <v>50036.2</v>
      </c>
      <c r="C17" s="659">
        <v>50540.800000000003</v>
      </c>
      <c r="D17" s="659">
        <v>50288.5</v>
      </c>
      <c r="E17" s="289"/>
      <c r="F17" s="288"/>
      <c r="G17" s="287"/>
    </row>
    <row r="18" spans="1:7" ht="18" customHeight="1">
      <c r="A18" s="1015" t="s">
        <v>632</v>
      </c>
      <c r="B18" s="660">
        <v>13904.4</v>
      </c>
      <c r="C18" s="660">
        <v>13917</v>
      </c>
      <c r="D18" s="660">
        <v>13910.7</v>
      </c>
      <c r="E18" s="289"/>
      <c r="F18" s="288"/>
      <c r="G18" s="287"/>
    </row>
    <row r="19" spans="1:7" ht="18" customHeight="1">
      <c r="A19" s="1015" t="s">
        <v>633</v>
      </c>
      <c r="B19" s="660">
        <v>16761.599999999999</v>
      </c>
      <c r="C19" s="660">
        <v>16823.8</v>
      </c>
      <c r="D19" s="660">
        <v>16792.7</v>
      </c>
      <c r="E19" s="289"/>
      <c r="F19" s="288"/>
      <c r="G19" s="287"/>
    </row>
    <row r="20" spans="1:7" ht="18" customHeight="1">
      <c r="A20" s="1015" t="s">
        <v>51</v>
      </c>
      <c r="B20" s="660">
        <v>19370.2</v>
      </c>
      <c r="C20" s="660">
        <v>19800</v>
      </c>
      <c r="D20" s="660">
        <v>19585.099999999999</v>
      </c>
      <c r="E20" s="289"/>
      <c r="F20" s="288"/>
      <c r="G20" s="287"/>
    </row>
    <row r="21" spans="1:7" ht="18" customHeight="1">
      <c r="A21" s="657"/>
      <c r="B21" s="653"/>
      <c r="C21" s="653"/>
      <c r="D21" s="658"/>
      <c r="E21" s="289"/>
      <c r="F21" s="288"/>
      <c r="G21" s="287"/>
    </row>
    <row r="22" spans="1:7" ht="18" customHeight="1">
      <c r="A22" s="657"/>
      <c r="B22" s="1101" t="s">
        <v>634</v>
      </c>
      <c r="C22" s="1101"/>
      <c r="D22" s="1101"/>
      <c r="F22" s="288"/>
      <c r="G22" s="287"/>
    </row>
    <row r="23" spans="1:7" ht="18" customHeight="1">
      <c r="A23" s="657"/>
      <c r="B23" s="658"/>
      <c r="C23" s="658"/>
      <c r="D23" s="658"/>
      <c r="E23" s="289"/>
      <c r="F23" s="288"/>
      <c r="G23" s="287"/>
    </row>
    <row r="24" spans="1:7" ht="18" customHeight="1">
      <c r="A24" s="1013" t="s">
        <v>626</v>
      </c>
      <c r="B24" s="659">
        <v>100</v>
      </c>
      <c r="C24" s="659">
        <v>100</v>
      </c>
      <c r="D24" s="659">
        <v>100</v>
      </c>
      <c r="E24" s="289"/>
      <c r="F24" s="288"/>
      <c r="G24" s="287"/>
    </row>
    <row r="25" spans="1:7" ht="18" customHeight="1">
      <c r="A25" s="1014" t="s">
        <v>627</v>
      </c>
      <c r="B25" s="660"/>
      <c r="C25" s="660"/>
      <c r="D25" s="660"/>
      <c r="E25" s="289"/>
      <c r="F25" s="288"/>
      <c r="G25" s="287"/>
    </row>
    <row r="26" spans="1:7" ht="18" customHeight="1">
      <c r="A26" s="1015" t="s">
        <v>628</v>
      </c>
      <c r="B26" s="660">
        <f>B12/$B$10*100</f>
        <v>53.243025677698185</v>
      </c>
      <c r="C26" s="660">
        <f>C12/$C$10*100</f>
        <v>53.146228690196473</v>
      </c>
      <c r="D26" s="660">
        <f>D12/$D$10*100</f>
        <v>53.194469572728387</v>
      </c>
      <c r="E26" s="289"/>
      <c r="F26" s="288"/>
      <c r="G26" s="287"/>
    </row>
    <row r="27" spans="1:7" ht="18" customHeight="1">
      <c r="A27" s="1015" t="s">
        <v>629</v>
      </c>
      <c r="B27" s="660">
        <f t="shared" ref="B27:B30" si="0">B13/$B$10*100</f>
        <v>46.756974322301808</v>
      </c>
      <c r="C27" s="660">
        <f t="shared" ref="C27:C30" si="1">C13/$C$10*100</f>
        <v>46.853383902853835</v>
      </c>
      <c r="D27" s="660">
        <f t="shared" ref="D27:D30" si="2">D13/$D$10*100</f>
        <v>46.805530427271613</v>
      </c>
      <c r="E27" s="289"/>
      <c r="F27" s="288"/>
      <c r="G27" s="287"/>
    </row>
    <row r="28" spans="1:7" ht="18" customHeight="1">
      <c r="A28" s="1014" t="s">
        <v>630</v>
      </c>
      <c r="B28" s="660"/>
      <c r="C28" s="660"/>
      <c r="D28" s="660"/>
      <c r="E28" s="289"/>
      <c r="F28" s="288"/>
      <c r="G28" s="287"/>
    </row>
    <row r="29" spans="1:7" ht="18" customHeight="1">
      <c r="A29" s="1015" t="s">
        <v>615</v>
      </c>
      <c r="B29" s="660">
        <f t="shared" si="0"/>
        <v>37.243799408369576</v>
      </c>
      <c r="C29" s="660">
        <f t="shared" si="1"/>
        <v>37.212761959736795</v>
      </c>
      <c r="D29" s="660">
        <f t="shared" si="2"/>
        <v>37.228249768009199</v>
      </c>
      <c r="F29" s="288"/>
      <c r="G29" s="287"/>
    </row>
    <row r="30" spans="1:7" ht="18" customHeight="1">
      <c r="A30" s="1015" t="s">
        <v>616</v>
      </c>
      <c r="B30" s="660">
        <f t="shared" si="0"/>
        <v>62.756200591630432</v>
      </c>
      <c r="C30" s="660">
        <f t="shared" si="1"/>
        <v>62.78723804026319</v>
      </c>
      <c r="D30" s="660">
        <f t="shared" si="2"/>
        <v>62.771750231990794</v>
      </c>
      <c r="E30" s="289"/>
      <c r="F30" s="288"/>
      <c r="G30" s="287"/>
    </row>
    <row r="31" spans="1:7" ht="18" customHeight="1">
      <c r="A31" s="1016" t="s">
        <v>631</v>
      </c>
      <c r="B31" s="659">
        <v>100</v>
      </c>
      <c r="C31" s="659">
        <v>100</v>
      </c>
      <c r="D31" s="659">
        <v>100</v>
      </c>
      <c r="E31" s="289"/>
      <c r="F31" s="288"/>
      <c r="G31" s="287"/>
    </row>
    <row r="32" spans="1:7" ht="18" customHeight="1">
      <c r="A32" s="1015" t="s">
        <v>632</v>
      </c>
      <c r="B32" s="660">
        <f>B18/B17*100</f>
        <v>27.788680994959652</v>
      </c>
      <c r="C32" s="660">
        <f t="shared" ref="C32:D32" si="3">C18/C17*100</f>
        <v>27.536168798277828</v>
      </c>
      <c r="D32" s="660">
        <f t="shared" si="3"/>
        <v>27.661791463257007</v>
      </c>
      <c r="E32" s="289"/>
      <c r="F32" s="288"/>
      <c r="G32" s="287"/>
    </row>
    <row r="33" spans="1:4" ht="18" customHeight="1">
      <c r="A33" s="1015" t="s">
        <v>633</v>
      </c>
      <c r="B33" s="660">
        <f>B19/B17*100</f>
        <v>33.498946762543916</v>
      </c>
      <c r="C33" s="660">
        <f t="shared" ref="C33:D33" si="4">C19/C17*100</f>
        <v>33.287561732303402</v>
      </c>
      <c r="D33" s="660">
        <f t="shared" si="4"/>
        <v>33.392723982620282</v>
      </c>
    </row>
    <row r="34" spans="1:4" ht="18" customHeight="1">
      <c r="A34" s="1015" t="s">
        <v>51</v>
      </c>
      <c r="B34" s="660">
        <f>B20/B17*100</f>
        <v>38.712372242496436</v>
      </c>
      <c r="C34" s="660">
        <f t="shared" ref="C34:D34" si="5">C20/C17*100</f>
        <v>39.176269469418763</v>
      </c>
      <c r="D34" s="660">
        <f t="shared" si="5"/>
        <v>38.945484554122714</v>
      </c>
    </row>
    <row r="35" spans="1:4" ht="18" customHeight="1">
      <c r="A35" s="886"/>
      <c r="B35" s="886"/>
      <c r="C35" s="886"/>
      <c r="D35" s="886"/>
    </row>
    <row r="36" spans="1:4" ht="18" customHeight="1"/>
    <row r="37" spans="1:4" ht="18" customHeight="1"/>
    <row r="38" spans="1:4" ht="18" customHeight="1"/>
    <row r="39" spans="1:4" ht="18" customHeight="1"/>
    <row r="40" spans="1:4" ht="18" customHeight="1"/>
    <row r="41" spans="1:4" ht="18" customHeight="1"/>
    <row r="42" spans="1:4" ht="18" customHeight="1"/>
    <row r="43" spans="1:4" ht="18" customHeight="1"/>
    <row r="44" spans="1:4" ht="18" customHeight="1"/>
    <row r="45" spans="1:4" ht="18" customHeight="1"/>
    <row r="46" spans="1:4" ht="18" customHeight="1"/>
    <row r="47" spans="1:4" ht="18" customHeight="1"/>
    <row r="48" spans="1:4" ht="18" customHeight="1"/>
  </sheetData>
  <mergeCells count="2">
    <mergeCell ref="B8:D8"/>
    <mergeCell ref="B22:D22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C00000"/>
  </sheetPr>
  <dimension ref="A1:D21"/>
  <sheetViews>
    <sheetView workbookViewId="0"/>
  </sheetViews>
  <sheetFormatPr defaultColWidth="7.1796875" defaultRowHeight="13.2"/>
  <cols>
    <col min="1" max="1" width="42.1796875" style="291" customWidth="1"/>
    <col min="2" max="4" width="8.81640625" style="291" customWidth="1"/>
    <col min="5" max="16384" width="7.1796875" style="291"/>
  </cols>
  <sheetData>
    <row r="1" spans="1:4" ht="20.100000000000001" customHeight="1">
      <c r="A1" s="663" t="s">
        <v>614</v>
      </c>
      <c r="B1" s="723"/>
      <c r="C1" s="723"/>
      <c r="D1" s="723"/>
    </row>
    <row r="2" spans="1:4" ht="18" customHeight="1">
      <c r="A2" s="723"/>
      <c r="B2" s="723"/>
      <c r="C2" s="723"/>
      <c r="D2" s="723"/>
    </row>
    <row r="3" spans="1:4" ht="20.100000000000001" customHeight="1">
      <c r="A3" s="661"/>
      <c r="B3" s="661"/>
      <c r="C3" s="661"/>
      <c r="D3" s="664" t="s">
        <v>9</v>
      </c>
    </row>
    <row r="4" spans="1:4" ht="20.100000000000001" customHeight="1">
      <c r="A4" s="665"/>
      <c r="B4" s="1103" t="s">
        <v>374</v>
      </c>
      <c r="C4" s="1105" t="s">
        <v>93</v>
      </c>
      <c r="D4" s="1105"/>
    </row>
    <row r="5" spans="1:4" ht="20.100000000000001" customHeight="1">
      <c r="A5" s="666"/>
      <c r="B5" s="1104"/>
      <c r="C5" s="1035" t="s">
        <v>615</v>
      </c>
      <c r="D5" s="1035" t="s">
        <v>616</v>
      </c>
    </row>
    <row r="6" spans="1:4" ht="20.100000000000001" customHeight="1">
      <c r="A6" s="666"/>
      <c r="B6" s="666"/>
      <c r="C6" s="666"/>
      <c r="D6" s="666"/>
    </row>
    <row r="7" spans="1:4" ht="20.100000000000001" customHeight="1">
      <c r="A7" s="667" t="s">
        <v>617</v>
      </c>
      <c r="B7" s="668"/>
      <c r="C7" s="668"/>
      <c r="D7" s="668"/>
    </row>
    <row r="8" spans="1:4" ht="20.100000000000001" customHeight="1">
      <c r="A8" s="1011" t="s">
        <v>618</v>
      </c>
      <c r="B8" s="670">
        <v>2.46</v>
      </c>
      <c r="C8" s="670">
        <v>2.88</v>
      </c>
      <c r="D8" s="670">
        <v>2.19</v>
      </c>
    </row>
    <row r="9" spans="1:4" ht="20.100000000000001" customHeight="1">
      <c r="A9" s="1011" t="s">
        <v>619</v>
      </c>
      <c r="B9" s="670">
        <v>2.3199999999999998</v>
      </c>
      <c r="C9" s="670">
        <v>2.98</v>
      </c>
      <c r="D9" s="670">
        <v>1.92</v>
      </c>
    </row>
    <row r="10" spans="1:4" ht="20.100000000000001" customHeight="1">
      <c r="A10" s="1011" t="s">
        <v>620</v>
      </c>
      <c r="B10" s="670">
        <v>2.39</v>
      </c>
      <c r="C10" s="670">
        <v>2.93</v>
      </c>
      <c r="D10" s="670">
        <v>2.0499999999999998</v>
      </c>
    </row>
    <row r="11" spans="1:4" ht="20.100000000000001" customHeight="1">
      <c r="A11" s="661"/>
      <c r="B11" s="671"/>
      <c r="C11" s="671"/>
      <c r="D11" s="671"/>
    </row>
    <row r="12" spans="1:4" ht="20.100000000000001" customHeight="1">
      <c r="A12" s="667" t="s">
        <v>621</v>
      </c>
      <c r="B12" s="661"/>
      <c r="C12" s="671"/>
      <c r="D12" s="671"/>
    </row>
    <row r="13" spans="1:4" ht="20.100000000000001" customHeight="1">
      <c r="A13" s="1011" t="s">
        <v>618</v>
      </c>
      <c r="B13" s="671">
        <v>7.93</v>
      </c>
      <c r="C13" s="670">
        <v>9.3000000000000007</v>
      </c>
      <c r="D13" s="670">
        <v>7.2</v>
      </c>
    </row>
    <row r="14" spans="1:4" ht="20.100000000000001" customHeight="1">
      <c r="A14" s="1011" t="s">
        <v>619</v>
      </c>
      <c r="B14" s="670">
        <v>7.63</v>
      </c>
      <c r="C14" s="670">
        <v>9.1300000000000008</v>
      </c>
      <c r="D14" s="670">
        <v>6.83</v>
      </c>
    </row>
    <row r="15" spans="1:4" ht="20.100000000000001" customHeight="1">
      <c r="A15" s="1011" t="s">
        <v>620</v>
      </c>
      <c r="B15" s="670">
        <v>7.78</v>
      </c>
      <c r="C15" s="670">
        <v>9.2100000000000009</v>
      </c>
      <c r="D15" s="670">
        <v>7.01</v>
      </c>
    </row>
    <row r="16" spans="1:4" ht="20.100000000000001" customHeight="1">
      <c r="A16" s="669"/>
      <c r="B16" s="671"/>
      <c r="C16" s="671"/>
      <c r="D16" s="671"/>
    </row>
    <row r="17" spans="1:4" ht="20.100000000000001" customHeight="1">
      <c r="A17" s="667" t="s">
        <v>622</v>
      </c>
      <c r="B17" s="671"/>
      <c r="C17" s="672"/>
      <c r="D17" s="672"/>
    </row>
    <row r="18" spans="1:4" ht="20.100000000000001" customHeight="1">
      <c r="A18" s="1011" t="s">
        <v>618</v>
      </c>
      <c r="B18" s="670">
        <v>3.01</v>
      </c>
      <c r="C18" s="670">
        <v>2.39</v>
      </c>
      <c r="D18" s="670">
        <v>3.4</v>
      </c>
    </row>
    <row r="19" spans="1:4" ht="20.100000000000001" customHeight="1">
      <c r="A19" s="1011" t="s">
        <v>619</v>
      </c>
      <c r="B19" s="670">
        <v>1.96</v>
      </c>
      <c r="C19" s="670">
        <v>1.37</v>
      </c>
      <c r="D19" s="670">
        <v>2.3199999999999998</v>
      </c>
    </row>
    <row r="20" spans="1:4" ht="20.100000000000001" customHeight="1">
      <c r="A20" s="1011" t="s">
        <v>620</v>
      </c>
      <c r="B20" s="670">
        <v>2.48</v>
      </c>
      <c r="C20" s="670">
        <v>1.88</v>
      </c>
      <c r="D20" s="670">
        <v>2.85</v>
      </c>
    </row>
    <row r="21" spans="1:4" ht="20.100000000000001" customHeight="1">
      <c r="A21" s="661"/>
      <c r="B21" s="661"/>
      <c r="C21" s="661"/>
      <c r="D21" s="661"/>
    </row>
  </sheetData>
  <mergeCells count="2">
    <mergeCell ref="B4:B5"/>
    <mergeCell ref="C4:D4"/>
  </mergeCells>
  <pageMargins left="0.86614173228346458" right="0.47244094488188981" top="0.74803149606299213" bottom="0.51181102362204722" header="0.43307086614173229" footer="0.23622047244094491"/>
  <pageSetup paperSize="9" firstPageNumber="93" orientation="portrait" r:id="rId1"/>
  <headerFooter alignWithMargins="0">
    <oddHeader>&amp;C&amp;13&amp;P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C00000"/>
  </sheetPr>
  <dimension ref="A1:F30"/>
  <sheetViews>
    <sheetView workbookViewId="0">
      <selection activeCell="K15" sqref="K15"/>
    </sheetView>
  </sheetViews>
  <sheetFormatPr defaultColWidth="8.81640625" defaultRowHeight="14.4"/>
  <cols>
    <col min="1" max="1" width="1.81640625" style="328" customWidth="1"/>
    <col min="2" max="2" width="29.453125" style="328" customWidth="1"/>
    <col min="3" max="3" width="13.36328125" style="328" customWidth="1"/>
    <col min="4" max="5" width="8.36328125" style="328" customWidth="1"/>
    <col min="6" max="6" width="10.81640625" style="328" customWidth="1"/>
    <col min="7" max="16384" width="8.81640625" style="328"/>
  </cols>
  <sheetData>
    <row r="1" spans="1:6" s="336" customFormat="1" ht="21.75" customHeight="1">
      <c r="A1" s="1017" t="s">
        <v>635</v>
      </c>
      <c r="B1" s="284"/>
      <c r="C1" s="284"/>
      <c r="D1" s="284"/>
      <c r="E1" s="284"/>
      <c r="F1" s="284"/>
    </row>
    <row r="2" spans="1:6" s="336" customFormat="1" ht="21.75" customHeight="1">
      <c r="A2" s="284"/>
      <c r="B2" s="284"/>
      <c r="C2" s="284"/>
      <c r="D2" s="284"/>
      <c r="E2" s="284"/>
      <c r="F2" s="284"/>
    </row>
    <row r="3" spans="1:6">
      <c r="A3" s="335"/>
      <c r="B3" s="551"/>
      <c r="C3" s="551"/>
      <c r="D3" s="551"/>
      <c r="E3" s="551"/>
      <c r="F3" s="551"/>
    </row>
    <row r="4" spans="1:6" ht="19.5" customHeight="1">
      <c r="A4" s="334"/>
      <c r="B4" s="552"/>
      <c r="C4" s="1106" t="s">
        <v>636</v>
      </c>
      <c r="D4" s="1036" t="s">
        <v>744</v>
      </c>
      <c r="E4" s="1036" t="s">
        <v>745</v>
      </c>
      <c r="F4" s="1036" t="s">
        <v>746</v>
      </c>
    </row>
    <row r="5" spans="1:6" ht="19.5" customHeight="1">
      <c r="A5" s="333"/>
      <c r="B5" s="553"/>
      <c r="C5" s="1107"/>
      <c r="D5" s="1018">
        <v>2022</v>
      </c>
      <c r="E5" s="1018">
        <v>2022</v>
      </c>
      <c r="F5" s="1018">
        <v>2022</v>
      </c>
    </row>
    <row r="6" spans="1:6" ht="19.5" customHeight="1">
      <c r="A6" s="333"/>
      <c r="B6" s="553"/>
      <c r="C6" s="331"/>
      <c r="D6" s="331"/>
      <c r="E6" s="331"/>
      <c r="F6" s="331"/>
    </row>
    <row r="7" spans="1:6" ht="20.100000000000001" customHeight="1">
      <c r="A7" s="1019" t="s">
        <v>637</v>
      </c>
      <c r="B7" s="1020"/>
      <c r="C7" s="554"/>
      <c r="D7" s="332"/>
      <c r="E7" s="332"/>
      <c r="F7" s="332"/>
    </row>
    <row r="8" spans="1:6" ht="20.100000000000001" customHeight="1">
      <c r="A8" s="1020"/>
      <c r="B8" s="1021" t="s">
        <v>638</v>
      </c>
      <c r="C8" s="743" t="s">
        <v>639</v>
      </c>
      <c r="D8" s="744">
        <v>2762</v>
      </c>
      <c r="E8" s="744">
        <v>2922</v>
      </c>
      <c r="F8" s="744">
        <v>5684</v>
      </c>
    </row>
    <row r="9" spans="1:6" ht="20.100000000000001" customHeight="1">
      <c r="A9" s="1020"/>
      <c r="B9" s="1022" t="s">
        <v>640</v>
      </c>
      <c r="C9" s="743" t="s">
        <v>2</v>
      </c>
      <c r="D9" s="744">
        <v>1966</v>
      </c>
      <c r="E9" s="744">
        <v>1990</v>
      </c>
      <c r="F9" s="744">
        <v>3956</v>
      </c>
    </row>
    <row r="10" spans="1:6" ht="20.100000000000001" customHeight="1">
      <c r="A10" s="1020"/>
      <c r="B10" s="1022" t="s">
        <v>641</v>
      </c>
      <c r="C10" s="743" t="s">
        <v>2</v>
      </c>
      <c r="D10" s="744">
        <v>796</v>
      </c>
      <c r="E10" s="744">
        <v>932</v>
      </c>
      <c r="F10" s="744">
        <v>1728</v>
      </c>
    </row>
    <row r="11" spans="1:6" ht="20.100000000000001" customHeight="1">
      <c r="A11" s="1020"/>
      <c r="B11" s="1023" t="s">
        <v>642</v>
      </c>
      <c r="C11" s="743" t="s">
        <v>643</v>
      </c>
      <c r="D11" s="745">
        <v>1676</v>
      </c>
      <c r="E11" s="745">
        <v>1610</v>
      </c>
      <c r="F11" s="744">
        <v>3286</v>
      </c>
    </row>
    <row r="12" spans="1:6" ht="20.100000000000001" customHeight="1">
      <c r="A12" s="1020"/>
      <c r="B12" s="1023" t="s">
        <v>644</v>
      </c>
      <c r="C12" s="743" t="s">
        <v>2</v>
      </c>
      <c r="D12" s="745">
        <v>947</v>
      </c>
      <c r="E12" s="745">
        <v>1009</v>
      </c>
      <c r="F12" s="744">
        <v>1956</v>
      </c>
    </row>
    <row r="13" spans="1:6" ht="20.100000000000001" customHeight="1">
      <c r="A13" s="1020"/>
      <c r="B13" s="1143" t="s">
        <v>645</v>
      </c>
      <c r="C13" s="743" t="s">
        <v>2</v>
      </c>
      <c r="D13" s="745">
        <v>794</v>
      </c>
      <c r="E13" s="745">
        <v>946</v>
      </c>
      <c r="F13" s="744">
        <v>1740</v>
      </c>
    </row>
    <row r="14" spans="1:6" ht="20.100000000000001" customHeight="1">
      <c r="A14" s="1108" t="s">
        <v>646</v>
      </c>
      <c r="B14" s="1108"/>
      <c r="C14" s="743"/>
      <c r="D14" s="745"/>
      <c r="E14" s="745"/>
      <c r="F14" s="744"/>
    </row>
    <row r="15" spans="1:6" ht="20.100000000000001" customHeight="1">
      <c r="A15" s="1020"/>
      <c r="B15" s="962" t="s">
        <v>647</v>
      </c>
      <c r="C15" s="743" t="s">
        <v>648</v>
      </c>
      <c r="D15" s="745">
        <v>3</v>
      </c>
      <c r="E15" s="745">
        <v>72</v>
      </c>
      <c r="F15" s="744">
        <v>75</v>
      </c>
    </row>
    <row r="16" spans="1:6" ht="20.100000000000001" customHeight="1">
      <c r="A16" s="1020"/>
      <c r="B16" s="962" t="s">
        <v>649</v>
      </c>
      <c r="C16" s="743" t="s">
        <v>650</v>
      </c>
      <c r="D16" s="745">
        <v>1</v>
      </c>
      <c r="E16" s="745">
        <v>51</v>
      </c>
      <c r="F16" s="744">
        <v>52</v>
      </c>
    </row>
    <row r="17" spans="1:6" ht="20.100000000000001" customHeight="1">
      <c r="A17" s="1020"/>
      <c r="B17" s="962" t="s">
        <v>651</v>
      </c>
      <c r="C17" s="743" t="s">
        <v>652</v>
      </c>
      <c r="D17" s="609">
        <v>38605.56</v>
      </c>
      <c r="E17" s="609">
        <v>121705.72999999998</v>
      </c>
      <c r="F17" s="608">
        <v>160311.28999999998</v>
      </c>
    </row>
    <row r="18" spans="1:6" ht="20.100000000000001" customHeight="1">
      <c r="A18" s="1020"/>
      <c r="B18" s="962" t="s">
        <v>653</v>
      </c>
      <c r="C18" s="743" t="s">
        <v>650</v>
      </c>
      <c r="D18" s="609">
        <v>4137.07</v>
      </c>
      <c r="E18" s="609">
        <v>27737.869999999995</v>
      </c>
      <c r="F18" s="608">
        <v>31874.939999999995</v>
      </c>
    </row>
    <row r="19" spans="1:6" ht="31.2" customHeight="1">
      <c r="A19" s="1020"/>
      <c r="B19" s="962" t="s">
        <v>654</v>
      </c>
      <c r="C19" s="743" t="s">
        <v>655</v>
      </c>
      <c r="D19" s="745">
        <v>20</v>
      </c>
      <c r="E19" s="745">
        <v>176</v>
      </c>
      <c r="F19" s="744">
        <v>196</v>
      </c>
    </row>
    <row r="20" spans="1:6" ht="31.2" customHeight="1">
      <c r="A20" s="1020"/>
      <c r="B20" s="962" t="s">
        <v>656</v>
      </c>
      <c r="C20" s="743" t="s">
        <v>650</v>
      </c>
      <c r="D20" s="745">
        <v>1510</v>
      </c>
      <c r="E20" s="745">
        <v>6283</v>
      </c>
      <c r="F20" s="744">
        <v>7793</v>
      </c>
    </row>
    <row r="21" spans="1:6" ht="20.100000000000001" customHeight="1">
      <c r="A21" s="1020"/>
      <c r="B21" s="962" t="s">
        <v>657</v>
      </c>
      <c r="C21" s="743" t="s">
        <v>658</v>
      </c>
      <c r="D21" s="609">
        <v>836.12552000000005</v>
      </c>
      <c r="E21" s="609">
        <v>4586.6824900000001</v>
      </c>
      <c r="F21" s="608">
        <v>5422.8080100000006</v>
      </c>
    </row>
    <row r="22" spans="1:6" ht="29.4" customHeight="1">
      <c r="A22" s="1108" t="s">
        <v>659</v>
      </c>
      <c r="B22" s="1108"/>
      <c r="C22" s="743"/>
      <c r="D22" s="745"/>
      <c r="E22" s="745"/>
      <c r="F22" s="744"/>
    </row>
    <row r="23" spans="1:6" ht="31.8" customHeight="1">
      <c r="A23" s="329"/>
      <c r="B23" s="962" t="s">
        <v>660</v>
      </c>
      <c r="C23" s="743" t="s">
        <v>661</v>
      </c>
      <c r="D23" s="745">
        <v>6068</v>
      </c>
      <c r="E23" s="745">
        <v>5417</v>
      </c>
      <c r="F23" s="744">
        <v>11485</v>
      </c>
    </row>
    <row r="24" spans="1:6" ht="28.2" customHeight="1">
      <c r="A24" s="329"/>
      <c r="B24" s="962" t="s">
        <v>662</v>
      </c>
      <c r="C24" s="743" t="s">
        <v>650</v>
      </c>
      <c r="D24" s="745">
        <v>5139</v>
      </c>
      <c r="E24" s="745">
        <v>4565</v>
      </c>
      <c r="F24" s="744">
        <v>9704</v>
      </c>
    </row>
    <row r="25" spans="1:6" ht="20.100000000000001" customHeight="1">
      <c r="A25" s="329"/>
      <c r="B25" s="962" t="s">
        <v>663</v>
      </c>
      <c r="C25" s="743" t="s">
        <v>658</v>
      </c>
      <c r="D25" s="609">
        <v>65.7558425</v>
      </c>
      <c r="E25" s="609">
        <v>64.713189999999997</v>
      </c>
      <c r="F25" s="608">
        <v>130.4690325</v>
      </c>
    </row>
    <row r="26" spans="1:6" ht="20.100000000000001" customHeight="1">
      <c r="A26" s="1108" t="s">
        <v>664</v>
      </c>
      <c r="B26" s="1108"/>
      <c r="C26" s="743"/>
      <c r="D26" s="745"/>
      <c r="E26" s="745"/>
      <c r="F26" s="744"/>
    </row>
    <row r="27" spans="1:6" ht="20.100000000000001" customHeight="1">
      <c r="A27" s="329"/>
      <c r="B27" s="1144" t="s">
        <v>665</v>
      </c>
      <c r="C27" s="743" t="s">
        <v>661</v>
      </c>
      <c r="D27" s="745">
        <v>446</v>
      </c>
      <c r="E27" s="745">
        <v>409</v>
      </c>
      <c r="F27" s="744">
        <v>855</v>
      </c>
    </row>
    <row r="28" spans="1:6" ht="30" customHeight="1">
      <c r="A28" s="329"/>
      <c r="B28" s="1146" t="s">
        <v>747</v>
      </c>
      <c r="C28" s="743" t="s">
        <v>648</v>
      </c>
      <c r="D28" s="745">
        <v>23</v>
      </c>
      <c r="E28" s="745">
        <v>25</v>
      </c>
      <c r="F28" s="744">
        <v>48</v>
      </c>
    </row>
    <row r="29" spans="1:6" ht="20.100000000000001" customHeight="1">
      <c r="A29" s="329"/>
      <c r="B29" s="1146" t="s">
        <v>748</v>
      </c>
      <c r="C29" s="743" t="s">
        <v>650</v>
      </c>
      <c r="D29" s="745">
        <v>30</v>
      </c>
      <c r="E29" s="745">
        <v>20</v>
      </c>
      <c r="F29" s="744">
        <v>50</v>
      </c>
    </row>
    <row r="30" spans="1:6" ht="20.100000000000001" customHeight="1">
      <c r="A30" s="330"/>
      <c r="B30" s="1145" t="s">
        <v>666</v>
      </c>
      <c r="C30" s="743" t="s">
        <v>658</v>
      </c>
      <c r="D30" s="609">
        <v>56.739999999999995</v>
      </c>
      <c r="E30" s="609">
        <v>367.90999999999997</v>
      </c>
      <c r="F30" s="608">
        <v>424.65</v>
      </c>
    </row>
  </sheetData>
  <mergeCells count="4">
    <mergeCell ref="A14:B14"/>
    <mergeCell ref="A22:B22"/>
    <mergeCell ref="A26:B26"/>
    <mergeCell ref="C4:C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K87"/>
  <sheetViews>
    <sheetView workbookViewId="0">
      <selection activeCell="N12" sqref="N12"/>
    </sheetView>
  </sheetViews>
  <sheetFormatPr defaultColWidth="10.36328125" defaultRowHeight="11.4"/>
  <cols>
    <col min="1" max="1" width="24.453125" style="186" customWidth="1"/>
    <col min="2" max="4" width="0" style="186" hidden="1" customWidth="1"/>
    <col min="5" max="5" width="8.1796875" style="186" customWidth="1"/>
    <col min="6" max="6" width="7.81640625" style="186" customWidth="1"/>
    <col min="7" max="7" width="8.1796875" style="186" customWidth="1"/>
    <col min="8" max="8" width="0.81640625" style="186" customWidth="1"/>
    <col min="9" max="11" width="6.81640625" style="186" customWidth="1"/>
    <col min="12" max="16384" width="10.36328125" style="186"/>
  </cols>
  <sheetData>
    <row r="1" spans="1:11" ht="20.100000000000001" customHeight="1">
      <c r="A1" s="955" t="s">
        <v>105</v>
      </c>
      <c r="B1" s="12"/>
      <c r="C1" s="12"/>
      <c r="D1" s="12"/>
      <c r="E1" s="358"/>
      <c r="F1" s="358"/>
      <c r="G1" s="358"/>
      <c r="H1" s="358"/>
      <c r="I1" s="358"/>
      <c r="J1" s="358"/>
      <c r="K1" s="358"/>
    </row>
    <row r="2" spans="1:11" ht="20.100000000000001" customHeight="1">
      <c r="A2" s="12" t="s">
        <v>10</v>
      </c>
      <c r="B2" s="12"/>
      <c r="C2" s="12"/>
      <c r="D2" s="12"/>
      <c r="E2" s="358"/>
      <c r="F2" s="358"/>
      <c r="G2" s="358"/>
      <c r="H2" s="358"/>
      <c r="I2" s="358"/>
      <c r="J2" s="358"/>
      <c r="K2" s="358"/>
    </row>
    <row r="3" spans="1:11" ht="18" customHeight="1">
      <c r="A3" s="359"/>
      <c r="B3" s="817"/>
      <c r="C3" s="817"/>
      <c r="D3" s="817"/>
      <c r="E3" s="358"/>
      <c r="F3" s="358"/>
      <c r="G3" s="358"/>
      <c r="H3" s="358"/>
      <c r="I3" s="358"/>
      <c r="J3" s="358"/>
      <c r="K3" s="358"/>
    </row>
    <row r="4" spans="1:11" ht="18" customHeight="1">
      <c r="A4" s="360"/>
      <c r="B4" s="1060" t="s">
        <v>26</v>
      </c>
      <c r="C4" s="1051"/>
      <c r="D4" s="1051"/>
      <c r="E4" s="1051" t="s">
        <v>71</v>
      </c>
      <c r="F4" s="1051"/>
      <c r="G4" s="1051"/>
      <c r="H4" s="808"/>
      <c r="I4" s="1051" t="s">
        <v>89</v>
      </c>
      <c r="J4" s="1051"/>
      <c r="K4" s="1051"/>
    </row>
    <row r="5" spans="1:11" ht="18" customHeight="1">
      <c r="A5" s="188"/>
      <c r="B5" s="1059" t="s">
        <v>27</v>
      </c>
      <c r="C5" s="1052"/>
      <c r="D5" s="1052"/>
      <c r="E5" s="1052" t="s">
        <v>90</v>
      </c>
      <c r="F5" s="1052"/>
      <c r="G5" s="1052"/>
      <c r="H5" s="337"/>
      <c r="I5" s="1052" t="s">
        <v>91</v>
      </c>
      <c r="J5" s="1058"/>
      <c r="K5" s="1058"/>
    </row>
    <row r="6" spans="1:11" ht="18" customHeight="1">
      <c r="A6" s="188"/>
      <c r="B6" s="189" t="s">
        <v>11</v>
      </c>
      <c r="C6" s="189" t="s">
        <v>12</v>
      </c>
      <c r="D6" s="189" t="s">
        <v>13</v>
      </c>
      <c r="E6" s="956" t="s">
        <v>106</v>
      </c>
      <c r="F6" s="957" t="s">
        <v>107</v>
      </c>
      <c r="G6" s="957" t="s">
        <v>108</v>
      </c>
      <c r="H6" s="189"/>
      <c r="I6" s="1054" t="s">
        <v>109</v>
      </c>
      <c r="J6" s="1056" t="s">
        <v>107</v>
      </c>
      <c r="K6" s="1056" t="s">
        <v>108</v>
      </c>
    </row>
    <row r="7" spans="1:11" ht="18" customHeight="1">
      <c r="A7" s="188"/>
      <c r="B7" s="806" t="s">
        <v>14</v>
      </c>
      <c r="C7" s="806" t="s">
        <v>15</v>
      </c>
      <c r="D7" s="806" t="s">
        <v>16</v>
      </c>
      <c r="E7" s="958" t="s">
        <v>110</v>
      </c>
      <c r="F7" s="958" t="s">
        <v>111</v>
      </c>
      <c r="G7" s="958" t="s">
        <v>112</v>
      </c>
      <c r="H7" s="806"/>
      <c r="I7" s="1057"/>
      <c r="J7" s="1057"/>
      <c r="K7" s="1057"/>
    </row>
    <row r="8" spans="1:11" ht="12.75" customHeight="1">
      <c r="A8" s="361"/>
      <c r="B8" s="361"/>
      <c r="C8" s="361"/>
      <c r="D8" s="361"/>
      <c r="E8" s="362"/>
      <c r="F8" s="358"/>
      <c r="G8" s="362"/>
      <c r="H8" s="362"/>
      <c r="I8" s="358"/>
      <c r="J8" s="358"/>
      <c r="K8" s="358"/>
    </row>
    <row r="9" spans="1:11" ht="18.600000000000001" customHeight="1">
      <c r="A9" s="13" t="s">
        <v>113</v>
      </c>
      <c r="B9" s="120">
        <v>3006.8</v>
      </c>
      <c r="C9" s="120">
        <v>68.599999999999994</v>
      </c>
      <c r="D9" s="128">
        <v>20628.7</v>
      </c>
      <c r="E9" s="120">
        <v>2991.99</v>
      </c>
      <c r="F9" s="120">
        <v>66.739999999999995</v>
      </c>
      <c r="G9" s="128">
        <v>19967.480000000003</v>
      </c>
      <c r="H9" s="363"/>
      <c r="I9" s="120">
        <v>99.5</v>
      </c>
      <c r="J9" s="120">
        <v>97.3</v>
      </c>
      <c r="K9" s="120">
        <v>96.8</v>
      </c>
    </row>
    <row r="10" spans="1:11" s="187" customFormat="1" ht="18.600000000000001" customHeight="1">
      <c r="A10" s="133" t="s">
        <v>114</v>
      </c>
      <c r="B10" s="120">
        <v>491.3</v>
      </c>
      <c r="C10" s="120">
        <v>66.599999999999994</v>
      </c>
      <c r="D10" s="128">
        <v>3274.1</v>
      </c>
      <c r="E10" s="120">
        <v>484.30999999999995</v>
      </c>
      <c r="F10" s="120">
        <v>65.58</v>
      </c>
      <c r="G10" s="128">
        <v>3176.2700000000004</v>
      </c>
      <c r="H10" s="364"/>
      <c r="I10" s="120">
        <v>98.6</v>
      </c>
      <c r="J10" s="120">
        <v>98.5</v>
      </c>
      <c r="K10" s="120">
        <v>97</v>
      </c>
    </row>
    <row r="11" spans="1:11" s="187" customFormat="1" ht="17.25" customHeight="1">
      <c r="A11" s="365" t="s">
        <v>115</v>
      </c>
      <c r="B11" s="366">
        <v>85.1</v>
      </c>
      <c r="C11" s="366">
        <v>62.6</v>
      </c>
      <c r="D11" s="367">
        <v>532.70000000000005</v>
      </c>
      <c r="E11" s="366">
        <v>83.65</v>
      </c>
      <c r="F11" s="366">
        <v>61.66</v>
      </c>
      <c r="G11" s="367">
        <v>515.79999999999995</v>
      </c>
      <c r="H11" s="364"/>
      <c r="I11" s="366">
        <v>98.3</v>
      </c>
      <c r="J11" s="366">
        <v>98.5</v>
      </c>
      <c r="K11" s="366">
        <v>96.8</v>
      </c>
    </row>
    <row r="12" spans="1:11" ht="17.25" customHeight="1">
      <c r="A12" s="365" t="s">
        <v>116</v>
      </c>
      <c r="B12" s="366">
        <v>29.6</v>
      </c>
      <c r="C12" s="366">
        <v>62.9</v>
      </c>
      <c r="D12" s="367">
        <v>186.1</v>
      </c>
      <c r="E12" s="366">
        <v>29.35</v>
      </c>
      <c r="F12" s="366">
        <v>49.44</v>
      </c>
      <c r="G12" s="367">
        <v>145.1</v>
      </c>
      <c r="H12" s="363"/>
      <c r="I12" s="366">
        <v>99</v>
      </c>
      <c r="J12" s="366">
        <v>78.7</v>
      </c>
      <c r="K12" s="366">
        <v>78</v>
      </c>
    </row>
    <row r="13" spans="1:11" ht="17.25" customHeight="1">
      <c r="A13" s="365" t="s">
        <v>117</v>
      </c>
      <c r="B13" s="366">
        <v>31.1</v>
      </c>
      <c r="C13" s="366">
        <v>66.400000000000006</v>
      </c>
      <c r="D13" s="367">
        <v>206.5</v>
      </c>
      <c r="E13" s="366">
        <v>30.4</v>
      </c>
      <c r="F13" s="366">
        <v>65.95</v>
      </c>
      <c r="G13" s="367">
        <v>200.49</v>
      </c>
      <c r="H13" s="363"/>
      <c r="I13" s="366">
        <v>97.7</v>
      </c>
      <c r="J13" s="366">
        <v>99.5</v>
      </c>
      <c r="K13" s="366">
        <v>97.1</v>
      </c>
    </row>
    <row r="14" spans="1:11" ht="17.25" customHeight="1">
      <c r="A14" s="365" t="s">
        <v>118</v>
      </c>
      <c r="B14" s="366">
        <v>15.4</v>
      </c>
      <c r="C14" s="366">
        <v>55.6</v>
      </c>
      <c r="D14" s="367">
        <v>85.7</v>
      </c>
      <c r="E14" s="366">
        <v>15.12</v>
      </c>
      <c r="F14" s="366">
        <v>55.65</v>
      </c>
      <c r="G14" s="367">
        <v>84.14</v>
      </c>
      <c r="H14" s="363"/>
      <c r="I14" s="366">
        <v>98.2</v>
      </c>
      <c r="J14" s="366">
        <v>99.9</v>
      </c>
      <c r="K14" s="366">
        <v>98.2</v>
      </c>
    </row>
    <row r="15" spans="1:11" ht="17.25" customHeight="1">
      <c r="A15" s="365" t="s">
        <v>119</v>
      </c>
      <c r="B15" s="366">
        <v>55.8</v>
      </c>
      <c r="C15" s="366">
        <v>65.599999999999994</v>
      </c>
      <c r="D15" s="367">
        <v>366</v>
      </c>
      <c r="E15" s="366">
        <v>55.02</v>
      </c>
      <c r="F15" s="366">
        <v>65.8</v>
      </c>
      <c r="G15" s="367">
        <v>362.02</v>
      </c>
      <c r="H15" s="363"/>
      <c r="I15" s="366">
        <v>98.7</v>
      </c>
      <c r="J15" s="366">
        <v>100.3</v>
      </c>
      <c r="K15" s="366">
        <v>98.9</v>
      </c>
    </row>
    <row r="16" spans="1:11" ht="17.25" customHeight="1">
      <c r="A16" s="365" t="s">
        <v>120</v>
      </c>
      <c r="B16" s="366">
        <v>28.4</v>
      </c>
      <c r="C16" s="366">
        <v>70.2</v>
      </c>
      <c r="D16" s="367">
        <v>199.5</v>
      </c>
      <c r="E16" s="366">
        <v>28.04</v>
      </c>
      <c r="F16" s="366">
        <v>70.16</v>
      </c>
      <c r="G16" s="367">
        <v>196.74</v>
      </c>
      <c r="H16" s="363"/>
      <c r="I16" s="366">
        <v>98.6</v>
      </c>
      <c r="J16" s="366">
        <v>99.9</v>
      </c>
      <c r="K16" s="366">
        <v>98.6</v>
      </c>
    </row>
    <row r="17" spans="1:11" ht="17.25" customHeight="1">
      <c r="A17" s="365" t="s">
        <v>121</v>
      </c>
      <c r="B17" s="366">
        <v>28.1</v>
      </c>
      <c r="C17" s="366">
        <v>67.7</v>
      </c>
      <c r="D17" s="367">
        <v>190.2</v>
      </c>
      <c r="E17" s="366">
        <v>27.1</v>
      </c>
      <c r="F17" s="366">
        <v>67.569999999999993</v>
      </c>
      <c r="G17" s="367">
        <v>183.11</v>
      </c>
      <c r="H17" s="363"/>
      <c r="I17" s="366">
        <v>96.6</v>
      </c>
      <c r="J17" s="121">
        <v>99.7</v>
      </c>
      <c r="K17" s="121">
        <v>96.2</v>
      </c>
    </row>
    <row r="18" spans="1:11" ht="17.25" customHeight="1">
      <c r="A18" s="365" t="s">
        <v>122</v>
      </c>
      <c r="B18" s="366">
        <v>76.5</v>
      </c>
      <c r="C18" s="366">
        <v>71</v>
      </c>
      <c r="D18" s="367">
        <v>543.5</v>
      </c>
      <c r="E18" s="366">
        <v>75.62</v>
      </c>
      <c r="F18" s="366">
        <v>70.84</v>
      </c>
      <c r="G18" s="367">
        <v>535.69000000000005</v>
      </c>
      <c r="H18" s="363"/>
      <c r="I18" s="366">
        <v>98.8</v>
      </c>
      <c r="J18" s="121">
        <v>99.8</v>
      </c>
      <c r="K18" s="121">
        <v>98.6</v>
      </c>
    </row>
    <row r="19" spans="1:11" ht="17.25" customHeight="1">
      <c r="A19" s="365" t="s">
        <v>123</v>
      </c>
      <c r="B19" s="366">
        <v>29.6</v>
      </c>
      <c r="C19" s="366">
        <v>66.900000000000006</v>
      </c>
      <c r="D19" s="367">
        <v>198.1</v>
      </c>
      <c r="E19" s="366">
        <v>29.22</v>
      </c>
      <c r="F19" s="366">
        <v>66.56</v>
      </c>
      <c r="G19" s="367">
        <v>194.5</v>
      </c>
      <c r="H19" s="363"/>
      <c r="I19" s="366">
        <v>98.7</v>
      </c>
      <c r="J19" s="121">
        <v>99.5</v>
      </c>
      <c r="K19" s="121">
        <v>98.2</v>
      </c>
    </row>
    <row r="20" spans="1:11" ht="17.25" customHeight="1">
      <c r="A20" s="365" t="s">
        <v>124</v>
      </c>
      <c r="B20" s="366">
        <v>71.8</v>
      </c>
      <c r="C20" s="366">
        <v>69.5</v>
      </c>
      <c r="D20" s="367">
        <v>499</v>
      </c>
      <c r="E20" s="366">
        <v>71.010000000000005</v>
      </c>
      <c r="F20" s="366">
        <v>69.5</v>
      </c>
      <c r="G20" s="367">
        <v>493.51</v>
      </c>
      <c r="H20" s="363"/>
      <c r="I20" s="366">
        <v>98.9</v>
      </c>
      <c r="J20" s="121">
        <v>100</v>
      </c>
      <c r="K20" s="121">
        <v>98.9</v>
      </c>
    </row>
    <row r="21" spans="1:11" ht="17.25" customHeight="1">
      <c r="A21" s="365" t="s">
        <v>125</v>
      </c>
      <c r="B21" s="366">
        <v>39.9</v>
      </c>
      <c r="C21" s="366">
        <v>66.900000000000006</v>
      </c>
      <c r="D21" s="367">
        <v>266.8</v>
      </c>
      <c r="E21" s="366">
        <v>39.78</v>
      </c>
      <c r="F21" s="366">
        <v>66.66</v>
      </c>
      <c r="G21" s="367">
        <v>265.17</v>
      </c>
      <c r="H21" s="363"/>
      <c r="I21" s="366">
        <v>99.6</v>
      </c>
      <c r="J21" s="121">
        <v>99.8</v>
      </c>
      <c r="K21" s="121">
        <v>99.4</v>
      </c>
    </row>
    <row r="22" spans="1:11" ht="30.6" customHeight="1">
      <c r="A22" s="1041" t="s">
        <v>126</v>
      </c>
      <c r="B22" s="368">
        <v>245.00000000000003</v>
      </c>
      <c r="C22" s="368">
        <v>58.7</v>
      </c>
      <c r="D22" s="369">
        <v>1439.1000000000001</v>
      </c>
      <c r="E22" s="368">
        <v>244.50000000000003</v>
      </c>
      <c r="F22" s="368">
        <v>58.37</v>
      </c>
      <c r="G22" s="369">
        <v>1427.12</v>
      </c>
      <c r="H22" s="364"/>
      <c r="I22" s="368">
        <v>99.8</v>
      </c>
      <c r="J22" s="122">
        <v>99.4</v>
      </c>
      <c r="K22" s="120">
        <v>99.2</v>
      </c>
    </row>
    <row r="23" spans="1:11" s="187" customFormat="1" ht="17.25" customHeight="1">
      <c r="A23" s="365" t="s">
        <v>127</v>
      </c>
      <c r="B23" s="366">
        <v>9.1999999999999993</v>
      </c>
      <c r="C23" s="366">
        <v>58.4</v>
      </c>
      <c r="D23" s="367">
        <v>53.7</v>
      </c>
      <c r="E23" s="366">
        <v>9.2799999999999994</v>
      </c>
      <c r="F23" s="366">
        <v>57.34</v>
      </c>
      <c r="G23" s="367">
        <v>53.21</v>
      </c>
      <c r="H23" s="363"/>
      <c r="I23" s="366">
        <v>100.4</v>
      </c>
      <c r="J23" s="121">
        <v>98.5</v>
      </c>
      <c r="K23" s="121">
        <v>99</v>
      </c>
    </row>
    <row r="24" spans="1:11" ht="17.25" customHeight="1">
      <c r="A24" s="365" t="s">
        <v>128</v>
      </c>
      <c r="B24" s="366">
        <v>3.6</v>
      </c>
      <c r="C24" s="366">
        <v>52.2</v>
      </c>
      <c r="D24" s="367">
        <v>18.8</v>
      </c>
      <c r="E24" s="366">
        <v>3.71</v>
      </c>
      <c r="F24" s="366">
        <v>51.73</v>
      </c>
      <c r="G24" s="367">
        <v>19.190000000000001</v>
      </c>
      <c r="H24" s="363"/>
      <c r="I24" s="366">
        <v>102.2</v>
      </c>
      <c r="J24" s="121">
        <v>100.1</v>
      </c>
      <c r="K24" s="121">
        <v>102.3</v>
      </c>
    </row>
    <row r="25" spans="1:11" ht="17.25" customHeight="1">
      <c r="A25" s="365" t="s">
        <v>129</v>
      </c>
      <c r="B25" s="366">
        <v>8.6</v>
      </c>
      <c r="C25" s="366">
        <v>57.3</v>
      </c>
      <c r="D25" s="367">
        <v>49.3</v>
      </c>
      <c r="E25" s="366">
        <v>8.57</v>
      </c>
      <c r="F25" s="366">
        <v>56.69</v>
      </c>
      <c r="G25" s="367">
        <v>48.58</v>
      </c>
      <c r="H25" s="363"/>
      <c r="I25" s="366">
        <v>99.4</v>
      </c>
      <c r="J25" s="121">
        <v>99.1</v>
      </c>
      <c r="K25" s="121">
        <v>98.6</v>
      </c>
    </row>
    <row r="26" spans="1:11" ht="17.25" customHeight="1">
      <c r="A26" s="365" t="s">
        <v>130</v>
      </c>
      <c r="B26" s="366">
        <v>19.100000000000001</v>
      </c>
      <c r="C26" s="366">
        <v>60.5</v>
      </c>
      <c r="D26" s="367">
        <v>115.5</v>
      </c>
      <c r="E26" s="366">
        <v>19.04</v>
      </c>
      <c r="F26" s="366">
        <v>60.29</v>
      </c>
      <c r="G26" s="367">
        <v>114.79</v>
      </c>
      <c r="H26" s="363"/>
      <c r="I26" s="366">
        <v>99.7</v>
      </c>
      <c r="J26" s="121">
        <v>99.7</v>
      </c>
      <c r="K26" s="121">
        <v>99.4</v>
      </c>
    </row>
    <row r="27" spans="1:11" ht="17.25" customHeight="1">
      <c r="A27" s="365" t="s">
        <v>131</v>
      </c>
      <c r="B27" s="366">
        <v>10.1</v>
      </c>
      <c r="C27" s="366">
        <v>61</v>
      </c>
      <c r="D27" s="367">
        <v>61.6</v>
      </c>
      <c r="E27" s="366">
        <v>9.9</v>
      </c>
      <c r="F27" s="366">
        <v>61.33</v>
      </c>
      <c r="G27" s="367">
        <v>60.72</v>
      </c>
      <c r="H27" s="363"/>
      <c r="I27" s="366">
        <v>98.2</v>
      </c>
      <c r="J27" s="121">
        <v>100.4</v>
      </c>
      <c r="K27" s="121">
        <v>98.5</v>
      </c>
    </row>
    <row r="28" spans="1:11" ht="17.25" customHeight="1">
      <c r="A28" s="365" t="s">
        <v>132</v>
      </c>
      <c r="B28" s="366">
        <v>19.5</v>
      </c>
      <c r="C28" s="366">
        <v>55.9</v>
      </c>
      <c r="D28" s="367">
        <v>109</v>
      </c>
      <c r="E28" s="366">
        <v>19.41</v>
      </c>
      <c r="F28" s="366">
        <v>56.19</v>
      </c>
      <c r="G28" s="367">
        <v>109.06</v>
      </c>
      <c r="H28" s="363"/>
      <c r="I28" s="366">
        <v>99.5</v>
      </c>
      <c r="J28" s="121">
        <v>100.7</v>
      </c>
      <c r="K28" s="121">
        <v>100.1</v>
      </c>
    </row>
    <row r="29" spans="1:11" ht="17.25" customHeight="1">
      <c r="A29" s="365" t="s">
        <v>133</v>
      </c>
      <c r="B29" s="366">
        <v>29.4</v>
      </c>
      <c r="C29" s="366">
        <v>56.9</v>
      </c>
      <c r="D29" s="367">
        <v>167.2</v>
      </c>
      <c r="E29" s="366">
        <v>29.3</v>
      </c>
      <c r="F29" s="366">
        <v>56.95</v>
      </c>
      <c r="G29" s="367">
        <v>166.86</v>
      </c>
      <c r="H29" s="363"/>
      <c r="I29" s="366">
        <v>99.7</v>
      </c>
      <c r="J29" s="121">
        <v>100.1</v>
      </c>
      <c r="K29" s="121">
        <v>99.8</v>
      </c>
    </row>
    <row r="30" spans="1:11" ht="17.25" customHeight="1">
      <c r="A30" s="365" t="s">
        <v>134</v>
      </c>
      <c r="B30" s="366">
        <v>15</v>
      </c>
      <c r="C30" s="366">
        <v>51.7</v>
      </c>
      <c r="D30" s="367">
        <v>77.599999999999994</v>
      </c>
      <c r="E30" s="366">
        <v>15.6</v>
      </c>
      <c r="F30" s="366">
        <v>51.57</v>
      </c>
      <c r="G30" s="367">
        <v>80.45</v>
      </c>
      <c r="H30" s="363"/>
      <c r="I30" s="366">
        <v>103.9</v>
      </c>
      <c r="J30" s="121">
        <v>99.7</v>
      </c>
      <c r="K30" s="121">
        <v>103.7</v>
      </c>
    </row>
    <row r="31" spans="1:11" ht="17.25" customHeight="1">
      <c r="A31" s="365" t="s">
        <v>135</v>
      </c>
      <c r="B31" s="366">
        <v>48.5</v>
      </c>
      <c r="C31" s="366">
        <v>60.2</v>
      </c>
      <c r="D31" s="367">
        <v>292.10000000000002</v>
      </c>
      <c r="E31" s="366">
        <v>47.69</v>
      </c>
      <c r="F31" s="366">
        <v>59.79</v>
      </c>
      <c r="G31" s="367">
        <v>285.14999999999998</v>
      </c>
      <c r="H31" s="363"/>
      <c r="I31" s="366">
        <v>98.4</v>
      </c>
      <c r="J31" s="121">
        <v>99.3</v>
      </c>
      <c r="K31" s="121">
        <v>97.6</v>
      </c>
    </row>
    <row r="32" spans="1:11" ht="17.25" customHeight="1">
      <c r="A32" s="365" t="s">
        <v>136</v>
      </c>
      <c r="B32" s="366">
        <v>36.1</v>
      </c>
      <c r="C32" s="366">
        <v>61.9</v>
      </c>
      <c r="D32" s="367">
        <v>223.6</v>
      </c>
      <c r="E32" s="366">
        <v>35.81</v>
      </c>
      <c r="F32" s="366">
        <v>60.72</v>
      </c>
      <c r="G32" s="367">
        <v>217.44</v>
      </c>
      <c r="H32" s="363"/>
      <c r="I32" s="366">
        <v>99.3</v>
      </c>
      <c r="J32" s="126">
        <v>97.9</v>
      </c>
      <c r="K32" s="121">
        <v>97.2</v>
      </c>
    </row>
    <row r="33" spans="1:11" ht="17.25" customHeight="1">
      <c r="A33" s="365" t="s">
        <v>137</v>
      </c>
      <c r="B33" s="366">
        <v>9.9</v>
      </c>
      <c r="C33" s="366">
        <v>60.6</v>
      </c>
      <c r="D33" s="367">
        <v>60</v>
      </c>
      <c r="E33" s="366">
        <v>9.7799999999999994</v>
      </c>
      <c r="F33" s="366">
        <v>60.39</v>
      </c>
      <c r="G33" s="367">
        <v>59.06</v>
      </c>
      <c r="H33" s="363"/>
      <c r="I33" s="366">
        <v>98.6</v>
      </c>
      <c r="J33" s="123">
        <v>99.8</v>
      </c>
      <c r="K33" s="366">
        <v>98.4</v>
      </c>
    </row>
    <row r="34" spans="1:11" ht="17.25" customHeight="1">
      <c r="A34" s="365" t="s">
        <v>138</v>
      </c>
      <c r="B34" s="124">
        <v>6.8</v>
      </c>
      <c r="C34" s="125">
        <v>55.4</v>
      </c>
      <c r="D34" s="367">
        <v>37.700000000000003</v>
      </c>
      <c r="E34" s="124">
        <v>6.83</v>
      </c>
      <c r="F34" s="125">
        <v>55.61</v>
      </c>
      <c r="G34" s="367">
        <v>37.979999999999997</v>
      </c>
      <c r="H34" s="363"/>
      <c r="I34" s="366">
        <v>100.7</v>
      </c>
      <c r="J34" s="121">
        <v>100</v>
      </c>
      <c r="K34" s="121">
        <v>100.8</v>
      </c>
    </row>
    <row r="35" spans="1:11" ht="17.25" customHeight="1">
      <c r="A35" s="365" t="s">
        <v>139</v>
      </c>
      <c r="B35" s="124">
        <v>12.8</v>
      </c>
      <c r="C35" s="125">
        <v>59.9</v>
      </c>
      <c r="D35" s="129">
        <v>76.7</v>
      </c>
      <c r="E35" s="124">
        <v>13.11</v>
      </c>
      <c r="F35" s="125">
        <v>60.1</v>
      </c>
      <c r="G35" s="129">
        <v>78.790000000000006</v>
      </c>
      <c r="H35" s="363"/>
      <c r="I35" s="124">
        <v>102.1</v>
      </c>
      <c r="J35" s="121">
        <v>100.7</v>
      </c>
      <c r="K35" s="121">
        <v>102.8</v>
      </c>
    </row>
    <row r="36" spans="1:11" ht="17.25" customHeight="1">
      <c r="A36" s="365" t="s">
        <v>140</v>
      </c>
      <c r="B36" s="366">
        <v>16.399999999999999</v>
      </c>
      <c r="C36" s="366">
        <v>58.7</v>
      </c>
      <c r="D36" s="129">
        <v>96.3</v>
      </c>
      <c r="E36" s="366">
        <v>16.47</v>
      </c>
      <c r="F36" s="366">
        <v>58.19</v>
      </c>
      <c r="G36" s="129">
        <v>95.84</v>
      </c>
      <c r="H36" s="363"/>
      <c r="I36" s="124">
        <v>100.7</v>
      </c>
      <c r="J36" s="121">
        <v>98.8</v>
      </c>
      <c r="K36" s="126">
        <v>99.5</v>
      </c>
    </row>
    <row r="37" spans="1:11" ht="17.25" customHeight="1">
      <c r="A37" s="14" t="s">
        <v>141</v>
      </c>
      <c r="B37" s="380"/>
      <c r="E37" s="380"/>
    </row>
    <row r="38" spans="1:11" s="187" customFormat="1" ht="17.25" customHeight="1">
      <c r="A38" s="14" t="s">
        <v>142</v>
      </c>
      <c r="B38" s="368">
        <v>580.6</v>
      </c>
      <c r="C38" s="368">
        <v>65.400000000000006</v>
      </c>
      <c r="D38" s="369">
        <v>3857.6</v>
      </c>
      <c r="E38" s="368">
        <v>583.15000000000009</v>
      </c>
      <c r="F38" s="368">
        <v>59.97</v>
      </c>
      <c r="G38" s="369">
        <v>3590.87</v>
      </c>
      <c r="H38" s="364"/>
      <c r="I38" s="368">
        <v>100.4</v>
      </c>
      <c r="J38" s="127">
        <v>91.7</v>
      </c>
      <c r="K38" s="127">
        <v>93.1</v>
      </c>
    </row>
    <row r="39" spans="1:11" s="187" customFormat="1" ht="17.25" customHeight="1">
      <c r="A39" s="365" t="s">
        <v>143</v>
      </c>
      <c r="B39" s="366">
        <v>115.3</v>
      </c>
      <c r="C39" s="366">
        <v>66.8</v>
      </c>
      <c r="D39" s="367">
        <v>770.5</v>
      </c>
      <c r="E39" s="366">
        <v>114.27</v>
      </c>
      <c r="F39" s="366">
        <v>64.61</v>
      </c>
      <c r="G39" s="367">
        <v>738.26</v>
      </c>
      <c r="H39" s="363"/>
      <c r="I39" s="366">
        <v>99.1</v>
      </c>
      <c r="J39" s="123">
        <v>96.7</v>
      </c>
      <c r="K39" s="123">
        <v>95.8</v>
      </c>
    </row>
    <row r="40" spans="1:11" ht="17.25" customHeight="1">
      <c r="A40" s="365" t="s">
        <v>144</v>
      </c>
      <c r="B40" s="366">
        <v>91.7</v>
      </c>
      <c r="C40" s="366">
        <v>68.7</v>
      </c>
      <c r="D40" s="367">
        <v>629.9</v>
      </c>
      <c r="E40" s="366">
        <v>91.55</v>
      </c>
      <c r="F40" s="366">
        <v>66.41</v>
      </c>
      <c r="G40" s="367">
        <v>607.99</v>
      </c>
      <c r="H40" s="363"/>
      <c r="I40" s="366">
        <v>99.9</v>
      </c>
      <c r="J40" s="121">
        <v>96.7</v>
      </c>
      <c r="K40" s="366">
        <v>96.5</v>
      </c>
    </row>
    <row r="41" spans="1:11" ht="17.25" customHeight="1">
      <c r="A41" s="365" t="s">
        <v>145</v>
      </c>
      <c r="B41" s="366">
        <v>59.5</v>
      </c>
      <c r="C41" s="366">
        <v>58.8</v>
      </c>
      <c r="D41" s="367">
        <v>349.8</v>
      </c>
      <c r="E41" s="366">
        <v>59.81</v>
      </c>
      <c r="F41" s="366">
        <v>55.99</v>
      </c>
      <c r="G41" s="367">
        <v>334.87</v>
      </c>
      <c r="H41" s="363"/>
      <c r="I41" s="366">
        <v>100.6</v>
      </c>
      <c r="J41" s="121">
        <v>95.2</v>
      </c>
      <c r="K41" s="366">
        <v>95.7</v>
      </c>
    </row>
    <row r="42" spans="1:11" ht="17.25" customHeight="1">
      <c r="A42" s="365" t="s">
        <v>146</v>
      </c>
      <c r="B42" s="366">
        <v>29.6</v>
      </c>
      <c r="C42" s="366">
        <v>64.2</v>
      </c>
      <c r="D42" s="367">
        <v>190.1</v>
      </c>
      <c r="E42" s="366">
        <v>29.43</v>
      </c>
      <c r="F42" s="366">
        <v>59.32</v>
      </c>
      <c r="G42" s="367">
        <v>174.58</v>
      </c>
      <c r="H42" s="363"/>
      <c r="I42" s="366">
        <v>99.4</v>
      </c>
      <c r="J42" s="366">
        <v>92.4</v>
      </c>
      <c r="K42" s="366">
        <v>91.8</v>
      </c>
    </row>
    <row r="43" spans="1:11" ht="17.25" customHeight="1">
      <c r="A43" s="365" t="s">
        <v>147</v>
      </c>
      <c r="B43" s="366">
        <v>25.9</v>
      </c>
      <c r="C43" s="366">
        <v>61.1</v>
      </c>
      <c r="D43" s="367">
        <v>158.19999999999999</v>
      </c>
      <c r="E43" s="366">
        <v>26.05</v>
      </c>
      <c r="F43" s="366">
        <v>42.38</v>
      </c>
      <c r="G43" s="367">
        <v>110.39</v>
      </c>
      <c r="H43" s="363"/>
      <c r="I43" s="366">
        <v>100.4</v>
      </c>
      <c r="J43" s="370">
        <v>69.5</v>
      </c>
      <c r="K43" s="366">
        <v>69.8</v>
      </c>
    </row>
    <row r="44" spans="1:11" ht="17.25" customHeight="1">
      <c r="A44" s="365" t="s">
        <v>148</v>
      </c>
      <c r="B44" s="366">
        <v>28.4</v>
      </c>
      <c r="C44" s="366">
        <v>67.5</v>
      </c>
      <c r="D44" s="367">
        <v>191.8</v>
      </c>
      <c r="E44" s="366">
        <v>27.87</v>
      </c>
      <c r="F44" s="366">
        <v>45.49</v>
      </c>
      <c r="G44" s="367">
        <v>126.79</v>
      </c>
      <c r="H44" s="366"/>
      <c r="I44" s="366">
        <v>98.2</v>
      </c>
      <c r="J44" s="371">
        <v>67.3</v>
      </c>
      <c r="K44" s="371">
        <v>66.099999999999994</v>
      </c>
    </row>
    <row r="45" spans="1:11" ht="18.600000000000001" customHeight="1">
      <c r="A45" s="12" t="s">
        <v>700</v>
      </c>
      <c r="B45" s="12"/>
      <c r="C45" s="12"/>
      <c r="D45" s="12"/>
      <c r="E45" s="358"/>
      <c r="F45" s="358"/>
      <c r="G45" s="358"/>
      <c r="H45" s="358"/>
      <c r="I45" s="358"/>
      <c r="J45" s="358"/>
      <c r="K45" s="358"/>
    </row>
    <row r="46" spans="1:11" ht="18.600000000000001" customHeight="1">
      <c r="A46" s="12" t="s">
        <v>149</v>
      </c>
      <c r="B46" s="12"/>
      <c r="C46" s="12"/>
      <c r="D46" s="12"/>
      <c r="E46" s="358"/>
      <c r="F46" s="358"/>
      <c r="G46" s="358"/>
      <c r="H46" s="358"/>
      <c r="I46" s="358"/>
      <c r="J46" s="358"/>
      <c r="K46" s="358"/>
    </row>
    <row r="47" spans="1:11" ht="18.600000000000001" customHeight="1">
      <c r="A47" s="359"/>
      <c r="B47" s="817"/>
      <c r="C47" s="817"/>
      <c r="D47" s="817"/>
      <c r="E47" s="358"/>
      <c r="F47" s="358"/>
      <c r="G47" s="358"/>
      <c r="H47" s="358"/>
      <c r="I47" s="358"/>
      <c r="J47" s="358"/>
      <c r="K47" s="358"/>
    </row>
    <row r="48" spans="1:11" ht="15" customHeight="1">
      <c r="A48" s="360"/>
      <c r="B48" s="1060" t="s">
        <v>0</v>
      </c>
      <c r="C48" s="1051"/>
      <c r="D48" s="1051"/>
      <c r="E48" s="1051" t="s">
        <v>71</v>
      </c>
      <c r="F48" s="1051"/>
      <c r="G48" s="1051"/>
      <c r="H48" s="947"/>
      <c r="I48" s="1051" t="s">
        <v>89</v>
      </c>
      <c r="J48" s="1051"/>
      <c r="K48" s="1051"/>
    </row>
    <row r="49" spans="1:11" ht="15" customHeight="1">
      <c r="A49" s="188"/>
      <c r="B49" s="1059" t="s">
        <v>28</v>
      </c>
      <c r="C49" s="1052"/>
      <c r="D49" s="1052"/>
      <c r="E49" s="1052" t="s">
        <v>90</v>
      </c>
      <c r="F49" s="1052"/>
      <c r="G49" s="1052"/>
      <c r="H49" s="337"/>
      <c r="I49" s="1052" t="s">
        <v>91</v>
      </c>
      <c r="J49" s="1052"/>
      <c r="K49" s="1052"/>
    </row>
    <row r="50" spans="1:11" ht="15" customHeight="1">
      <c r="A50" s="188"/>
      <c r="B50" s="189" t="s">
        <v>11</v>
      </c>
      <c r="C50" s="189" t="s">
        <v>12</v>
      </c>
      <c r="D50" s="189" t="s">
        <v>13</v>
      </c>
      <c r="E50" s="956" t="s">
        <v>106</v>
      </c>
      <c r="F50" s="957" t="s">
        <v>107</v>
      </c>
      <c r="G50" s="957" t="s">
        <v>108</v>
      </c>
      <c r="H50" s="189"/>
      <c r="I50" s="1054" t="s">
        <v>109</v>
      </c>
      <c r="J50" s="1056" t="s">
        <v>107</v>
      </c>
      <c r="K50" s="1056" t="s">
        <v>108</v>
      </c>
    </row>
    <row r="51" spans="1:11" ht="15" customHeight="1">
      <c r="A51" s="188"/>
      <c r="B51" s="806" t="s">
        <v>14</v>
      </c>
      <c r="C51" s="806" t="s">
        <v>15</v>
      </c>
      <c r="D51" s="806" t="s">
        <v>16</v>
      </c>
      <c r="E51" s="958" t="s">
        <v>110</v>
      </c>
      <c r="F51" s="958" t="s">
        <v>111</v>
      </c>
      <c r="G51" s="958" t="s">
        <v>112</v>
      </c>
      <c r="H51" s="948"/>
      <c r="I51" s="1055"/>
      <c r="J51" s="1057"/>
      <c r="K51" s="1057"/>
    </row>
    <row r="52" spans="1:11" ht="16.2" customHeight="1">
      <c r="A52" s="365"/>
      <c r="B52" s="365"/>
      <c r="C52" s="365"/>
      <c r="D52" s="365"/>
      <c r="E52" s="366"/>
      <c r="F52" s="366"/>
      <c r="G52" s="367"/>
      <c r="H52" s="366"/>
      <c r="I52" s="366"/>
      <c r="J52" s="366"/>
      <c r="K52" s="366"/>
    </row>
    <row r="53" spans="1:11" ht="18" customHeight="1">
      <c r="A53" s="365" t="s">
        <v>150</v>
      </c>
      <c r="B53" s="371">
        <v>2.5</v>
      </c>
      <c r="C53" s="366">
        <v>70.400000000000006</v>
      </c>
      <c r="D53" s="372">
        <v>17.600000000000001</v>
      </c>
      <c r="E53" s="371">
        <v>2.5299999999999998</v>
      </c>
      <c r="F53" s="366">
        <v>54.94</v>
      </c>
      <c r="G53" s="372">
        <v>13.9</v>
      </c>
      <c r="H53" s="373"/>
      <c r="I53" s="371">
        <v>99.6</v>
      </c>
      <c r="J53" s="371">
        <v>79.400000000000006</v>
      </c>
      <c r="K53" s="371">
        <v>79.099999999999994</v>
      </c>
    </row>
    <row r="54" spans="1:11" ht="18" customHeight="1">
      <c r="A54" s="365" t="s">
        <v>151</v>
      </c>
      <c r="B54" s="371">
        <v>41.5</v>
      </c>
      <c r="C54" s="366">
        <v>61.8</v>
      </c>
      <c r="D54" s="372">
        <v>256.39999999999998</v>
      </c>
      <c r="E54" s="371">
        <v>41.61</v>
      </c>
      <c r="F54" s="366">
        <v>56.07</v>
      </c>
      <c r="G54" s="372">
        <v>233.31</v>
      </c>
      <c r="H54" s="373"/>
      <c r="I54" s="371">
        <v>100.2</v>
      </c>
      <c r="J54" s="371">
        <v>90.9</v>
      </c>
      <c r="K54" s="371">
        <v>91</v>
      </c>
    </row>
    <row r="55" spans="1:11" ht="18" customHeight="1">
      <c r="A55" s="365" t="s">
        <v>152</v>
      </c>
      <c r="B55" s="371">
        <v>38</v>
      </c>
      <c r="C55" s="366">
        <v>63.9</v>
      </c>
      <c r="D55" s="372">
        <v>243</v>
      </c>
      <c r="E55" s="371">
        <v>38.44</v>
      </c>
      <c r="F55" s="366">
        <v>60.53</v>
      </c>
      <c r="G55" s="372">
        <v>232.67</v>
      </c>
      <c r="H55" s="373"/>
      <c r="I55" s="371">
        <v>101.1</v>
      </c>
      <c r="J55" s="371">
        <v>94.7</v>
      </c>
      <c r="K55" s="371">
        <v>95.8</v>
      </c>
    </row>
    <row r="56" spans="1:11" ht="18" customHeight="1">
      <c r="A56" s="365" t="s">
        <v>153</v>
      </c>
      <c r="B56" s="371">
        <v>47.8</v>
      </c>
      <c r="C56" s="366">
        <v>71.400000000000006</v>
      </c>
      <c r="D56" s="372">
        <v>341.5</v>
      </c>
      <c r="E56" s="371">
        <v>47.6</v>
      </c>
      <c r="F56" s="366">
        <v>69.680000000000007</v>
      </c>
      <c r="G56" s="372">
        <v>331.7</v>
      </c>
      <c r="H56" s="373"/>
      <c r="I56" s="371">
        <v>99.7</v>
      </c>
      <c r="J56" s="371">
        <v>97.5</v>
      </c>
      <c r="K56" s="371">
        <v>97.1</v>
      </c>
    </row>
    <row r="57" spans="1:11" ht="18" customHeight="1">
      <c r="A57" s="365" t="s">
        <v>154</v>
      </c>
      <c r="B57" s="371">
        <v>26.6</v>
      </c>
      <c r="C57" s="366">
        <v>77.900000000000006</v>
      </c>
      <c r="D57" s="372">
        <v>207.1</v>
      </c>
      <c r="E57" s="371">
        <v>26.74</v>
      </c>
      <c r="F57" s="366">
        <v>65.23</v>
      </c>
      <c r="G57" s="372">
        <v>174.42</v>
      </c>
      <c r="H57" s="373"/>
      <c r="I57" s="371">
        <v>100.5</v>
      </c>
      <c r="J57" s="371">
        <v>83.8</v>
      </c>
      <c r="K57" s="371">
        <v>84.2</v>
      </c>
    </row>
    <row r="58" spans="1:11" ht="18" customHeight="1">
      <c r="A58" s="365" t="s">
        <v>155</v>
      </c>
      <c r="B58" s="371">
        <v>19.899999999999999</v>
      </c>
      <c r="C58" s="366">
        <v>69.400000000000006</v>
      </c>
      <c r="D58" s="372">
        <v>138.1</v>
      </c>
      <c r="E58" s="371">
        <v>19.91</v>
      </c>
      <c r="F58" s="366">
        <v>64.430000000000007</v>
      </c>
      <c r="G58" s="372">
        <v>128.29</v>
      </c>
      <c r="H58" s="373"/>
      <c r="I58" s="371">
        <v>99.9</v>
      </c>
      <c r="J58" s="371">
        <v>93</v>
      </c>
      <c r="K58" s="371">
        <v>92.9</v>
      </c>
    </row>
    <row r="59" spans="1:11" ht="18" customHeight="1">
      <c r="A59" s="365" t="s">
        <v>156</v>
      </c>
      <c r="B59" s="371">
        <v>17.399999999999999</v>
      </c>
      <c r="C59" s="366">
        <v>68.099999999999994</v>
      </c>
      <c r="D59" s="372">
        <v>118.5</v>
      </c>
      <c r="E59" s="371">
        <v>17.88</v>
      </c>
      <c r="F59" s="366">
        <v>66.260000000000005</v>
      </c>
      <c r="G59" s="372">
        <v>118.47</v>
      </c>
      <c r="H59" s="373"/>
      <c r="I59" s="371">
        <v>102.8</v>
      </c>
      <c r="J59" s="371">
        <v>97.3</v>
      </c>
      <c r="K59" s="371">
        <v>100</v>
      </c>
    </row>
    <row r="60" spans="1:11" ht="18" customHeight="1">
      <c r="A60" s="365" t="s">
        <v>157</v>
      </c>
      <c r="B60" s="371">
        <v>36.5</v>
      </c>
      <c r="C60" s="366">
        <v>67.2</v>
      </c>
      <c r="D60" s="372">
        <v>245.1</v>
      </c>
      <c r="E60" s="371">
        <v>39.46</v>
      </c>
      <c r="F60" s="366">
        <v>67.209999999999994</v>
      </c>
      <c r="G60" s="372">
        <v>265.23</v>
      </c>
      <c r="H60" s="373"/>
      <c r="I60" s="371">
        <v>108.1</v>
      </c>
      <c r="J60" s="371">
        <v>100.2</v>
      </c>
      <c r="K60" s="371">
        <v>108.2</v>
      </c>
    </row>
    <row r="61" spans="1:11" s="187" customFormat="1" ht="18" customHeight="1">
      <c r="A61" s="133" t="s">
        <v>158</v>
      </c>
      <c r="B61" s="374">
        <v>92.100000000000009</v>
      </c>
      <c r="C61" s="374">
        <v>66.5</v>
      </c>
      <c r="D61" s="375">
        <v>612.59999999999991</v>
      </c>
      <c r="E61" s="374">
        <v>93.89</v>
      </c>
      <c r="F61" s="374">
        <v>66.95</v>
      </c>
      <c r="G61" s="375">
        <v>628.55000000000007</v>
      </c>
      <c r="H61" s="376"/>
      <c r="I61" s="374">
        <v>102</v>
      </c>
      <c r="J61" s="374">
        <v>100.5</v>
      </c>
      <c r="K61" s="374">
        <v>102.6</v>
      </c>
    </row>
    <row r="62" spans="1:11" ht="18" customHeight="1">
      <c r="A62" s="365" t="s">
        <v>17</v>
      </c>
      <c r="B62" s="371">
        <v>7.1</v>
      </c>
      <c r="C62" s="371">
        <v>49.9</v>
      </c>
      <c r="D62" s="372">
        <v>35.4</v>
      </c>
      <c r="E62" s="371">
        <v>7.28</v>
      </c>
      <c r="F62" s="371">
        <v>50.33</v>
      </c>
      <c r="G62" s="372">
        <v>36.64</v>
      </c>
      <c r="H62" s="373"/>
      <c r="I62" s="371">
        <v>102.2</v>
      </c>
      <c r="J62" s="371">
        <v>101.3</v>
      </c>
      <c r="K62" s="371">
        <v>103.5</v>
      </c>
    </row>
    <row r="63" spans="1:11" ht="18" customHeight="1">
      <c r="A63" s="365" t="s">
        <v>18</v>
      </c>
      <c r="B63" s="371">
        <v>26</v>
      </c>
      <c r="C63" s="371">
        <v>61.2</v>
      </c>
      <c r="D63" s="372">
        <v>159.1</v>
      </c>
      <c r="E63" s="371">
        <v>26.75</v>
      </c>
      <c r="F63" s="371">
        <v>61.55</v>
      </c>
      <c r="G63" s="372">
        <v>164.65</v>
      </c>
      <c r="H63" s="373"/>
      <c r="I63" s="371">
        <v>103.1</v>
      </c>
      <c r="J63" s="371">
        <v>100.4</v>
      </c>
      <c r="K63" s="371">
        <v>103.5</v>
      </c>
    </row>
    <row r="64" spans="1:11" ht="18" customHeight="1">
      <c r="A64" s="365" t="s">
        <v>159</v>
      </c>
      <c r="B64" s="371">
        <v>44.7</v>
      </c>
      <c r="C64" s="371">
        <v>73.900000000000006</v>
      </c>
      <c r="D64" s="372">
        <v>330.4</v>
      </c>
      <c r="E64" s="371">
        <v>45.78</v>
      </c>
      <c r="F64" s="371">
        <v>74.73</v>
      </c>
      <c r="G64" s="372">
        <v>342.11</v>
      </c>
      <c r="H64" s="373"/>
      <c r="I64" s="371">
        <v>102.5</v>
      </c>
      <c r="J64" s="371">
        <v>101.1</v>
      </c>
      <c r="K64" s="371">
        <v>103.6</v>
      </c>
    </row>
    <row r="65" spans="1:11" ht="18" customHeight="1">
      <c r="A65" s="365" t="s">
        <v>160</v>
      </c>
      <c r="B65" s="371">
        <v>5</v>
      </c>
      <c r="C65" s="371">
        <v>65.599999999999994</v>
      </c>
      <c r="D65" s="372">
        <v>32.799999999999997</v>
      </c>
      <c r="E65" s="371">
        <v>5.03</v>
      </c>
      <c r="F65" s="371">
        <v>64.87</v>
      </c>
      <c r="G65" s="372">
        <v>32.630000000000003</v>
      </c>
      <c r="H65" s="373"/>
      <c r="I65" s="371">
        <v>100.4</v>
      </c>
      <c r="J65" s="371">
        <v>99</v>
      </c>
      <c r="K65" s="371">
        <v>99.5</v>
      </c>
    </row>
    <row r="66" spans="1:11" ht="18" customHeight="1">
      <c r="A66" s="365" t="s">
        <v>161</v>
      </c>
      <c r="B66" s="371">
        <v>9.3000000000000007</v>
      </c>
      <c r="C66" s="371">
        <v>59</v>
      </c>
      <c r="D66" s="372">
        <v>54.9</v>
      </c>
      <c r="E66" s="371">
        <v>9.0500000000000007</v>
      </c>
      <c r="F66" s="371">
        <v>58.03</v>
      </c>
      <c r="G66" s="372">
        <v>52.52</v>
      </c>
      <c r="H66" s="373"/>
      <c r="I66" s="371">
        <v>97.7</v>
      </c>
      <c r="J66" s="370">
        <v>97.9</v>
      </c>
      <c r="K66" s="377">
        <v>95.7</v>
      </c>
    </row>
    <row r="67" spans="1:11" s="187" customFormat="1" ht="18" customHeight="1">
      <c r="A67" s="134" t="s">
        <v>162</v>
      </c>
      <c r="B67" s="374">
        <v>78.2</v>
      </c>
      <c r="C67" s="374">
        <v>58.6</v>
      </c>
      <c r="D67" s="375">
        <v>458.2</v>
      </c>
      <c r="E67" s="374">
        <v>79.25</v>
      </c>
      <c r="F67" s="374">
        <v>59.59</v>
      </c>
      <c r="G67" s="375">
        <v>472.23</v>
      </c>
      <c r="H67" s="376"/>
      <c r="I67" s="374">
        <v>101.4</v>
      </c>
      <c r="J67" s="374">
        <v>101.7</v>
      </c>
      <c r="K67" s="374">
        <v>103</v>
      </c>
    </row>
    <row r="68" spans="1:11" ht="18" customHeight="1">
      <c r="A68" s="365" t="s">
        <v>163</v>
      </c>
      <c r="B68" s="371">
        <v>2.8</v>
      </c>
      <c r="C68" s="371">
        <v>38.6</v>
      </c>
      <c r="D68" s="372">
        <v>10.8</v>
      </c>
      <c r="E68" s="371">
        <v>2.82</v>
      </c>
      <c r="F68" s="371">
        <v>38.76</v>
      </c>
      <c r="G68" s="372">
        <v>10.93</v>
      </c>
      <c r="H68" s="373"/>
      <c r="I68" s="371">
        <v>100.7</v>
      </c>
      <c r="J68" s="371">
        <v>100.2</v>
      </c>
      <c r="K68" s="371">
        <v>100.8</v>
      </c>
    </row>
    <row r="69" spans="1:11" ht="18" customHeight="1">
      <c r="A69" s="365" t="s">
        <v>164</v>
      </c>
      <c r="B69" s="371">
        <v>46.4</v>
      </c>
      <c r="C69" s="371">
        <v>57.7</v>
      </c>
      <c r="D69" s="372">
        <v>267.89999999999998</v>
      </c>
      <c r="E69" s="371">
        <v>47.53</v>
      </c>
      <c r="F69" s="371">
        <v>58.32</v>
      </c>
      <c r="G69" s="372">
        <v>277.2</v>
      </c>
      <c r="H69" s="373"/>
      <c r="I69" s="371">
        <v>102.5</v>
      </c>
      <c r="J69" s="371">
        <v>100.9</v>
      </c>
      <c r="K69" s="371">
        <v>103.5</v>
      </c>
    </row>
    <row r="70" spans="1:11" ht="18" customHeight="1">
      <c r="A70" s="365" t="s">
        <v>165</v>
      </c>
      <c r="B70" s="371">
        <v>2</v>
      </c>
      <c r="C70" s="371">
        <v>49.5</v>
      </c>
      <c r="D70" s="372">
        <v>9.9</v>
      </c>
      <c r="E70" s="371">
        <v>1.88</v>
      </c>
      <c r="F70" s="371">
        <v>51.38</v>
      </c>
      <c r="G70" s="372">
        <v>9.66</v>
      </c>
      <c r="H70" s="373"/>
      <c r="I70" s="371">
        <v>96.4</v>
      </c>
      <c r="J70" s="371">
        <v>100.7</v>
      </c>
      <c r="K70" s="371">
        <v>97.2</v>
      </c>
    </row>
    <row r="71" spans="1:11" ht="18" customHeight="1">
      <c r="A71" s="365" t="s">
        <v>166</v>
      </c>
      <c r="B71" s="371">
        <v>15.4</v>
      </c>
      <c r="C71" s="371">
        <v>64.900000000000006</v>
      </c>
      <c r="D71" s="372">
        <v>100</v>
      </c>
      <c r="E71" s="371">
        <v>15.26</v>
      </c>
      <c r="F71" s="371">
        <v>65.89</v>
      </c>
      <c r="G71" s="372">
        <v>100.55</v>
      </c>
      <c r="H71" s="373"/>
      <c r="I71" s="371">
        <v>99.1</v>
      </c>
      <c r="J71" s="371">
        <v>101.5</v>
      </c>
      <c r="K71" s="371">
        <v>100.6</v>
      </c>
    </row>
    <row r="72" spans="1:11" ht="18" customHeight="1">
      <c r="A72" s="365" t="s">
        <v>167</v>
      </c>
      <c r="B72" s="371">
        <v>6.9</v>
      </c>
      <c r="C72" s="371">
        <v>64.900000000000006</v>
      </c>
      <c r="D72" s="372">
        <v>44.8</v>
      </c>
      <c r="E72" s="371">
        <v>7.16</v>
      </c>
      <c r="F72" s="371">
        <v>68.11</v>
      </c>
      <c r="G72" s="372">
        <v>48.77</v>
      </c>
      <c r="H72" s="373"/>
      <c r="I72" s="371">
        <v>103.5</v>
      </c>
      <c r="J72" s="370">
        <v>105.1</v>
      </c>
      <c r="K72" s="370">
        <v>108.8</v>
      </c>
    </row>
    <row r="73" spans="1:11" ht="18" customHeight="1">
      <c r="A73" s="365" t="s">
        <v>168</v>
      </c>
      <c r="B73" s="371">
        <v>4.7</v>
      </c>
      <c r="C73" s="371">
        <v>52.8</v>
      </c>
      <c r="D73" s="372">
        <v>24.8</v>
      </c>
      <c r="E73" s="371">
        <v>4.5999999999999996</v>
      </c>
      <c r="F73" s="371">
        <v>54.61</v>
      </c>
      <c r="G73" s="372">
        <v>25.12</v>
      </c>
      <c r="H73" s="376"/>
      <c r="I73" s="371">
        <v>97.9</v>
      </c>
      <c r="J73" s="371">
        <v>103.2</v>
      </c>
      <c r="K73" s="371">
        <v>101.1</v>
      </c>
    </row>
    <row r="74" spans="1:11" s="187" customFormat="1" ht="18" customHeight="1">
      <c r="A74" s="134" t="s">
        <v>169</v>
      </c>
      <c r="B74" s="374">
        <v>1519.6</v>
      </c>
      <c r="C74" s="374">
        <v>72.3</v>
      </c>
      <c r="D74" s="375">
        <v>10987.1</v>
      </c>
      <c r="E74" s="374">
        <v>1506.89</v>
      </c>
      <c r="F74" s="374">
        <v>70.819999999999993</v>
      </c>
      <c r="G74" s="375">
        <v>10672.44</v>
      </c>
      <c r="H74" s="376"/>
      <c r="I74" s="374">
        <v>99.2</v>
      </c>
      <c r="J74" s="374">
        <v>98</v>
      </c>
      <c r="K74" s="374">
        <v>97.1</v>
      </c>
    </row>
    <row r="75" spans="1:11" ht="18" customHeight="1">
      <c r="A75" s="365" t="s">
        <v>1</v>
      </c>
      <c r="B75" s="371">
        <v>225.9</v>
      </c>
      <c r="C75" s="371">
        <v>66.5</v>
      </c>
      <c r="D75" s="372">
        <v>1502.5</v>
      </c>
      <c r="E75" s="371">
        <v>225.93</v>
      </c>
      <c r="F75" s="371">
        <v>64.47</v>
      </c>
      <c r="G75" s="372">
        <v>1456.63</v>
      </c>
      <c r="H75" s="373"/>
      <c r="I75" s="371">
        <v>100</v>
      </c>
      <c r="J75" s="371">
        <v>96.9</v>
      </c>
      <c r="K75" s="371">
        <v>96.9</v>
      </c>
    </row>
    <row r="76" spans="1:11" ht="18" customHeight="1">
      <c r="A76" s="365" t="s">
        <v>170</v>
      </c>
      <c r="B76" s="371">
        <v>51.6</v>
      </c>
      <c r="C76" s="371">
        <v>71.2</v>
      </c>
      <c r="D76" s="372">
        <v>367.2</v>
      </c>
      <c r="E76" s="371">
        <v>49.19</v>
      </c>
      <c r="F76" s="371">
        <v>71.17</v>
      </c>
      <c r="G76" s="372">
        <v>350.08</v>
      </c>
      <c r="H76" s="373"/>
      <c r="I76" s="371">
        <v>95.2</v>
      </c>
      <c r="J76" s="371">
        <v>100.1</v>
      </c>
      <c r="K76" s="371">
        <v>95.3</v>
      </c>
    </row>
    <row r="77" spans="1:11" ht="18" customHeight="1">
      <c r="A77" s="365" t="s">
        <v>171</v>
      </c>
      <c r="B77" s="371">
        <v>11</v>
      </c>
      <c r="C77" s="371">
        <v>50.8</v>
      </c>
      <c r="D77" s="372">
        <v>55.9</v>
      </c>
      <c r="E77" s="371">
        <v>0.82</v>
      </c>
      <c r="F77" s="371">
        <v>50</v>
      </c>
      <c r="G77" s="372">
        <v>4.0999999999999996</v>
      </c>
      <c r="H77" s="373"/>
      <c r="I77" s="371">
        <v>7.4</v>
      </c>
      <c r="J77" s="371">
        <v>98.6</v>
      </c>
      <c r="K77" s="371">
        <v>7.3</v>
      </c>
    </row>
    <row r="78" spans="1:11" ht="18" customHeight="1">
      <c r="A78" s="365" t="s">
        <v>172</v>
      </c>
      <c r="B78" s="371">
        <v>59.7</v>
      </c>
      <c r="C78" s="371">
        <v>64.099999999999994</v>
      </c>
      <c r="D78" s="372">
        <v>382.6</v>
      </c>
      <c r="E78" s="371">
        <v>63.33</v>
      </c>
      <c r="F78" s="371">
        <v>64.97</v>
      </c>
      <c r="G78" s="372">
        <v>411.48</v>
      </c>
      <c r="H78" s="373"/>
      <c r="I78" s="371">
        <v>106</v>
      </c>
      <c r="J78" s="371">
        <v>101.4</v>
      </c>
      <c r="K78" s="371">
        <v>107.5</v>
      </c>
    </row>
    <row r="79" spans="1:11" ht="18" customHeight="1">
      <c r="A79" s="365" t="s">
        <v>173</v>
      </c>
      <c r="B79" s="371">
        <v>47.5</v>
      </c>
      <c r="C79" s="371">
        <v>70.599999999999994</v>
      </c>
      <c r="D79" s="372">
        <v>335.3</v>
      </c>
      <c r="E79" s="371">
        <v>46.39</v>
      </c>
      <c r="F79" s="371">
        <v>70.02</v>
      </c>
      <c r="G79" s="372">
        <v>324.83999999999997</v>
      </c>
      <c r="H79" s="373"/>
      <c r="I79" s="371">
        <v>97.7</v>
      </c>
      <c r="J79" s="371">
        <v>99.2</v>
      </c>
      <c r="K79" s="371">
        <v>96.9</v>
      </c>
    </row>
    <row r="80" spans="1:11" ht="18" customHeight="1">
      <c r="A80" s="365" t="s">
        <v>174</v>
      </c>
      <c r="B80" s="371">
        <v>196.1</v>
      </c>
      <c r="C80" s="371">
        <v>73.2</v>
      </c>
      <c r="D80" s="372">
        <v>1435</v>
      </c>
      <c r="E80" s="371">
        <v>189.26</v>
      </c>
      <c r="F80" s="371">
        <v>73.34</v>
      </c>
      <c r="G80" s="372">
        <v>1387.96</v>
      </c>
      <c r="H80" s="373"/>
      <c r="I80" s="371">
        <v>96.5</v>
      </c>
      <c r="J80" s="371">
        <v>100.2</v>
      </c>
      <c r="K80" s="371">
        <v>96.7</v>
      </c>
    </row>
    <row r="81" spans="1:11" ht="18" customHeight="1">
      <c r="A81" s="365" t="s">
        <v>19</v>
      </c>
      <c r="B81" s="371">
        <v>230.4</v>
      </c>
      <c r="C81" s="378">
        <v>76.900000000000006</v>
      </c>
      <c r="D81" s="372">
        <v>1771.8</v>
      </c>
      <c r="E81" s="371">
        <v>229.77</v>
      </c>
      <c r="F81" s="378">
        <v>73.37</v>
      </c>
      <c r="G81" s="372">
        <v>1685.85</v>
      </c>
      <c r="H81" s="373"/>
      <c r="I81" s="371">
        <v>99.7</v>
      </c>
      <c r="J81" s="371">
        <v>95.4</v>
      </c>
      <c r="K81" s="371">
        <v>95.2</v>
      </c>
    </row>
    <row r="82" spans="1:11" ht="18" customHeight="1">
      <c r="A82" s="365" t="s">
        <v>175</v>
      </c>
      <c r="B82" s="371">
        <v>284.39999999999998</v>
      </c>
      <c r="C82" s="378">
        <v>76.2</v>
      </c>
      <c r="D82" s="372">
        <v>2166.1</v>
      </c>
      <c r="E82" s="371">
        <v>283.87</v>
      </c>
      <c r="F82" s="378">
        <v>73.61</v>
      </c>
      <c r="G82" s="372">
        <v>2089.5300000000002</v>
      </c>
      <c r="H82" s="373"/>
      <c r="I82" s="371">
        <v>99.8</v>
      </c>
      <c r="J82" s="371">
        <v>96.6</v>
      </c>
      <c r="K82" s="371">
        <v>96.5</v>
      </c>
    </row>
    <row r="83" spans="1:11" ht="18" customHeight="1">
      <c r="A83" s="365" t="s">
        <v>176</v>
      </c>
      <c r="B83" s="371">
        <v>77.2</v>
      </c>
      <c r="C83" s="378">
        <v>74.5</v>
      </c>
      <c r="D83" s="372">
        <v>575.20000000000005</v>
      </c>
      <c r="E83" s="371">
        <v>76.040000000000006</v>
      </c>
      <c r="F83" s="378">
        <v>74.17</v>
      </c>
      <c r="G83" s="372">
        <v>564.01</v>
      </c>
      <c r="H83" s="373"/>
      <c r="I83" s="371">
        <v>98.5</v>
      </c>
      <c r="J83" s="371">
        <v>99.6</v>
      </c>
      <c r="K83" s="371">
        <v>98.1</v>
      </c>
    </row>
    <row r="84" spans="1:11" ht="18" customHeight="1">
      <c r="A84" s="365" t="s">
        <v>177</v>
      </c>
      <c r="B84" s="371">
        <v>77</v>
      </c>
      <c r="C84" s="371">
        <v>78.2</v>
      </c>
      <c r="D84" s="372">
        <v>602.20000000000005</v>
      </c>
      <c r="E84" s="371">
        <v>76.63</v>
      </c>
      <c r="F84" s="371">
        <v>77.81</v>
      </c>
      <c r="G84" s="372">
        <v>596.23</v>
      </c>
      <c r="H84" s="371"/>
      <c r="I84" s="371">
        <v>99.5</v>
      </c>
      <c r="J84" s="371">
        <v>99.5</v>
      </c>
      <c r="K84" s="371">
        <v>99</v>
      </c>
    </row>
    <row r="85" spans="1:11" ht="18" customHeight="1">
      <c r="A85" s="365" t="s">
        <v>178</v>
      </c>
      <c r="B85" s="371">
        <v>174.3</v>
      </c>
      <c r="C85" s="371">
        <v>67.900000000000006</v>
      </c>
      <c r="D85" s="372">
        <v>1183.5</v>
      </c>
      <c r="E85" s="371">
        <v>182.16</v>
      </c>
      <c r="F85" s="371">
        <v>67.099999999999994</v>
      </c>
      <c r="G85" s="372">
        <v>1222.32</v>
      </c>
      <c r="H85" s="371"/>
      <c r="I85" s="371">
        <v>104.5</v>
      </c>
      <c r="J85" s="371">
        <v>98.8</v>
      </c>
      <c r="K85" s="371">
        <v>103.3</v>
      </c>
    </row>
    <row r="86" spans="1:11" ht="18" customHeight="1">
      <c r="A86" s="365" t="s">
        <v>179</v>
      </c>
      <c r="B86" s="371">
        <v>48.8</v>
      </c>
      <c r="C86" s="371">
        <v>77.3</v>
      </c>
      <c r="D86" s="379">
        <v>377</v>
      </c>
      <c r="E86" s="371">
        <v>48.23</v>
      </c>
      <c r="F86" s="371">
        <v>75.66</v>
      </c>
      <c r="G86" s="379">
        <v>364.92</v>
      </c>
      <c r="H86" s="371"/>
      <c r="I86" s="371">
        <v>98.9</v>
      </c>
      <c r="J86" s="371">
        <v>97.9</v>
      </c>
      <c r="K86" s="371">
        <v>96.8</v>
      </c>
    </row>
    <row r="87" spans="1:11" ht="18" customHeight="1">
      <c r="A87" s="365" t="s">
        <v>180</v>
      </c>
      <c r="B87" s="371">
        <v>35.700000000000003</v>
      </c>
      <c r="C87" s="371">
        <v>65.2</v>
      </c>
      <c r="D87" s="379">
        <v>232.8</v>
      </c>
      <c r="E87" s="371">
        <v>35.270000000000003</v>
      </c>
      <c r="F87" s="371">
        <v>60.81</v>
      </c>
      <c r="G87" s="379">
        <v>214.49</v>
      </c>
      <c r="H87" s="371"/>
      <c r="I87" s="371">
        <v>98.7</v>
      </c>
      <c r="J87" s="371">
        <v>93.3</v>
      </c>
      <c r="K87" s="371">
        <v>92.1</v>
      </c>
    </row>
  </sheetData>
  <mergeCells count="18">
    <mergeCell ref="B5:D5"/>
    <mergeCell ref="B49:D49"/>
    <mergeCell ref="B48:D48"/>
    <mergeCell ref="E48:G48"/>
    <mergeCell ref="B4:D4"/>
    <mergeCell ref="E4:G4"/>
    <mergeCell ref="I4:K4"/>
    <mergeCell ref="E5:G5"/>
    <mergeCell ref="I5:K5"/>
    <mergeCell ref="I6:I7"/>
    <mergeCell ref="J6:J7"/>
    <mergeCell ref="K6:K7"/>
    <mergeCell ref="I48:K48"/>
    <mergeCell ref="E49:G49"/>
    <mergeCell ref="I49:K49"/>
    <mergeCell ref="I50:I51"/>
    <mergeCell ref="J50:J51"/>
    <mergeCell ref="K50:K51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H67"/>
  <sheetViews>
    <sheetView workbookViewId="0">
      <selection activeCell="E4" sqref="E4:G6"/>
    </sheetView>
  </sheetViews>
  <sheetFormatPr defaultColWidth="10.36328125" defaultRowHeight="15"/>
  <cols>
    <col min="1" max="1" width="30.36328125" style="137" customWidth="1"/>
    <col min="2" max="7" width="8.1796875" style="137" customWidth="1"/>
    <col min="8" max="16384" width="10.36328125" style="137"/>
  </cols>
  <sheetData>
    <row r="1" spans="1:8" ht="18" customHeight="1">
      <c r="A1" s="740" t="s">
        <v>181</v>
      </c>
      <c r="B1" s="739"/>
      <c r="C1" s="739"/>
      <c r="D1" s="874"/>
      <c r="E1" s="874"/>
      <c r="F1" s="874"/>
      <c r="G1" s="874"/>
      <c r="H1" s="872"/>
    </row>
    <row r="2" spans="1:8" ht="18" customHeight="1">
      <c r="A2" s="738"/>
      <c r="B2" s="739"/>
      <c r="C2" s="739"/>
      <c r="D2" s="874"/>
      <c r="E2" s="874"/>
      <c r="F2" s="874"/>
      <c r="G2" s="874"/>
      <c r="H2" s="872"/>
    </row>
    <row r="3" spans="1:8" ht="18" customHeight="1">
      <c r="A3" s="145"/>
      <c r="B3" s="144"/>
      <c r="C3" s="144"/>
      <c r="D3" s="139"/>
      <c r="E3" s="139"/>
      <c r="F3" s="139"/>
      <c r="G3" s="139"/>
    </row>
    <row r="4" spans="1:8" ht="23.4" customHeight="1">
      <c r="A4" s="195"/>
      <c r="B4" s="1042" t="s">
        <v>71</v>
      </c>
      <c r="C4" s="1042" t="s">
        <v>35</v>
      </c>
      <c r="D4" s="194"/>
      <c r="E4" s="1061" t="s">
        <v>182</v>
      </c>
      <c r="F4" s="1061"/>
      <c r="G4" s="1061"/>
    </row>
    <row r="5" spans="1:8" ht="18" customHeight="1">
      <c r="A5" s="142"/>
      <c r="B5" s="192" t="s">
        <v>398</v>
      </c>
      <c r="C5" s="192" t="s">
        <v>686</v>
      </c>
      <c r="D5" s="192" t="s">
        <v>38</v>
      </c>
      <c r="E5" s="192" t="s">
        <v>398</v>
      </c>
      <c r="F5" s="192" t="s">
        <v>686</v>
      </c>
      <c r="G5" s="193" t="s">
        <v>38</v>
      </c>
    </row>
    <row r="6" spans="1:8" ht="18" customHeight="1">
      <c r="A6" s="4"/>
      <c r="B6" s="946">
        <v>2022</v>
      </c>
      <c r="C6" s="946">
        <v>2022</v>
      </c>
      <c r="D6" s="946">
        <v>2022</v>
      </c>
      <c r="E6" s="946">
        <v>2022</v>
      </c>
      <c r="F6" s="946">
        <v>2022</v>
      </c>
      <c r="G6" s="946">
        <v>2022</v>
      </c>
    </row>
    <row r="7" spans="1:8" ht="18" customHeight="1">
      <c r="A7" s="4"/>
      <c r="B7" s="140"/>
      <c r="C7" s="140"/>
      <c r="D7" s="139"/>
      <c r="E7" s="139"/>
      <c r="F7" s="139"/>
      <c r="G7" s="139"/>
    </row>
    <row r="8" spans="1:8" ht="20.100000000000001" customHeight="1">
      <c r="A8" s="381" t="s">
        <v>183</v>
      </c>
      <c r="B8" s="140"/>
      <c r="C8" s="140"/>
      <c r="D8" s="139"/>
      <c r="E8" s="139"/>
      <c r="F8" s="139"/>
      <c r="G8" s="139"/>
    </row>
    <row r="9" spans="1:8" ht="20.100000000000001" customHeight="1">
      <c r="A9" s="382" t="s">
        <v>184</v>
      </c>
      <c r="B9" s="190">
        <v>1041.05</v>
      </c>
      <c r="C9" s="190">
        <v>1075.26</v>
      </c>
      <c r="D9" s="197">
        <v>2116.31</v>
      </c>
      <c r="E9" s="197">
        <v>104.26</v>
      </c>
      <c r="F9" s="197">
        <v>107.13</v>
      </c>
      <c r="G9" s="197">
        <v>105.7</v>
      </c>
      <c r="H9" s="386"/>
    </row>
    <row r="10" spans="1:8" ht="20.100000000000001" customHeight="1">
      <c r="A10" s="383" t="s">
        <v>185</v>
      </c>
      <c r="B10" s="190">
        <v>507.27</v>
      </c>
      <c r="C10" s="190">
        <v>473.42000000000007</v>
      </c>
      <c r="D10" s="190">
        <v>980.69</v>
      </c>
      <c r="E10" s="190">
        <v>105.3</v>
      </c>
      <c r="F10" s="190">
        <v>105.09</v>
      </c>
      <c r="G10" s="190">
        <v>105.2</v>
      </c>
      <c r="H10" s="386"/>
    </row>
    <row r="11" spans="1:8" ht="20.100000000000001" customHeight="1">
      <c r="A11" s="383" t="s">
        <v>186</v>
      </c>
      <c r="B11" s="190">
        <v>33.869999999999997</v>
      </c>
      <c r="C11" s="190">
        <v>28.160000000000004</v>
      </c>
      <c r="D11" s="190">
        <v>62.03</v>
      </c>
      <c r="E11" s="190">
        <v>101.06</v>
      </c>
      <c r="F11" s="190">
        <v>102.7</v>
      </c>
      <c r="G11" s="190">
        <v>101.8</v>
      </c>
      <c r="H11" s="386"/>
    </row>
    <row r="12" spans="1:8" ht="20.100000000000001" customHeight="1">
      <c r="A12" s="383" t="s">
        <v>187</v>
      </c>
      <c r="B12" s="190">
        <v>128.91999999999999</v>
      </c>
      <c r="C12" s="190">
        <v>112.26000000000002</v>
      </c>
      <c r="D12" s="190">
        <v>241.18</v>
      </c>
      <c r="E12" s="190">
        <v>103.41</v>
      </c>
      <c r="F12" s="190">
        <v>105.56</v>
      </c>
      <c r="G12" s="190">
        <v>104.4</v>
      </c>
      <c r="H12" s="386"/>
    </row>
    <row r="13" spans="1:8" ht="20.100000000000001" customHeight="1">
      <c r="A13" s="381" t="s">
        <v>188</v>
      </c>
      <c r="B13" s="190"/>
      <c r="C13" s="190"/>
      <c r="D13" s="190"/>
      <c r="E13" s="190"/>
      <c r="F13" s="190"/>
      <c r="G13" s="190"/>
      <c r="H13" s="386"/>
    </row>
    <row r="14" spans="1:8" ht="20.100000000000001" customHeight="1">
      <c r="A14" s="384" t="s">
        <v>189</v>
      </c>
      <c r="B14" s="190">
        <v>4601.5600000000004</v>
      </c>
      <c r="C14" s="190">
        <v>4225.55</v>
      </c>
      <c r="D14" s="190">
        <v>8827.11</v>
      </c>
      <c r="E14" s="190">
        <v>104.49</v>
      </c>
      <c r="F14" s="190">
        <v>105.14</v>
      </c>
      <c r="G14" s="190">
        <v>104.8</v>
      </c>
      <c r="H14" s="386"/>
    </row>
    <row r="15" spans="1:8" ht="20.100000000000001" customHeight="1">
      <c r="A15" s="385" t="s">
        <v>190</v>
      </c>
      <c r="B15" s="190">
        <v>304.42</v>
      </c>
      <c r="C15" s="190">
        <v>313.33</v>
      </c>
      <c r="D15" s="190">
        <v>617.75</v>
      </c>
      <c r="E15" s="190">
        <v>110.48</v>
      </c>
      <c r="F15" s="190">
        <v>109.73</v>
      </c>
      <c r="G15" s="190">
        <v>110.1</v>
      </c>
      <c r="H15" s="386"/>
    </row>
    <row r="16" spans="1:8" ht="18" customHeight="1">
      <c r="A16" s="191"/>
      <c r="B16" s="190"/>
      <c r="C16" s="190"/>
      <c r="D16" s="190"/>
      <c r="E16" s="190"/>
      <c r="F16" s="190"/>
      <c r="G16" s="190"/>
    </row>
    <row r="17" spans="1:7" ht="18" customHeight="1">
      <c r="A17" s="191"/>
      <c r="B17" s="190"/>
      <c r="C17" s="190"/>
      <c r="D17" s="190"/>
      <c r="E17" s="190"/>
      <c r="F17" s="190"/>
      <c r="G17" s="190"/>
    </row>
    <row r="18" spans="1:7" ht="18" customHeight="1">
      <c r="G18" s="196"/>
    </row>
    <row r="19" spans="1:7" ht="18" customHeight="1"/>
    <row r="20" spans="1:7" ht="18" customHeight="1">
      <c r="A20" s="740" t="s">
        <v>191</v>
      </c>
      <c r="B20" s="624"/>
      <c r="C20" s="624"/>
      <c r="D20" s="249"/>
      <c r="E20" s="249"/>
      <c r="F20" s="249"/>
      <c r="G20" s="249"/>
    </row>
    <row r="21" spans="1:7" ht="18" customHeight="1">
      <c r="A21" s="624"/>
      <c r="B21" s="624"/>
      <c r="C21" s="624"/>
      <c r="D21" s="249"/>
      <c r="E21" s="249"/>
      <c r="F21" s="249"/>
      <c r="G21" s="249"/>
    </row>
    <row r="22" spans="1:7" s="139" customFormat="1" ht="18" customHeight="1">
      <c r="A22" s="143"/>
      <c r="B22" s="143"/>
      <c r="C22" s="143"/>
      <c r="D22" s="249"/>
      <c r="E22" s="249"/>
      <c r="F22" s="249"/>
      <c r="G22" s="249"/>
    </row>
    <row r="23" spans="1:7" s="139" customFormat="1" ht="28.2" customHeight="1">
      <c r="A23" s="195"/>
      <c r="B23" s="1042" t="s">
        <v>71</v>
      </c>
      <c r="C23" s="1042" t="s">
        <v>35</v>
      </c>
      <c r="D23" s="194"/>
      <c r="E23" s="1061" t="s">
        <v>182</v>
      </c>
      <c r="F23" s="1061"/>
      <c r="G23" s="1061"/>
    </row>
    <row r="24" spans="1:7" s="139" customFormat="1" ht="18" customHeight="1">
      <c r="A24" s="625"/>
      <c r="B24" s="192" t="s">
        <v>398</v>
      </c>
      <c r="C24" s="192" t="s">
        <v>686</v>
      </c>
      <c r="D24" s="192" t="s">
        <v>38</v>
      </c>
      <c r="E24" s="192" t="s">
        <v>398</v>
      </c>
      <c r="F24" s="192" t="s">
        <v>686</v>
      </c>
      <c r="G24" s="193" t="s">
        <v>38</v>
      </c>
    </row>
    <row r="25" spans="1:7" s="141" customFormat="1" ht="18" customHeight="1">
      <c r="A25" s="626"/>
      <c r="B25" s="803">
        <v>2022</v>
      </c>
      <c r="C25" s="803">
        <v>2022</v>
      </c>
      <c r="D25" s="803">
        <v>2022</v>
      </c>
      <c r="E25" s="803">
        <v>2022</v>
      </c>
      <c r="F25" s="803">
        <v>2022</v>
      </c>
      <c r="G25" s="803">
        <v>2022</v>
      </c>
    </row>
    <row r="26" spans="1:7" s="141" customFormat="1" ht="18" customHeight="1">
      <c r="A26" s="626"/>
      <c r="B26" s="627"/>
      <c r="C26" s="627"/>
      <c r="D26" s="249"/>
      <c r="E26" s="249"/>
      <c r="F26" s="249"/>
      <c r="G26" s="249"/>
    </row>
    <row r="27" spans="1:7" s="139" customFormat="1" ht="30" customHeight="1">
      <c r="A27" s="741" t="s">
        <v>193</v>
      </c>
      <c r="B27" s="628">
        <v>36.090000000000003</v>
      </c>
      <c r="C27" s="629">
        <v>83.31</v>
      </c>
      <c r="D27" s="629">
        <v>119.4</v>
      </c>
      <c r="E27" s="629">
        <v>104.82</v>
      </c>
      <c r="F27" s="629">
        <v>102.36</v>
      </c>
      <c r="G27" s="629">
        <v>103.09</v>
      </c>
    </row>
    <row r="28" spans="1:7" s="139" customFormat="1" ht="30" customHeight="1">
      <c r="A28" s="742" t="s">
        <v>194</v>
      </c>
      <c r="B28" s="628">
        <v>27.009999999999998</v>
      </c>
      <c r="C28" s="629">
        <v>19.950000000000003</v>
      </c>
      <c r="D28" s="629">
        <v>46.96</v>
      </c>
      <c r="E28" s="629">
        <v>108.17</v>
      </c>
      <c r="F28" s="629">
        <v>103.21</v>
      </c>
      <c r="G28" s="629">
        <v>106</v>
      </c>
    </row>
    <row r="29" spans="1:7" s="139" customFormat="1" ht="19.95" customHeight="1">
      <c r="A29" s="626" t="s">
        <v>701</v>
      </c>
      <c r="B29" s="628">
        <v>3185.46</v>
      </c>
      <c r="C29" s="629">
        <v>5302.7599999999993</v>
      </c>
      <c r="D29" s="629">
        <v>8488.2199999999993</v>
      </c>
      <c r="E29" s="629">
        <v>104.1</v>
      </c>
      <c r="F29" s="629">
        <v>107.02</v>
      </c>
      <c r="G29" s="629">
        <v>105.9</v>
      </c>
    </row>
    <row r="30" spans="1:7" s="139" customFormat="1" ht="19.95" customHeight="1">
      <c r="A30" s="626" t="s">
        <v>195</v>
      </c>
      <c r="B30" s="628">
        <v>4.67</v>
      </c>
      <c r="C30" s="629">
        <v>4.8599999999999994</v>
      </c>
      <c r="D30" s="629">
        <v>9.5299999999999994</v>
      </c>
      <c r="E30" s="629">
        <v>100.86</v>
      </c>
      <c r="F30" s="629">
        <v>100.41</v>
      </c>
      <c r="G30" s="629">
        <v>100.63</v>
      </c>
    </row>
    <row r="31" spans="1:7" s="139" customFormat="1" ht="19.95" customHeight="1">
      <c r="A31" s="249" t="s">
        <v>196</v>
      </c>
      <c r="B31" s="630">
        <v>243.3</v>
      </c>
      <c r="C31" s="631">
        <v>344.7</v>
      </c>
      <c r="D31" s="629">
        <v>588</v>
      </c>
      <c r="E31" s="629">
        <v>68.73</v>
      </c>
      <c r="F31" s="629">
        <v>80.41</v>
      </c>
      <c r="G31" s="629">
        <v>75.12</v>
      </c>
    </row>
    <row r="32" spans="1:7" s="139" customFormat="1" ht="19.95" customHeight="1">
      <c r="A32" s="632" t="s">
        <v>197</v>
      </c>
      <c r="B32" s="630">
        <v>9.5</v>
      </c>
      <c r="C32" s="631">
        <v>18.2</v>
      </c>
      <c r="D32" s="629">
        <v>27.7</v>
      </c>
      <c r="E32" s="629">
        <v>9.2100000000000009</v>
      </c>
      <c r="F32" s="629">
        <v>13.96</v>
      </c>
      <c r="G32" s="629">
        <v>11.86</v>
      </c>
    </row>
    <row r="33" spans="1:7" s="138" customFormat="1" ht="19.95" customHeight="1">
      <c r="A33" s="632" t="s">
        <v>198</v>
      </c>
      <c r="B33" s="630">
        <v>233.8</v>
      </c>
      <c r="C33" s="631">
        <v>326.5</v>
      </c>
      <c r="D33" s="629">
        <v>560.29999999999995</v>
      </c>
      <c r="E33" s="629">
        <v>93.18</v>
      </c>
      <c r="F33" s="629">
        <v>109.45</v>
      </c>
      <c r="G33" s="629">
        <v>102.02</v>
      </c>
    </row>
    <row r="34" spans="1:7" ht="18" customHeight="1"/>
    <row r="35" spans="1:7" ht="18" customHeight="1"/>
    <row r="36" spans="1:7" ht="18" customHeight="1"/>
    <row r="37" spans="1:7" ht="18" customHeight="1"/>
    <row r="38" spans="1:7" ht="18" customHeight="1"/>
    <row r="39" spans="1:7" ht="18" customHeight="1"/>
    <row r="40" spans="1:7" ht="18" customHeight="1"/>
    <row r="41" spans="1:7" ht="18" customHeight="1"/>
    <row r="42" spans="1:7" ht="18" customHeight="1"/>
    <row r="43" spans="1:7" ht="18" customHeight="1"/>
    <row r="44" spans="1:7" ht="18" customHeight="1"/>
    <row r="45" spans="1:7" ht="18" customHeight="1"/>
    <row r="46" spans="1:7" ht="18" customHeight="1"/>
    <row r="47" spans="1:7" ht="18" customHeight="1"/>
    <row r="48" spans="1:7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</sheetData>
  <mergeCells count="2">
    <mergeCell ref="E4:G4"/>
    <mergeCell ref="E23:G23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I49"/>
  <sheetViews>
    <sheetView workbookViewId="0">
      <selection activeCell="M27" sqref="M27"/>
    </sheetView>
  </sheetViews>
  <sheetFormatPr defaultColWidth="8.81640625" defaultRowHeight="13.2"/>
  <cols>
    <col min="1" max="1" width="21.81640625" style="15" customWidth="1"/>
    <col min="2" max="2" width="8.36328125" style="15" customWidth="1"/>
    <col min="3" max="4" width="7.6328125" style="15" customWidth="1"/>
    <col min="5" max="5" width="0.81640625" style="15" customWidth="1"/>
    <col min="6" max="8" width="7.6328125" style="15" customWidth="1"/>
    <col min="9" max="16384" width="8.81640625" style="15"/>
  </cols>
  <sheetData>
    <row r="1" spans="1:9" ht="20.100000000000001" customHeight="1">
      <c r="A1" s="633" t="s">
        <v>199</v>
      </c>
      <c r="B1" s="634"/>
      <c r="C1" s="634"/>
      <c r="D1" s="634"/>
      <c r="E1" s="634"/>
      <c r="F1" s="634"/>
      <c r="G1" s="634"/>
      <c r="H1" s="634"/>
      <c r="I1" s="198"/>
    </row>
    <row r="2" spans="1:9" ht="20.100000000000001" customHeight="1">
      <c r="A2" s="635"/>
      <c r="B2" s="352"/>
      <c r="C2" s="352"/>
      <c r="D2" s="352"/>
      <c r="E2" s="352"/>
      <c r="F2" s="634"/>
      <c r="G2" s="634"/>
      <c r="H2" s="634"/>
      <c r="I2" s="198"/>
    </row>
    <row r="3" spans="1:9" ht="20.100000000000001" customHeight="1">
      <c r="A3" s="636"/>
      <c r="B3" s="637"/>
      <c r="C3" s="637"/>
      <c r="D3" s="637"/>
      <c r="E3" s="638"/>
      <c r="F3" s="639"/>
      <c r="H3" s="639" t="s">
        <v>200</v>
      </c>
      <c r="I3" s="198"/>
    </row>
    <row r="4" spans="1:9" s="16" customFormat="1" ht="25.2" customHeight="1">
      <c r="B4" s="1042" t="s">
        <v>71</v>
      </c>
      <c r="C4" s="1042" t="s">
        <v>35</v>
      </c>
      <c r="D4" s="194"/>
      <c r="E4" s="468"/>
      <c r="F4" s="1061" t="s">
        <v>182</v>
      </c>
      <c r="G4" s="1061"/>
      <c r="H4" s="1061"/>
      <c r="I4" s="201"/>
    </row>
    <row r="5" spans="1:9" s="16" customFormat="1" ht="18" customHeight="1">
      <c r="B5" s="192" t="s">
        <v>398</v>
      </c>
      <c r="C5" s="192" t="s">
        <v>686</v>
      </c>
      <c r="D5" s="192" t="s">
        <v>38</v>
      </c>
      <c r="E5" s="468"/>
      <c r="F5" s="192" t="s">
        <v>398</v>
      </c>
      <c r="G5" s="192" t="s">
        <v>686</v>
      </c>
      <c r="H5" s="193" t="s">
        <v>38</v>
      </c>
      <c r="I5" s="201"/>
    </row>
    <row r="6" spans="1:9" ht="18" customHeight="1">
      <c r="A6" s="640"/>
      <c r="B6" s="946">
        <v>2022</v>
      </c>
      <c r="C6" s="946">
        <v>2022</v>
      </c>
      <c r="D6" s="946">
        <v>2022</v>
      </c>
      <c r="E6" s="946"/>
      <c r="F6" s="946">
        <v>2022</v>
      </c>
      <c r="G6" s="946">
        <v>2022</v>
      </c>
      <c r="H6" s="946">
        <v>2022</v>
      </c>
      <c r="I6" s="198"/>
    </row>
    <row r="7" spans="1:9" ht="20.100000000000001" customHeight="1">
      <c r="A7" s="640"/>
      <c r="B7" s="641"/>
      <c r="C7" s="641"/>
      <c r="D7" s="641"/>
      <c r="E7" s="641"/>
      <c r="I7" s="198"/>
    </row>
    <row r="8" spans="1:9" ht="20.100000000000001" customHeight="1">
      <c r="A8" s="642" t="s">
        <v>39</v>
      </c>
      <c r="B8" s="643">
        <v>1863.5</v>
      </c>
      <c r="C8" s="643">
        <v>2333.2999999999997</v>
      </c>
      <c r="D8" s="643">
        <f>C8+B8</f>
        <v>4196.7999999999993</v>
      </c>
      <c r="E8" s="644"/>
      <c r="F8" s="643">
        <v>102.01456177806973</v>
      </c>
      <c r="G8" s="643">
        <v>102.94273360981208</v>
      </c>
      <c r="H8" s="643">
        <v>102.5</v>
      </c>
      <c r="I8" s="198"/>
    </row>
    <row r="9" spans="1:9" ht="20.100000000000001" customHeight="1">
      <c r="A9" s="645" t="s">
        <v>201</v>
      </c>
      <c r="B9" s="646">
        <v>1385.1</v>
      </c>
      <c r="C9" s="646">
        <v>1659.2999999999997</v>
      </c>
      <c r="D9" s="818">
        <f t="shared" ref="D9:D19" si="0">C9+B9</f>
        <v>3044.3999999999996</v>
      </c>
      <c r="E9" s="647"/>
      <c r="F9" s="646">
        <v>101.73338229893498</v>
      </c>
      <c r="G9" s="646">
        <v>101.67902445002757</v>
      </c>
      <c r="H9" s="646">
        <v>101.7</v>
      </c>
      <c r="I9" s="198"/>
    </row>
    <row r="10" spans="1:9" ht="20.100000000000001" customHeight="1">
      <c r="A10" s="645" t="s">
        <v>202</v>
      </c>
      <c r="B10" s="646">
        <v>180.5</v>
      </c>
      <c r="C10" s="646">
        <v>339.49999999999994</v>
      </c>
      <c r="D10" s="818">
        <f t="shared" si="0"/>
        <v>520</v>
      </c>
      <c r="E10" s="647"/>
      <c r="F10" s="646">
        <v>105.67915690866509</v>
      </c>
      <c r="G10" s="646">
        <v>111.53088042049933</v>
      </c>
      <c r="H10" s="646">
        <v>109.4</v>
      </c>
      <c r="I10" s="198"/>
    </row>
    <row r="11" spans="1:9" ht="20.100000000000001" customHeight="1">
      <c r="A11" s="645" t="s">
        <v>203</v>
      </c>
      <c r="B11" s="646">
        <v>297.89999999999998</v>
      </c>
      <c r="C11" s="646">
        <v>334.5</v>
      </c>
      <c r="D11" s="818">
        <f t="shared" si="0"/>
        <v>632.4</v>
      </c>
      <c r="E11" s="647"/>
      <c r="F11" s="646">
        <v>101.18885869565217</v>
      </c>
      <c r="G11" s="646">
        <v>101.27157129881925</v>
      </c>
      <c r="H11" s="646">
        <v>101.2</v>
      </c>
      <c r="I11" s="198"/>
    </row>
    <row r="12" spans="1:9" ht="20.100000000000001" customHeight="1">
      <c r="A12" s="648" t="s">
        <v>204</v>
      </c>
      <c r="B12" s="643">
        <v>988</v>
      </c>
      <c r="C12" s="643">
        <v>1279.6999999999998</v>
      </c>
      <c r="D12" s="643">
        <f t="shared" si="0"/>
        <v>2267.6999999999998</v>
      </c>
      <c r="E12" s="650"/>
      <c r="F12" s="643">
        <v>105.07284909071572</v>
      </c>
      <c r="G12" s="643">
        <v>109.18941979522185</v>
      </c>
      <c r="H12" s="643">
        <v>107.4</v>
      </c>
      <c r="I12" s="200"/>
    </row>
    <row r="13" spans="1:9" ht="20.100000000000001" customHeight="1">
      <c r="A13" s="645" t="s">
        <v>201</v>
      </c>
      <c r="B13" s="646">
        <v>716.5</v>
      </c>
      <c r="C13" s="646">
        <v>836.3</v>
      </c>
      <c r="D13" s="818">
        <f t="shared" si="0"/>
        <v>1552.8</v>
      </c>
      <c r="E13" s="649"/>
      <c r="F13" s="646">
        <v>104.55275062016636</v>
      </c>
      <c r="G13" s="646">
        <v>108.28693512883594</v>
      </c>
      <c r="H13" s="646">
        <v>106.5</v>
      </c>
      <c r="I13" s="198"/>
    </row>
    <row r="14" spans="1:9" ht="20.100000000000001" customHeight="1">
      <c r="A14" s="645" t="s">
        <v>202</v>
      </c>
      <c r="B14" s="646">
        <v>148.1</v>
      </c>
      <c r="C14" s="646">
        <v>300.29999999999995</v>
      </c>
      <c r="D14" s="818">
        <f t="shared" si="0"/>
        <v>448.4</v>
      </c>
      <c r="E14" s="649"/>
      <c r="F14" s="646">
        <v>107.08604483007953</v>
      </c>
      <c r="G14" s="646">
        <v>113.57791225416037</v>
      </c>
      <c r="H14" s="646">
        <v>111.3</v>
      </c>
      <c r="I14" s="198"/>
    </row>
    <row r="15" spans="1:9" ht="20.100000000000001" customHeight="1">
      <c r="A15" s="645" t="s">
        <v>203</v>
      </c>
      <c r="B15" s="646">
        <v>123.4</v>
      </c>
      <c r="C15" s="646">
        <v>143.1</v>
      </c>
      <c r="D15" s="818">
        <f t="shared" si="0"/>
        <v>266.5</v>
      </c>
      <c r="E15" s="649"/>
      <c r="F15" s="646">
        <v>105.74121679520137</v>
      </c>
      <c r="G15" s="646">
        <v>105.7649667405765</v>
      </c>
      <c r="H15" s="646">
        <v>105.8</v>
      </c>
      <c r="I15" s="198"/>
    </row>
    <row r="16" spans="1:9" ht="20.100000000000001" customHeight="1">
      <c r="A16" s="648" t="s">
        <v>205</v>
      </c>
      <c r="B16" s="643">
        <v>875.49999999999989</v>
      </c>
      <c r="C16" s="643">
        <v>1053.5999999999999</v>
      </c>
      <c r="D16" s="643">
        <f t="shared" si="0"/>
        <v>1929.1</v>
      </c>
      <c r="E16" s="644"/>
      <c r="F16" s="643">
        <v>98.77030685920576</v>
      </c>
      <c r="G16" s="643">
        <v>96.254339484743284</v>
      </c>
      <c r="H16" s="643">
        <v>97.4</v>
      </c>
      <c r="I16" s="200"/>
    </row>
    <row r="17" spans="1:9" ht="20.100000000000001" customHeight="1">
      <c r="A17" s="645" t="s">
        <v>201</v>
      </c>
      <c r="B17" s="646">
        <v>668.59999999999991</v>
      </c>
      <c r="C17" s="646">
        <v>822.99999999999989</v>
      </c>
      <c r="D17" s="818">
        <f t="shared" si="0"/>
        <v>1491.6</v>
      </c>
      <c r="E17" s="647"/>
      <c r="F17" s="646">
        <v>98.876072167997606</v>
      </c>
      <c r="G17" s="646">
        <v>95.74220567705909</v>
      </c>
      <c r="H17" s="646">
        <v>97.1</v>
      </c>
      <c r="I17" s="198"/>
    </row>
    <row r="18" spans="1:9" ht="20.100000000000001" customHeight="1">
      <c r="A18" s="645" t="s">
        <v>202</v>
      </c>
      <c r="B18" s="646">
        <v>32.4</v>
      </c>
      <c r="C18" s="646">
        <v>39.200000000000003</v>
      </c>
      <c r="D18" s="818">
        <f t="shared" si="0"/>
        <v>71.599999999999994</v>
      </c>
      <c r="E18" s="647"/>
      <c r="F18" s="646">
        <v>99.692307692307693</v>
      </c>
      <c r="G18" s="646">
        <v>98.000000000000014</v>
      </c>
      <c r="H18" s="646">
        <v>98.8</v>
      </c>
      <c r="I18" s="198"/>
    </row>
    <row r="19" spans="1:9" ht="20.100000000000001" customHeight="1">
      <c r="A19" s="645" t="s">
        <v>203</v>
      </c>
      <c r="B19" s="646">
        <v>174.5</v>
      </c>
      <c r="C19" s="646">
        <v>191.4</v>
      </c>
      <c r="D19" s="818">
        <f t="shared" si="0"/>
        <v>365.9</v>
      </c>
      <c r="E19" s="649"/>
      <c r="F19" s="646">
        <v>98.199212155317966</v>
      </c>
      <c r="G19" s="646">
        <v>98.15384615384616</v>
      </c>
      <c r="H19" s="646">
        <v>98.2</v>
      </c>
      <c r="I19" s="198"/>
    </row>
    <row r="20" spans="1:9" ht="20.100000000000001" customHeight="1">
      <c r="A20" s="199"/>
      <c r="B20" s="199"/>
      <c r="C20" s="199"/>
      <c r="D20" s="199"/>
      <c r="E20" s="199"/>
      <c r="F20" s="198"/>
      <c r="G20" s="198"/>
      <c r="H20" s="198"/>
      <c r="I20" s="198"/>
    </row>
    <row r="21" spans="1:9" ht="20.100000000000001" customHeight="1">
      <c r="A21" s="199"/>
      <c r="B21" s="199"/>
      <c r="C21" s="199"/>
      <c r="D21" s="199"/>
      <c r="E21" s="199"/>
      <c r="F21" s="198"/>
      <c r="G21" s="198"/>
      <c r="H21" s="198"/>
      <c r="I21" s="198"/>
    </row>
    <row r="22" spans="1:9" ht="20.100000000000001" customHeight="1">
      <c r="A22" s="199"/>
      <c r="B22" s="199"/>
      <c r="C22" s="199"/>
      <c r="D22" s="199"/>
      <c r="E22" s="199"/>
      <c r="F22" s="198"/>
      <c r="G22" s="198"/>
      <c r="H22" s="198"/>
      <c r="I22" s="198"/>
    </row>
    <row r="23" spans="1:9" ht="20.100000000000001" customHeight="1">
      <c r="A23" s="199"/>
      <c r="B23" s="199"/>
      <c r="C23" s="199"/>
      <c r="D23" s="199"/>
      <c r="E23" s="199"/>
      <c r="F23" s="198"/>
      <c r="G23" s="198"/>
      <c r="H23" s="198"/>
      <c r="I23" s="198"/>
    </row>
    <row r="24" spans="1:9" ht="20.100000000000001" customHeight="1">
      <c r="A24" s="199"/>
      <c r="B24" s="199"/>
      <c r="C24" s="199"/>
      <c r="D24" s="199"/>
      <c r="E24" s="199"/>
      <c r="F24" s="198"/>
      <c r="G24" s="198"/>
      <c r="H24" s="198"/>
      <c r="I24" s="198"/>
    </row>
    <row r="25" spans="1:9" ht="20.100000000000001" customHeight="1">
      <c r="A25" s="199"/>
      <c r="B25" s="199"/>
      <c r="C25" s="199"/>
      <c r="D25" s="198"/>
      <c r="E25" s="198"/>
      <c r="F25" s="198"/>
      <c r="G25" s="198"/>
      <c r="H25" s="198"/>
      <c r="I25" s="198"/>
    </row>
    <row r="26" spans="1:9" ht="20.100000000000001" customHeight="1">
      <c r="A26" s="199"/>
      <c r="B26" s="199"/>
      <c r="C26" s="199"/>
      <c r="D26" s="198"/>
      <c r="E26" s="198"/>
      <c r="F26" s="198"/>
      <c r="G26" s="198"/>
      <c r="H26" s="198"/>
      <c r="I26" s="198"/>
    </row>
    <row r="27" spans="1:9" ht="20.100000000000001" customHeight="1">
      <c r="A27" s="199"/>
      <c r="B27" s="199"/>
      <c r="C27" s="199"/>
      <c r="D27" s="198"/>
      <c r="E27" s="198"/>
      <c r="F27" s="198"/>
      <c r="G27" s="198"/>
      <c r="H27" s="198"/>
      <c r="I27" s="198"/>
    </row>
    <row r="28" spans="1:9" ht="20.100000000000001" customHeight="1">
      <c r="A28" s="199"/>
      <c r="B28" s="199"/>
      <c r="C28" s="199"/>
      <c r="D28" s="198"/>
      <c r="E28" s="198"/>
      <c r="F28" s="198"/>
      <c r="G28" s="198"/>
      <c r="H28" s="198"/>
      <c r="I28" s="198"/>
    </row>
    <row r="29" spans="1:9" ht="20.100000000000001" customHeight="1">
      <c r="A29" s="199"/>
      <c r="B29" s="198"/>
      <c r="C29" s="198"/>
      <c r="D29" s="198"/>
      <c r="E29" s="198"/>
      <c r="F29" s="198"/>
      <c r="G29" s="198"/>
      <c r="H29" s="198"/>
      <c r="I29" s="198"/>
    </row>
    <row r="30" spans="1:9" ht="20.100000000000001" customHeight="1">
      <c r="A30" s="198"/>
      <c r="B30" s="198"/>
      <c r="C30" s="198"/>
      <c r="D30" s="198"/>
      <c r="E30" s="198"/>
      <c r="F30" s="198"/>
      <c r="G30" s="198"/>
      <c r="H30" s="198"/>
      <c r="I30" s="198"/>
    </row>
    <row r="31" spans="1:9" ht="20.100000000000001" customHeight="1">
      <c r="A31" s="198"/>
      <c r="B31" s="198"/>
      <c r="C31" s="198"/>
      <c r="D31" s="198"/>
      <c r="E31" s="198"/>
      <c r="F31" s="198"/>
      <c r="G31" s="198"/>
      <c r="H31" s="198"/>
      <c r="I31" s="198"/>
    </row>
    <row r="32" spans="1:9" ht="20.100000000000001" customHeight="1">
      <c r="A32" s="198"/>
      <c r="B32" s="198"/>
      <c r="C32" s="198"/>
      <c r="D32" s="198"/>
      <c r="E32" s="198"/>
      <c r="F32" s="198"/>
      <c r="G32" s="198"/>
      <c r="H32" s="198"/>
      <c r="I32" s="198"/>
    </row>
    <row r="33" spans="1:9" ht="20.100000000000001" customHeight="1">
      <c r="A33" s="198"/>
      <c r="B33" s="198"/>
      <c r="C33" s="198"/>
      <c r="D33" s="198"/>
      <c r="E33" s="198"/>
      <c r="F33" s="198"/>
      <c r="G33" s="198"/>
      <c r="H33" s="198"/>
      <c r="I33" s="198"/>
    </row>
    <row r="34" spans="1:9" ht="20.100000000000001" customHeight="1">
      <c r="A34" s="198"/>
      <c r="B34" s="198"/>
      <c r="C34" s="198"/>
      <c r="D34" s="198"/>
      <c r="E34" s="198"/>
      <c r="F34" s="198"/>
      <c r="G34" s="198"/>
      <c r="H34" s="198"/>
      <c r="I34" s="198"/>
    </row>
    <row r="35" spans="1:9" ht="20.100000000000001" customHeight="1">
      <c r="A35" s="198"/>
      <c r="B35" s="198"/>
      <c r="C35" s="198"/>
      <c r="D35" s="198"/>
      <c r="E35" s="198"/>
      <c r="F35" s="198"/>
      <c r="G35" s="198"/>
      <c r="H35" s="198"/>
      <c r="I35" s="198"/>
    </row>
    <row r="36" spans="1:9" ht="20.100000000000001" customHeight="1">
      <c r="A36" s="198"/>
      <c r="B36" s="198"/>
      <c r="C36" s="198"/>
      <c r="D36" s="198"/>
      <c r="E36" s="198"/>
      <c r="F36" s="198"/>
      <c r="G36" s="198"/>
      <c r="H36" s="198"/>
      <c r="I36" s="198"/>
    </row>
    <row r="37" spans="1:9" ht="20.100000000000001" customHeight="1">
      <c r="A37" s="198"/>
      <c r="B37" s="198"/>
      <c r="C37" s="198"/>
      <c r="D37" s="198"/>
      <c r="E37" s="198"/>
      <c r="F37" s="198"/>
      <c r="G37" s="198"/>
      <c r="H37" s="198"/>
      <c r="I37" s="198"/>
    </row>
    <row r="38" spans="1:9" ht="20.100000000000001" customHeight="1">
      <c r="A38" s="198"/>
      <c r="B38" s="198"/>
      <c r="C38" s="198"/>
      <c r="D38" s="198"/>
      <c r="E38" s="198"/>
      <c r="F38" s="198"/>
      <c r="G38" s="198"/>
      <c r="H38" s="198"/>
      <c r="I38" s="198"/>
    </row>
    <row r="39" spans="1:9" ht="20.100000000000001" customHeight="1">
      <c r="A39" s="198"/>
      <c r="B39" s="198"/>
      <c r="C39" s="198"/>
      <c r="D39" s="198"/>
      <c r="E39" s="198"/>
      <c r="F39" s="198"/>
      <c r="G39" s="198"/>
      <c r="H39" s="198"/>
      <c r="I39" s="198"/>
    </row>
    <row r="40" spans="1:9" ht="20.100000000000001" customHeight="1">
      <c r="A40" s="198"/>
      <c r="B40" s="198"/>
      <c r="C40" s="198"/>
      <c r="D40" s="198"/>
      <c r="E40" s="198"/>
      <c r="F40" s="198"/>
      <c r="G40" s="198"/>
      <c r="H40" s="198"/>
      <c r="I40" s="198"/>
    </row>
    <row r="41" spans="1:9" ht="20.100000000000001" customHeight="1">
      <c r="A41" s="198"/>
      <c r="B41" s="198"/>
      <c r="C41" s="198"/>
      <c r="D41" s="198"/>
      <c r="E41" s="198"/>
      <c r="F41" s="198"/>
      <c r="G41" s="198"/>
      <c r="H41" s="198"/>
      <c r="I41" s="198"/>
    </row>
    <row r="42" spans="1:9">
      <c r="A42" s="198"/>
      <c r="B42" s="198"/>
      <c r="C42" s="198"/>
      <c r="D42" s="198"/>
      <c r="E42" s="198"/>
      <c r="F42" s="198"/>
      <c r="G42" s="198"/>
      <c r="H42" s="198"/>
      <c r="I42" s="198"/>
    </row>
    <row r="43" spans="1:9">
      <c r="A43" s="198"/>
      <c r="B43" s="198"/>
      <c r="C43" s="198"/>
      <c r="D43" s="198"/>
      <c r="E43" s="198"/>
      <c r="F43" s="198"/>
      <c r="G43" s="198"/>
      <c r="H43" s="198"/>
      <c r="I43" s="198"/>
    </row>
    <row r="44" spans="1:9">
      <c r="A44" s="198"/>
      <c r="B44" s="198"/>
      <c r="C44" s="198"/>
      <c r="D44" s="198"/>
      <c r="E44" s="198"/>
      <c r="F44" s="198"/>
      <c r="G44" s="198"/>
      <c r="H44" s="198"/>
      <c r="I44" s="198"/>
    </row>
    <row r="45" spans="1:9">
      <c r="A45" s="198"/>
      <c r="B45" s="198"/>
      <c r="C45" s="198"/>
      <c r="D45" s="198"/>
      <c r="E45" s="198"/>
      <c r="F45" s="198"/>
      <c r="G45" s="198"/>
      <c r="H45" s="198"/>
      <c r="I45" s="198"/>
    </row>
    <row r="46" spans="1:9">
      <c r="A46" s="198"/>
      <c r="B46" s="198"/>
      <c r="C46" s="198"/>
      <c r="D46" s="198"/>
      <c r="E46" s="198"/>
      <c r="F46" s="198"/>
      <c r="G46" s="198"/>
      <c r="H46" s="198"/>
      <c r="I46" s="198"/>
    </row>
    <row r="47" spans="1:9">
      <c r="A47" s="198"/>
      <c r="B47" s="198"/>
      <c r="C47" s="198"/>
      <c r="D47" s="198"/>
      <c r="E47" s="198"/>
      <c r="F47" s="198"/>
      <c r="G47" s="198"/>
      <c r="H47" s="198"/>
      <c r="I47" s="198"/>
    </row>
    <row r="48" spans="1:9">
      <c r="A48" s="198"/>
      <c r="B48" s="198"/>
      <c r="C48" s="198"/>
      <c r="D48" s="198"/>
      <c r="E48" s="198"/>
      <c r="F48" s="198"/>
      <c r="G48" s="198"/>
      <c r="H48" s="198"/>
      <c r="I48" s="198"/>
    </row>
    <row r="49" spans="1:9">
      <c r="A49" s="198"/>
      <c r="B49" s="198"/>
      <c r="C49" s="198"/>
      <c r="D49" s="198"/>
      <c r="E49" s="198"/>
      <c r="F49" s="198"/>
      <c r="G49" s="198"/>
      <c r="H49" s="198"/>
      <c r="I49" s="198"/>
    </row>
  </sheetData>
  <mergeCells count="1">
    <mergeCell ref="F4:H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DE57"/>
  <sheetViews>
    <sheetView workbookViewId="0"/>
  </sheetViews>
  <sheetFormatPr defaultColWidth="11.453125" defaultRowHeight="16.5" customHeight="1"/>
  <cols>
    <col min="1" max="1" width="38.6328125" style="17" customWidth="1"/>
    <col min="2" max="2" width="9" style="17" customWidth="1"/>
    <col min="3" max="3" width="7" style="17" customWidth="1"/>
    <col min="4" max="4" width="7.1796875" style="17" customWidth="1"/>
    <col min="5" max="5" width="8.1796875" style="17" customWidth="1"/>
    <col min="6" max="16384" width="11.453125" style="17"/>
  </cols>
  <sheetData>
    <row r="1" spans="1:109" ht="20.100000000000001" customHeight="1">
      <c r="A1" s="1043" t="s">
        <v>206</v>
      </c>
      <c r="B1" s="949"/>
      <c r="C1" s="949"/>
      <c r="D1" s="949"/>
      <c r="E1" s="949"/>
      <c r="F1" s="880"/>
    </row>
    <row r="2" spans="1:109" ht="16.2" customHeight="1">
      <c r="A2" s="811"/>
      <c r="B2" s="811"/>
      <c r="C2" s="811"/>
      <c r="D2" s="811"/>
      <c r="E2" s="811"/>
      <c r="F2" s="880"/>
    </row>
    <row r="3" spans="1:109" ht="16.2" customHeight="1">
      <c r="A3" s="27"/>
      <c r="C3" s="26"/>
      <c r="D3" s="26"/>
      <c r="E3" s="209" t="s">
        <v>9</v>
      </c>
    </row>
    <row r="4" spans="1:109" ht="15.6" customHeight="1">
      <c r="A4" s="208"/>
      <c r="B4" s="959" t="s">
        <v>207</v>
      </c>
      <c r="C4" s="959" t="s">
        <v>208</v>
      </c>
      <c r="D4" s="959" t="s">
        <v>208</v>
      </c>
      <c r="E4" s="959" t="s">
        <v>38</v>
      </c>
    </row>
    <row r="5" spans="1:109" ht="15.6" customHeight="1">
      <c r="A5" s="207"/>
      <c r="B5" s="960">
        <v>2022</v>
      </c>
      <c r="C5" s="960">
        <v>2022</v>
      </c>
      <c r="D5" s="960">
        <v>2022</v>
      </c>
      <c r="E5" s="960">
        <v>2022</v>
      </c>
    </row>
    <row r="6" spans="1:109" ht="15.6" customHeight="1">
      <c r="A6" s="207"/>
      <c r="B6" s="960" t="s">
        <v>209</v>
      </c>
      <c r="C6" s="960" t="s">
        <v>209</v>
      </c>
      <c r="D6" s="960" t="s">
        <v>209</v>
      </c>
      <c r="E6" s="960" t="s">
        <v>209</v>
      </c>
    </row>
    <row r="7" spans="1:109" ht="15.6" customHeight="1">
      <c r="A7" s="207"/>
      <c r="B7" s="960" t="s">
        <v>207</v>
      </c>
      <c r="C7" s="960" t="s">
        <v>207</v>
      </c>
      <c r="D7" s="960" t="s">
        <v>208</v>
      </c>
      <c r="E7" s="960" t="s">
        <v>38</v>
      </c>
    </row>
    <row r="8" spans="1:109" ht="15.6" customHeight="1">
      <c r="A8" s="207"/>
      <c r="B8" s="961">
        <v>2021</v>
      </c>
      <c r="C8" s="961">
        <v>2022</v>
      </c>
      <c r="D8" s="961">
        <v>2021</v>
      </c>
      <c r="E8" s="961">
        <v>2021</v>
      </c>
    </row>
    <row r="9" spans="1:109" ht="11.4" customHeight="1">
      <c r="A9" s="207"/>
      <c r="B9" s="25"/>
      <c r="C9" s="25"/>
      <c r="D9" s="25"/>
      <c r="E9" s="25"/>
    </row>
    <row r="10" spans="1:109" s="23" customFormat="1" ht="18.75" customHeight="1">
      <c r="A10" s="24" t="s">
        <v>210</v>
      </c>
      <c r="B10" s="390">
        <v>109.53503900022574</v>
      </c>
      <c r="C10" s="390">
        <v>100.95</v>
      </c>
      <c r="D10" s="390">
        <v>111.51</v>
      </c>
      <c r="E10" s="390">
        <v>108.73435703886761</v>
      </c>
    </row>
    <row r="11" spans="1:109" s="21" customFormat="1" ht="15" customHeight="1">
      <c r="A11" s="206" t="s">
        <v>211</v>
      </c>
      <c r="B11" s="390">
        <v>103.86</v>
      </c>
      <c r="C11" s="390">
        <v>97.77</v>
      </c>
      <c r="D11" s="390">
        <v>103.27</v>
      </c>
      <c r="E11" s="390">
        <v>103.93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</row>
    <row r="12" spans="1:109" ht="15" customHeight="1">
      <c r="A12" s="559" t="s">
        <v>212</v>
      </c>
      <c r="B12" s="387">
        <v>113.09</v>
      </c>
      <c r="C12" s="387">
        <v>98</v>
      </c>
      <c r="D12" s="387">
        <v>101.46</v>
      </c>
      <c r="E12" s="387">
        <v>109.93</v>
      </c>
    </row>
    <row r="13" spans="1:109" ht="15" customHeight="1">
      <c r="A13" s="559" t="s">
        <v>213</v>
      </c>
      <c r="B13" s="387">
        <v>98.61</v>
      </c>
      <c r="C13" s="387">
        <v>96.37</v>
      </c>
      <c r="D13" s="387">
        <v>98.3</v>
      </c>
      <c r="E13" s="387">
        <v>98.8</v>
      </c>
    </row>
    <row r="14" spans="1:109" ht="15" customHeight="1">
      <c r="A14" s="559" t="s">
        <v>214</v>
      </c>
      <c r="B14" s="387">
        <v>105.77</v>
      </c>
      <c r="C14" s="387">
        <v>102.88</v>
      </c>
      <c r="D14" s="387">
        <v>130.33000000000001</v>
      </c>
      <c r="E14" s="387">
        <v>111.23</v>
      </c>
    </row>
    <row r="15" spans="1:109" s="19" customFormat="1" ht="15" customHeight="1">
      <c r="A15" s="559" t="s">
        <v>215</v>
      </c>
      <c r="B15" s="387">
        <v>92.88</v>
      </c>
      <c r="C15" s="387">
        <v>105.38</v>
      </c>
      <c r="D15" s="387">
        <v>106.64</v>
      </c>
      <c r="E15" s="387">
        <v>98.98</v>
      </c>
    </row>
    <row r="16" spans="1:109" s="19" customFormat="1" ht="15" customHeight="1">
      <c r="A16" s="559" t="s">
        <v>216</v>
      </c>
      <c r="B16" s="387">
        <v>151.1</v>
      </c>
      <c r="C16" s="387">
        <v>94.85</v>
      </c>
      <c r="D16" s="387">
        <v>173.61</v>
      </c>
      <c r="E16" s="387">
        <v>155.47</v>
      </c>
    </row>
    <row r="17" spans="1:109" ht="15" customHeight="1">
      <c r="A17" s="205" t="s">
        <v>47</v>
      </c>
      <c r="B17" s="390">
        <v>111.00327079091787</v>
      </c>
      <c r="C17" s="390">
        <v>100.61</v>
      </c>
      <c r="D17" s="390">
        <v>113.07</v>
      </c>
      <c r="E17" s="390">
        <v>109.65590998323995</v>
      </c>
    </row>
    <row r="18" spans="1:109" ht="15" customHeight="1">
      <c r="A18" s="559" t="s">
        <v>217</v>
      </c>
      <c r="B18" s="387">
        <v>106.2</v>
      </c>
      <c r="C18" s="387">
        <v>104.13</v>
      </c>
      <c r="D18" s="387">
        <v>111.14</v>
      </c>
      <c r="E18" s="387">
        <v>107.11896119838723</v>
      </c>
    </row>
    <row r="19" spans="1:109" ht="15" customHeight="1">
      <c r="A19" s="559" t="s">
        <v>218</v>
      </c>
      <c r="B19" s="387">
        <v>119.45</v>
      </c>
      <c r="C19" s="387">
        <v>98.84</v>
      </c>
      <c r="D19" s="387">
        <v>114.65</v>
      </c>
      <c r="E19" s="387">
        <v>110.62</v>
      </c>
    </row>
    <row r="20" spans="1:109" ht="15" customHeight="1">
      <c r="A20" s="559" t="s">
        <v>219</v>
      </c>
      <c r="B20" s="387">
        <v>103.2</v>
      </c>
      <c r="C20" s="387">
        <v>107.09</v>
      </c>
      <c r="D20" s="387">
        <v>104.42</v>
      </c>
      <c r="E20" s="387">
        <v>104.15</v>
      </c>
    </row>
    <row r="21" spans="1:109" ht="15" customHeight="1">
      <c r="A21" s="559" t="s">
        <v>220</v>
      </c>
      <c r="B21" s="387">
        <v>101.63</v>
      </c>
      <c r="C21" s="387">
        <v>102.95</v>
      </c>
      <c r="D21" s="387">
        <v>104.03</v>
      </c>
      <c r="E21" s="387">
        <v>104.53</v>
      </c>
    </row>
    <row r="22" spans="1:109" ht="15" customHeight="1">
      <c r="A22" s="559" t="s">
        <v>221</v>
      </c>
      <c r="B22" s="387">
        <v>133.22</v>
      </c>
      <c r="C22" s="387">
        <v>98.73</v>
      </c>
      <c r="D22" s="387">
        <v>123.09</v>
      </c>
      <c r="E22" s="387">
        <v>123.29833333333333</v>
      </c>
    </row>
    <row r="23" spans="1:109" ht="15" customHeight="1">
      <c r="A23" s="559" t="s">
        <v>222</v>
      </c>
      <c r="B23" s="387">
        <v>116.97</v>
      </c>
      <c r="C23" s="387">
        <v>104.59</v>
      </c>
      <c r="D23" s="387">
        <v>112.41</v>
      </c>
      <c r="E23" s="387">
        <v>113.09</v>
      </c>
    </row>
    <row r="24" spans="1:109" ht="40.200000000000003" customHeight="1">
      <c r="A24" s="559" t="s">
        <v>223</v>
      </c>
      <c r="B24" s="387">
        <v>107.84</v>
      </c>
      <c r="C24" s="387">
        <v>99.29</v>
      </c>
      <c r="D24" s="387">
        <v>112.55</v>
      </c>
      <c r="E24" s="387">
        <v>105.75</v>
      </c>
    </row>
    <row r="25" spans="1:109" ht="15" customHeight="1">
      <c r="A25" s="559" t="s">
        <v>224</v>
      </c>
      <c r="B25" s="387">
        <v>96.93</v>
      </c>
      <c r="C25" s="387">
        <v>101.89</v>
      </c>
      <c r="D25" s="387">
        <v>114.08</v>
      </c>
      <c r="E25" s="387">
        <v>108.2</v>
      </c>
    </row>
    <row r="26" spans="1:109" ht="15" customHeight="1">
      <c r="A26" s="559" t="s">
        <v>225</v>
      </c>
      <c r="B26" s="387">
        <v>101.58</v>
      </c>
      <c r="C26" s="387">
        <v>114.52</v>
      </c>
      <c r="D26" s="387">
        <v>104.28</v>
      </c>
      <c r="E26" s="387">
        <v>107.98</v>
      </c>
    </row>
    <row r="27" spans="1:109" ht="15" customHeight="1">
      <c r="A27" s="559" t="s">
        <v>226</v>
      </c>
      <c r="B27" s="387">
        <v>101.29</v>
      </c>
      <c r="C27" s="387">
        <v>104.71</v>
      </c>
      <c r="D27" s="387">
        <v>109.5</v>
      </c>
      <c r="E27" s="387">
        <v>98.55</v>
      </c>
    </row>
    <row r="28" spans="1:109" s="20" customFormat="1" ht="15" customHeight="1">
      <c r="A28" s="559" t="s">
        <v>227</v>
      </c>
      <c r="B28" s="387">
        <v>99.5</v>
      </c>
      <c r="C28" s="387">
        <v>103.51</v>
      </c>
      <c r="D28" s="387">
        <v>103.73</v>
      </c>
      <c r="E28" s="387">
        <v>103.52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</row>
    <row r="29" spans="1:109" ht="25.8" customHeight="1">
      <c r="A29" s="559" t="s">
        <v>228</v>
      </c>
      <c r="B29" s="387">
        <v>138.63</v>
      </c>
      <c r="C29" s="387">
        <v>100.74</v>
      </c>
      <c r="D29" s="387">
        <v>120.37</v>
      </c>
      <c r="E29" s="387">
        <v>117.51</v>
      </c>
    </row>
    <row r="30" spans="1:109" ht="15" customHeight="1">
      <c r="A30" s="559" t="s">
        <v>229</v>
      </c>
      <c r="B30" s="387">
        <v>90.38</v>
      </c>
      <c r="C30" s="387">
        <v>100.96</v>
      </c>
      <c r="D30" s="387">
        <v>114.8</v>
      </c>
      <c r="E30" s="387">
        <v>91.45</v>
      </c>
    </row>
    <row r="31" spans="1:109" ht="15" customHeight="1">
      <c r="A31" s="559" t="s">
        <v>230</v>
      </c>
      <c r="B31" s="387">
        <v>104.01</v>
      </c>
      <c r="C31" s="387">
        <v>105.15</v>
      </c>
      <c r="D31" s="387">
        <v>114.31</v>
      </c>
      <c r="E31" s="387">
        <v>107.68</v>
      </c>
    </row>
    <row r="32" spans="1:109" ht="15" customHeight="1">
      <c r="A32" s="559" t="s">
        <v>231</v>
      </c>
      <c r="B32" s="387">
        <v>102.18</v>
      </c>
      <c r="C32" s="387">
        <v>100.08</v>
      </c>
      <c r="D32" s="387">
        <v>109.88</v>
      </c>
      <c r="E32" s="387">
        <v>104.24</v>
      </c>
    </row>
    <row r="33" spans="1:5" ht="27.6" customHeight="1">
      <c r="A33" s="559" t="s">
        <v>232</v>
      </c>
      <c r="B33" s="387">
        <v>107.27</v>
      </c>
      <c r="C33" s="387">
        <v>104.46</v>
      </c>
      <c r="D33" s="387">
        <v>114.82</v>
      </c>
      <c r="E33" s="387">
        <v>111.41</v>
      </c>
    </row>
    <row r="34" spans="1:5" ht="28.2" customHeight="1">
      <c r="A34" s="559" t="s">
        <v>233</v>
      </c>
      <c r="B34" s="387">
        <v>114.74</v>
      </c>
      <c r="C34" s="387">
        <v>92.63</v>
      </c>
      <c r="D34" s="387">
        <v>113.38</v>
      </c>
      <c r="E34" s="387">
        <v>111.19579803295717</v>
      </c>
    </row>
    <row r="35" spans="1:5" ht="15" customHeight="1">
      <c r="A35" s="559" t="s">
        <v>234</v>
      </c>
      <c r="B35" s="387">
        <v>122.78999999999999</v>
      </c>
      <c r="C35" s="387">
        <v>105.85</v>
      </c>
      <c r="D35" s="387">
        <v>123.16</v>
      </c>
      <c r="E35" s="387">
        <v>122.22793995869874</v>
      </c>
    </row>
    <row r="36" spans="1:5" ht="15" customHeight="1">
      <c r="A36" s="559" t="s">
        <v>235</v>
      </c>
      <c r="B36" s="387">
        <v>100.56</v>
      </c>
      <c r="C36" s="387">
        <v>104.8</v>
      </c>
      <c r="D36" s="387">
        <v>103.52</v>
      </c>
      <c r="E36" s="387">
        <v>109.14</v>
      </c>
    </row>
    <row r="37" spans="1:5" ht="15" customHeight="1">
      <c r="A37" s="559" t="s">
        <v>236</v>
      </c>
      <c r="B37" s="388">
        <v>100.16</v>
      </c>
      <c r="C37" s="388">
        <v>96.84</v>
      </c>
      <c r="D37" s="388">
        <v>101.03</v>
      </c>
      <c r="E37" s="388">
        <v>101.69</v>
      </c>
    </row>
    <row r="38" spans="1:5" s="19" customFormat="1" ht="15" customHeight="1">
      <c r="A38" s="559" t="s">
        <v>237</v>
      </c>
      <c r="B38" s="388">
        <v>92.25</v>
      </c>
      <c r="C38" s="388">
        <v>91.8</v>
      </c>
      <c r="D38" s="388">
        <v>82.63</v>
      </c>
      <c r="E38" s="388">
        <v>99.18</v>
      </c>
    </row>
    <row r="39" spans="1:5" s="19" customFormat="1" ht="15" customHeight="1">
      <c r="A39" s="559" t="s">
        <v>238</v>
      </c>
      <c r="B39" s="389">
        <v>103.75</v>
      </c>
      <c r="C39" s="389">
        <v>104.87</v>
      </c>
      <c r="D39" s="389">
        <v>113.87</v>
      </c>
      <c r="E39" s="389">
        <v>106.28</v>
      </c>
    </row>
    <row r="40" spans="1:5" s="19" customFormat="1" ht="15" customHeight="1">
      <c r="A40" s="559" t="s">
        <v>239</v>
      </c>
      <c r="B40" s="388">
        <v>118.45</v>
      </c>
      <c r="C40" s="388">
        <v>105.75</v>
      </c>
      <c r="D40" s="388">
        <v>128.29</v>
      </c>
      <c r="E40" s="388">
        <v>116.56</v>
      </c>
    </row>
    <row r="41" spans="1:5" s="19" customFormat="1" ht="15" customHeight="1">
      <c r="A41" s="559" t="s">
        <v>240</v>
      </c>
      <c r="B41" s="388">
        <v>94.67</v>
      </c>
      <c r="C41" s="388">
        <v>103.73</v>
      </c>
      <c r="D41" s="388">
        <v>87.4</v>
      </c>
      <c r="E41" s="388">
        <v>89.07</v>
      </c>
    </row>
    <row r="42" spans="1:5" ht="15" customHeight="1">
      <c r="A42" s="566" t="s">
        <v>48</v>
      </c>
      <c r="B42" s="390">
        <v>102.34</v>
      </c>
      <c r="C42" s="390">
        <v>106.91</v>
      </c>
      <c r="D42" s="390">
        <v>106.3</v>
      </c>
      <c r="E42" s="390">
        <v>106.03</v>
      </c>
    </row>
    <row r="43" spans="1:5" ht="28.2" customHeight="1">
      <c r="A43" s="566" t="s">
        <v>49</v>
      </c>
      <c r="B43" s="390">
        <v>109.42</v>
      </c>
      <c r="C43" s="390">
        <v>99.48</v>
      </c>
      <c r="D43" s="390">
        <v>108.47</v>
      </c>
      <c r="E43" s="390">
        <v>104.08</v>
      </c>
    </row>
    <row r="44" spans="1:5" ht="15" customHeight="1">
      <c r="A44" s="559" t="s">
        <v>241</v>
      </c>
      <c r="B44" s="387">
        <v>101.84</v>
      </c>
      <c r="C44" s="387">
        <v>102.84</v>
      </c>
      <c r="D44" s="387">
        <v>103.16</v>
      </c>
      <c r="E44" s="387">
        <v>102.85</v>
      </c>
    </row>
    <row r="45" spans="1:5" ht="15" customHeight="1">
      <c r="A45" s="559" t="s">
        <v>242</v>
      </c>
      <c r="B45" s="387">
        <v>102.17</v>
      </c>
      <c r="C45" s="387">
        <v>104.94</v>
      </c>
      <c r="D45" s="387">
        <v>103.79</v>
      </c>
      <c r="E45" s="387">
        <v>97.99</v>
      </c>
    </row>
    <row r="46" spans="1:5" ht="27" customHeight="1">
      <c r="A46" s="559" t="s">
        <v>243</v>
      </c>
      <c r="B46" s="387">
        <v>122.84</v>
      </c>
      <c r="C46" s="387">
        <v>94.24</v>
      </c>
      <c r="D46" s="387">
        <v>118.16</v>
      </c>
      <c r="E46" s="387">
        <v>106.93</v>
      </c>
    </row>
    <row r="47" spans="1:5" ht="16.5" customHeight="1">
      <c r="B47" s="204"/>
      <c r="C47" s="204"/>
      <c r="D47" s="204"/>
      <c r="E47" s="204"/>
    </row>
    <row r="48" spans="1:5" ht="16.5" customHeight="1">
      <c r="B48" s="204"/>
      <c r="C48" s="204"/>
      <c r="D48" s="204"/>
      <c r="E48" s="204"/>
    </row>
    <row r="49" spans="2:5" ht="16.5" customHeight="1">
      <c r="B49" s="203"/>
      <c r="C49" s="203"/>
      <c r="D49" s="203"/>
      <c r="E49" s="203"/>
    </row>
    <row r="50" spans="2:5" ht="16.5" customHeight="1">
      <c r="B50" s="203"/>
      <c r="C50" s="203"/>
      <c r="D50" s="203"/>
      <c r="E50" s="203"/>
    </row>
    <row r="51" spans="2:5" ht="16.5" customHeight="1">
      <c r="B51" s="203"/>
      <c r="C51" s="203"/>
      <c r="D51" s="203"/>
      <c r="E51" s="203"/>
    </row>
    <row r="52" spans="2:5" ht="16.5" customHeight="1">
      <c r="B52" s="203"/>
      <c r="C52" s="203"/>
      <c r="D52" s="203"/>
      <c r="E52" s="203"/>
    </row>
    <row r="53" spans="2:5" ht="16.5" customHeight="1">
      <c r="B53" s="130"/>
      <c r="C53" s="130"/>
      <c r="D53" s="130"/>
      <c r="E53" s="130"/>
    </row>
    <row r="54" spans="2:5" ht="16.5" customHeight="1">
      <c r="B54" s="130"/>
      <c r="C54" s="130"/>
      <c r="D54" s="130"/>
      <c r="E54" s="130"/>
    </row>
    <row r="55" spans="2:5" ht="16.5" customHeight="1">
      <c r="B55" s="202"/>
      <c r="C55" s="202"/>
      <c r="D55" s="202"/>
      <c r="E55" s="18"/>
    </row>
    <row r="56" spans="2:5" ht="16.5" customHeight="1">
      <c r="E56" s="18"/>
    </row>
    <row r="57" spans="2:5" ht="16.5" customHeight="1">
      <c r="E57" s="18"/>
    </row>
  </sheetData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DI52"/>
  <sheetViews>
    <sheetView workbookViewId="0">
      <selection sqref="A1:C1"/>
    </sheetView>
  </sheetViews>
  <sheetFormatPr defaultColWidth="11.453125" defaultRowHeight="16.5" customHeight="1"/>
  <cols>
    <col min="1" max="1" width="46.81640625" style="17" customWidth="1"/>
    <col min="2" max="3" width="11.6328125" style="17" customWidth="1"/>
    <col min="4" max="16384" width="11.453125" style="17"/>
  </cols>
  <sheetData>
    <row r="1" spans="1:113" ht="23.25" customHeight="1">
      <c r="A1" s="1062" t="s">
        <v>702</v>
      </c>
      <c r="B1" s="1062"/>
      <c r="C1" s="1062"/>
      <c r="D1" s="880"/>
    </row>
    <row r="2" spans="1:113" ht="20.100000000000001" customHeight="1">
      <c r="A2" s="811"/>
      <c r="B2" s="811"/>
      <c r="C2" s="811"/>
      <c r="D2" s="880"/>
    </row>
    <row r="3" spans="1:113" ht="20.100000000000001" customHeight="1">
      <c r="A3" s="27"/>
      <c r="C3" s="209" t="s">
        <v>9</v>
      </c>
    </row>
    <row r="4" spans="1:113" ht="15" customHeight="1">
      <c r="A4" s="208"/>
      <c r="B4" s="959" t="s">
        <v>246</v>
      </c>
      <c r="C4" s="959" t="s">
        <v>35</v>
      </c>
    </row>
    <row r="5" spans="1:113" ht="15" customHeight="1">
      <c r="A5" s="207"/>
      <c r="B5" s="960" t="s">
        <v>703</v>
      </c>
      <c r="C5" s="960" t="s">
        <v>705</v>
      </c>
    </row>
    <row r="6" spans="1:113" ht="15" customHeight="1">
      <c r="A6" s="207"/>
      <c r="B6" s="960" t="s">
        <v>209</v>
      </c>
      <c r="C6" s="960" t="s">
        <v>209</v>
      </c>
    </row>
    <row r="7" spans="1:113" ht="15" customHeight="1">
      <c r="A7" s="207"/>
      <c r="B7" s="960" t="s">
        <v>704</v>
      </c>
      <c r="C7" s="960" t="s">
        <v>706</v>
      </c>
    </row>
    <row r="8" spans="1:113" ht="15" customHeight="1">
      <c r="A8" s="207"/>
      <c r="B8" s="25"/>
      <c r="C8" s="25"/>
    </row>
    <row r="9" spans="1:113" s="23" customFormat="1" ht="17.100000000000001" customHeight="1">
      <c r="A9" s="24" t="s">
        <v>210</v>
      </c>
      <c r="B9" s="391">
        <v>106.80735312990446</v>
      </c>
      <c r="C9" s="391">
        <v>110.82882988712191</v>
      </c>
    </row>
    <row r="10" spans="1:113" s="21" customFormat="1" ht="16.2" customHeight="1">
      <c r="A10" s="206" t="s">
        <v>211</v>
      </c>
      <c r="B10" s="391">
        <v>102.76</v>
      </c>
      <c r="C10" s="391">
        <v>105.02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</row>
    <row r="11" spans="1:113" ht="16.2" customHeight="1">
      <c r="A11" s="559" t="s">
        <v>212</v>
      </c>
      <c r="B11" s="392">
        <v>104.78</v>
      </c>
      <c r="C11" s="392">
        <v>114.45</v>
      </c>
    </row>
    <row r="12" spans="1:113" ht="16.2" customHeight="1">
      <c r="A12" s="559" t="s">
        <v>213</v>
      </c>
      <c r="B12" s="392">
        <v>99.83</v>
      </c>
      <c r="C12" s="392">
        <v>97.8</v>
      </c>
    </row>
    <row r="13" spans="1:113" ht="16.2" customHeight="1">
      <c r="A13" s="559" t="s">
        <v>214</v>
      </c>
      <c r="B13" s="392">
        <v>104.15</v>
      </c>
      <c r="C13" s="392">
        <v>118.01</v>
      </c>
    </row>
    <row r="14" spans="1:113" s="19" customFormat="1" ht="16.2" customHeight="1">
      <c r="A14" s="559" t="s">
        <v>215</v>
      </c>
      <c r="B14" s="392">
        <v>97.44</v>
      </c>
      <c r="C14" s="392">
        <v>100.28</v>
      </c>
    </row>
    <row r="15" spans="1:113" ht="16.2" customHeight="1">
      <c r="A15" s="559" t="s">
        <v>216</v>
      </c>
      <c r="B15" s="392">
        <v>150.04</v>
      </c>
      <c r="C15" s="392">
        <v>160.4</v>
      </c>
    </row>
    <row r="16" spans="1:113" ht="16.2" customHeight="1">
      <c r="A16" s="205" t="s">
        <v>47</v>
      </c>
      <c r="B16" s="391">
        <v>107.26026290866946</v>
      </c>
      <c r="C16" s="391">
        <v>112.31</v>
      </c>
    </row>
    <row r="17" spans="1:113" ht="16.2" customHeight="1">
      <c r="A17" s="559" t="s">
        <v>217</v>
      </c>
      <c r="B17" s="392">
        <v>105.67</v>
      </c>
      <c r="C17" s="392">
        <v>108.32</v>
      </c>
    </row>
    <row r="18" spans="1:113" ht="16.2" customHeight="1">
      <c r="A18" s="559" t="s">
        <v>218</v>
      </c>
      <c r="B18" s="392">
        <v>105.61</v>
      </c>
      <c r="C18" s="392">
        <v>115.12</v>
      </c>
    </row>
    <row r="19" spans="1:113" ht="16.2" customHeight="1">
      <c r="A19" s="559" t="s">
        <v>219</v>
      </c>
      <c r="B19" s="392">
        <v>106.98</v>
      </c>
      <c r="C19" s="392">
        <v>101.7</v>
      </c>
    </row>
    <row r="20" spans="1:113" ht="16.2" customHeight="1">
      <c r="A20" s="559" t="s">
        <v>220</v>
      </c>
      <c r="B20" s="392">
        <v>106.3</v>
      </c>
      <c r="C20" s="392">
        <v>102.67</v>
      </c>
    </row>
    <row r="21" spans="1:113" ht="16.2" customHeight="1">
      <c r="A21" s="559" t="s">
        <v>221</v>
      </c>
      <c r="B21" s="392">
        <v>120.08</v>
      </c>
      <c r="C21" s="392">
        <v>126.78</v>
      </c>
    </row>
    <row r="22" spans="1:113" ht="16.2" customHeight="1">
      <c r="A22" s="559" t="s">
        <v>222</v>
      </c>
      <c r="B22" s="392">
        <v>111.22</v>
      </c>
      <c r="C22" s="392">
        <v>114.76</v>
      </c>
    </row>
    <row r="23" spans="1:113" ht="30" customHeight="1">
      <c r="A23" s="559" t="s">
        <v>223</v>
      </c>
      <c r="B23" s="392">
        <v>100.6</v>
      </c>
      <c r="C23" s="392">
        <v>110.26</v>
      </c>
    </row>
    <row r="24" spans="1:113" s="20" customFormat="1" ht="16.2" customHeight="1">
      <c r="A24" s="559" t="s">
        <v>224</v>
      </c>
      <c r="B24" s="392">
        <v>108.03</v>
      </c>
      <c r="C24" s="392">
        <v>107.85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</row>
    <row r="25" spans="1:113" ht="16.2" customHeight="1">
      <c r="A25" s="559" t="s">
        <v>225</v>
      </c>
      <c r="B25" s="392">
        <v>107.03</v>
      </c>
      <c r="C25" s="392">
        <v>108.76</v>
      </c>
    </row>
    <row r="26" spans="1:113" ht="16.2" customHeight="1">
      <c r="A26" s="559" t="s">
        <v>226</v>
      </c>
      <c r="B26" s="392">
        <v>88.44</v>
      </c>
      <c r="C26" s="392">
        <v>107.98</v>
      </c>
    </row>
    <row r="27" spans="1:113" ht="16.2" customHeight="1">
      <c r="A27" s="559" t="s">
        <v>227</v>
      </c>
      <c r="B27" s="392">
        <v>103.27</v>
      </c>
      <c r="C27" s="392">
        <v>103.78</v>
      </c>
    </row>
    <row r="28" spans="1:113" ht="16.2" customHeight="1">
      <c r="A28" s="559" t="s">
        <v>228</v>
      </c>
      <c r="B28" s="392">
        <v>110.04</v>
      </c>
      <c r="C28" s="392">
        <v>124.61</v>
      </c>
    </row>
    <row r="29" spans="1:113" ht="16.2" customHeight="1">
      <c r="A29" s="559" t="s">
        <v>229</v>
      </c>
      <c r="B29" s="392">
        <v>86.51</v>
      </c>
      <c r="C29" s="392">
        <v>94.78</v>
      </c>
    </row>
    <row r="30" spans="1:113" ht="16.2" customHeight="1">
      <c r="A30" s="559" t="s">
        <v>230</v>
      </c>
      <c r="B30" s="392">
        <v>109.12</v>
      </c>
      <c r="C30" s="392">
        <v>106.44</v>
      </c>
    </row>
    <row r="31" spans="1:113" ht="16.2" customHeight="1">
      <c r="A31" s="559" t="s">
        <v>231</v>
      </c>
      <c r="B31" s="392">
        <v>102.9</v>
      </c>
      <c r="C31" s="392">
        <v>105.44</v>
      </c>
    </row>
    <row r="32" spans="1:113" ht="16.2" customHeight="1">
      <c r="A32" s="559" t="s">
        <v>232</v>
      </c>
      <c r="B32" s="392">
        <v>112.23</v>
      </c>
      <c r="C32" s="392">
        <v>110.68</v>
      </c>
    </row>
    <row r="33" spans="1:3" s="19" customFormat="1" ht="16.2" customHeight="1">
      <c r="A33" s="559" t="s">
        <v>233</v>
      </c>
      <c r="B33" s="392">
        <v>107.63890973372712</v>
      </c>
      <c r="C33" s="392">
        <v>114.65802482730342</v>
      </c>
    </row>
    <row r="34" spans="1:3" s="19" customFormat="1" ht="16.2" customHeight="1">
      <c r="A34" s="559" t="s">
        <v>234</v>
      </c>
      <c r="B34" s="392">
        <v>116.64</v>
      </c>
      <c r="C34" s="392">
        <v>125.53380790109321</v>
      </c>
    </row>
    <row r="35" spans="1:3" ht="16.2" customHeight="1">
      <c r="A35" s="559" t="s">
        <v>235</v>
      </c>
      <c r="B35" s="392">
        <v>116.92</v>
      </c>
      <c r="C35" s="392">
        <v>103.42</v>
      </c>
    </row>
    <row r="36" spans="1:3" ht="16.2" customHeight="1">
      <c r="A36" s="559" t="s">
        <v>236</v>
      </c>
      <c r="B36" s="392">
        <v>104.61</v>
      </c>
      <c r="C36" s="392">
        <v>99.12</v>
      </c>
    </row>
    <row r="37" spans="1:3" ht="16.2" customHeight="1">
      <c r="A37" s="559" t="s">
        <v>237</v>
      </c>
      <c r="B37" s="392">
        <v>106.76</v>
      </c>
      <c r="C37" s="392">
        <v>91.93</v>
      </c>
    </row>
    <row r="38" spans="1:3" ht="16.2" customHeight="1">
      <c r="A38" s="559" t="s">
        <v>238</v>
      </c>
      <c r="B38" s="392">
        <v>103.83</v>
      </c>
      <c r="C38" s="392">
        <v>108.51</v>
      </c>
    </row>
    <row r="39" spans="1:3" ht="16.2" customHeight="1">
      <c r="A39" s="559" t="s">
        <v>239</v>
      </c>
      <c r="B39" s="392">
        <v>114.24</v>
      </c>
      <c r="C39" s="392">
        <v>118.59</v>
      </c>
    </row>
    <row r="40" spans="1:3" ht="16.2" customHeight="1">
      <c r="A40" s="559" t="s">
        <v>240</v>
      </c>
      <c r="B40" s="393">
        <v>84.79</v>
      </c>
      <c r="C40" s="393">
        <v>93.5</v>
      </c>
    </row>
    <row r="41" spans="1:3" ht="16.2" customHeight="1">
      <c r="A41" s="566" t="s">
        <v>48</v>
      </c>
      <c r="B41" s="394">
        <v>107.98</v>
      </c>
      <c r="C41" s="394">
        <v>104.3</v>
      </c>
    </row>
    <row r="42" spans="1:3" ht="16.2" customHeight="1">
      <c r="A42" s="566" t="s">
        <v>49</v>
      </c>
      <c r="B42" s="394">
        <v>101.36</v>
      </c>
      <c r="C42" s="394">
        <v>106.79</v>
      </c>
    </row>
    <row r="43" spans="1:3" ht="16.2" customHeight="1">
      <c r="A43" s="559" t="s">
        <v>241</v>
      </c>
      <c r="B43" s="393">
        <v>103.22</v>
      </c>
      <c r="C43" s="393">
        <v>102.5</v>
      </c>
    </row>
    <row r="44" spans="1:3" ht="16.2" customHeight="1">
      <c r="A44" s="559" t="s">
        <v>242</v>
      </c>
      <c r="B44" s="393">
        <v>94.89</v>
      </c>
      <c r="C44" s="393">
        <v>101.75</v>
      </c>
    </row>
    <row r="45" spans="1:3" ht="16.2" customHeight="1">
      <c r="A45" s="559" t="s">
        <v>243</v>
      </c>
      <c r="B45" s="395">
        <v>100.03</v>
      </c>
      <c r="C45" s="395">
        <v>114.24</v>
      </c>
    </row>
    <row r="46" spans="1:3" ht="16.2" customHeight="1"/>
    <row r="47" spans="1:3" ht="18" customHeight="1"/>
    <row r="48" spans="1:3" ht="18" customHeight="1"/>
    <row r="49" ht="18" customHeight="1"/>
    <row r="50" ht="18" customHeight="1"/>
    <row r="51" ht="18" customHeight="1"/>
    <row r="52" ht="18" customHeight="1"/>
  </sheetData>
  <mergeCells count="1">
    <mergeCell ref="A1:C1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1.GDP current</vt:lpstr>
      <vt:lpstr>2.GDP compare</vt:lpstr>
      <vt:lpstr>3. Agriculture</vt:lpstr>
      <vt:lpstr>4.winter-spring crop</vt:lpstr>
      <vt:lpstr>5.winter-spring crop rice</vt:lpstr>
      <vt:lpstr>6,7 Livestock  forestry</vt:lpstr>
      <vt:lpstr>8. Fishery</vt:lpstr>
      <vt:lpstr>9. IIP</vt:lpstr>
      <vt:lpstr>10.IIP Q</vt:lpstr>
      <vt:lpstr>11. Industrial product</vt:lpstr>
      <vt:lpstr>12. Industrial product Q</vt:lpstr>
      <vt:lpstr>13. Consump and invent index</vt:lpstr>
      <vt:lpstr>14. LEI</vt:lpstr>
      <vt:lpstr>15. LEI province</vt:lpstr>
      <vt:lpstr>16. Enterprise Indicators</vt:lpstr>
      <vt:lpstr>17.Newly regis Enter</vt:lpstr>
      <vt:lpstr>18. Enter returned</vt:lpstr>
      <vt:lpstr>19. Temporarily ceased</vt:lpstr>
      <vt:lpstr>20. Completed dissolution</vt:lpstr>
      <vt:lpstr>21. Social investment capital</vt:lpstr>
      <vt:lpstr>22. Capital under state</vt:lpstr>
      <vt:lpstr>23. Capital under state Q</vt:lpstr>
      <vt:lpstr>24. FDI</vt:lpstr>
      <vt:lpstr>25. Retail sale</vt:lpstr>
      <vt:lpstr>26. Retail sale Q</vt:lpstr>
      <vt:lpstr>27. Exports</vt:lpstr>
      <vt:lpstr>28. Exports Q</vt:lpstr>
      <vt:lpstr>29. Imports</vt:lpstr>
      <vt:lpstr>30. Imports Q</vt:lpstr>
      <vt:lpstr>31. IMEX</vt:lpstr>
      <vt:lpstr>32. CPI</vt:lpstr>
      <vt:lpstr>33. produc price</vt:lpstr>
      <vt:lpstr>34. Trans wareh index</vt:lpstr>
      <vt:lpstr>35. Materials, fuels price</vt:lpstr>
      <vt:lpstr>36. Merch exp price</vt:lpstr>
      <vt:lpstr>37.Merch imp price</vt:lpstr>
      <vt:lpstr>38. Merch term of trade</vt:lpstr>
      <vt:lpstr>39. Carriage of passengers </vt:lpstr>
      <vt:lpstr>40. Carriage of passengers Q</vt:lpstr>
      <vt:lpstr>41. Carriage of freight</vt:lpstr>
      <vt:lpstr>42. Carriage of freight Q</vt:lpstr>
      <vt:lpstr>43. International visitors</vt:lpstr>
      <vt:lpstr>44. International visitors Q</vt:lpstr>
      <vt:lpstr>45. Indicators on labours</vt:lpstr>
      <vt:lpstr>46.  Un, Under employmet rate</vt:lpstr>
      <vt:lpstr>47. socio-environ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dtthuy</dc:creator>
  <cp:lastModifiedBy>84367</cp:lastModifiedBy>
  <cp:lastPrinted>2022-06-29T02:41:49Z</cp:lastPrinted>
  <dcterms:created xsi:type="dcterms:W3CDTF">2016-06-23T08:02:06Z</dcterms:created>
  <dcterms:modified xsi:type="dcterms:W3CDTF">2022-06-30T12:51:05Z</dcterms:modified>
</cp:coreProperties>
</file>