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7 Website\02. Báo cáo tháng - TA\Năm 2022\Tháng 7\Tổng hợp\"/>
    </mc:Choice>
  </mc:AlternateContent>
  <xr:revisionPtr revIDLastSave="0" documentId="8_{FE8209B9-DB7A-4C75-98FF-84FC6C17D525}" xr6:coauthVersionLast="47" xr6:coauthVersionMax="47" xr10:uidLastSave="{00000000-0000-0000-0000-000000000000}"/>
  <bookViews>
    <workbookView xWindow="-120" yWindow="-120" windowWidth="24240" windowHeight="13140" tabRatio="732" xr2:uid="{00000000-000D-0000-FFFF-FFFF00000000}"/>
  </bookViews>
  <sheets>
    <sheet name="1. Agricultural" sheetId="4" r:id="rId1"/>
    <sheet name="2.IIP" sheetId="5" r:id="rId2"/>
    <sheet name="3 Industrial product" sheetId="6" r:id="rId3"/>
    <sheet name="4 LEI" sheetId="7" r:id="rId4"/>
    <sheet name="5 LEI province" sheetId="21" r:id="rId5"/>
    <sheet name="6 Enterprise Indicators" sheetId="22" r:id="rId6"/>
    <sheet name="7 Newly regis Enter" sheetId="23" r:id="rId7"/>
    <sheet name="8 Enter returned" sheetId="24" r:id="rId8"/>
    <sheet name="9 Temporarily ceased" sheetId="25" r:id="rId9"/>
    <sheet name="10 Completed dissolution" sheetId="26" r:id="rId10"/>
    <sheet name="11 Capital under state" sheetId="8" r:id="rId11"/>
    <sheet name="12. FDI" sheetId="15" r:id="rId12"/>
    <sheet name="13 Retail sale" sheetId="27" r:id="rId13"/>
    <sheet name="14 Exports" sheetId="10" r:id="rId14"/>
    <sheet name="15 Imports" sheetId="11" r:id="rId15"/>
    <sheet name="16 CPI" sheetId="20" r:id="rId16"/>
    <sheet name="17 Carriage of passengers " sheetId="12" r:id="rId17"/>
    <sheet name="18 Carriage of cargos" sheetId="13" r:id="rId18"/>
    <sheet name="19 International visitors" sheetId="14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0" localSheetId="0">'[1]PNT-QUOT-#3'!#REF!</definedName>
    <definedName name="\0" localSheetId="9">'[2]PNT-QUOT-#3'!#REF!</definedName>
    <definedName name="\0" localSheetId="10">'[1]PNT-QUOT-#3'!#REF!</definedName>
    <definedName name="\0" localSheetId="11">'[3]PNT-QUOT-#3'!#REF!</definedName>
    <definedName name="\0" localSheetId="12">'[2]PNT-QUOT-#3'!#REF!</definedName>
    <definedName name="\0" localSheetId="15">'[1]PNT-QUOT-#3'!#REF!</definedName>
    <definedName name="\0" localSheetId="4">'[4]PNT-QUOT-#3'!#REF!</definedName>
    <definedName name="\0" localSheetId="6">'[2]PNT-QUOT-#3'!#REF!</definedName>
    <definedName name="\0" localSheetId="7">'[2]PNT-QUOT-#3'!#REF!</definedName>
    <definedName name="\0" localSheetId="8">'[2]PNT-QUOT-#3'!#REF!</definedName>
    <definedName name="\0">'[3]PNT-QUOT-#3'!#REF!</definedName>
    <definedName name="\z" localSheetId="0">'[1]COAT&amp;WRAP-QIOT-#3'!#REF!</definedName>
    <definedName name="\z" localSheetId="9">'[2]COAT&amp;WRAP-QIOT-#3'!#REF!</definedName>
    <definedName name="\z" localSheetId="10">'[1]COAT&amp;WRAP-QIOT-#3'!#REF!</definedName>
    <definedName name="\z" localSheetId="12">'[2]COAT&amp;WRAP-QIOT-#3'!#REF!</definedName>
    <definedName name="\z" localSheetId="15">'[1]COAT&amp;WRAP-QIOT-#3'!#REF!</definedName>
    <definedName name="\z" localSheetId="4">'[4]COAT&amp;WRAP-QIOT-#3'!#REF!</definedName>
    <definedName name="\z" localSheetId="6">'[2]COAT&amp;WRAP-QIOT-#3'!#REF!</definedName>
    <definedName name="\z" localSheetId="7">'[2]COAT&amp;WRAP-QIOT-#3'!#REF!</definedName>
    <definedName name="\z" localSheetId="8">'[2]COAT&amp;WRAP-QIOT-#3'!#REF!</definedName>
    <definedName name="\z">'[3]COAT&amp;WRAP-QIOT-#3'!#REF!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5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 Completed dissolution'!$A$8:$D$8</definedName>
    <definedName name="_xlnm._FilterDatabase" localSheetId="6" hidden="1">'7 Newly regis Enter'!$A$9:$K$9</definedName>
    <definedName name="_xlnm._FilterDatabase" localSheetId="7" hidden="1">'8 Enter returned'!$A$5:$D$5</definedName>
    <definedName name="_xlnm._FilterDatabase" localSheetId="8" hidden="1">'9 Temporarily ceased'!$A$7:$D$7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A" localSheetId="0">'[1]PNT-QUOT-#3'!#REF!</definedName>
    <definedName name="A" localSheetId="9">'[2]PNT-QUOT-#3'!#REF!</definedName>
    <definedName name="A" localSheetId="10">'[1]PNT-QUOT-#3'!#REF!</definedName>
    <definedName name="A" localSheetId="11">'[3]PNT-QUOT-#3'!#REF!</definedName>
    <definedName name="A" localSheetId="12">'[2]PNT-QUOT-#3'!#REF!</definedName>
    <definedName name="A" localSheetId="15">'[1]PNT-QUOT-#3'!#REF!</definedName>
    <definedName name="A" localSheetId="4">'[4]PNT-QUOT-#3'!#REF!</definedName>
    <definedName name="A" localSheetId="6">'[2]PNT-QUOT-#3'!#REF!</definedName>
    <definedName name="A" localSheetId="7">'[2]PNT-QUOT-#3'!#REF!</definedName>
    <definedName name="A" localSheetId="8">'[2]PNT-QUOT-#3'!#REF!</definedName>
    <definedName name="A">'[3]PNT-QUOT-#3'!#REF!</definedName>
    <definedName name="AAA" localSheetId="0">'[5]MTL$-INTER'!#REF!</definedName>
    <definedName name="AAA" localSheetId="9">'[6]MTL$-INTER'!#REF!</definedName>
    <definedName name="AAA" localSheetId="10">'[8]MTL$-INTER'!#REF!</definedName>
    <definedName name="AAA" localSheetId="12">'[6]MTL$-INTER'!#REF!</definedName>
    <definedName name="AAA" localSheetId="15">'[7]MTL$-INTER'!#REF!</definedName>
    <definedName name="AAA" localSheetId="4">'[7]MTL$-INTER'!#REF!</definedName>
    <definedName name="AAA" localSheetId="6">'[6]MTL$-INTER'!#REF!</definedName>
    <definedName name="AAA" localSheetId="7">'[6]MTL$-INTER'!#REF!</definedName>
    <definedName name="AAA" localSheetId="8">'[6]MTL$-INTER'!#REF!</definedName>
    <definedName name="AAA">'[8]MTL$-INTER'!#REF!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0">#REF!</definedName>
    <definedName name="adsf" localSheetId="11">#REF!</definedName>
    <definedName name="adsf" localSheetId="12">#REF!</definedName>
    <definedName name="adsf" localSheetId="15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0">#REF!</definedName>
    <definedName name="anpha" localSheetId="11">#REF!</definedName>
    <definedName name="anpha" localSheetId="12">#REF!</definedName>
    <definedName name="anpha" localSheetId="15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0">'[1]PNT-QUOT-#3'!#REF!</definedName>
    <definedName name="B" localSheetId="9">'[2]PNT-QUOT-#3'!#REF!</definedName>
    <definedName name="B" localSheetId="10">'[1]PNT-QUOT-#3'!#REF!</definedName>
    <definedName name="B" localSheetId="11">'[3]PNT-QUOT-#3'!#REF!</definedName>
    <definedName name="B" localSheetId="12">'[2]PNT-QUOT-#3'!#REF!</definedName>
    <definedName name="B" localSheetId="15">'[1]PNT-QUOT-#3'!#REF!</definedName>
    <definedName name="B" localSheetId="4">'[4]PNT-QUOT-#3'!#REF!</definedName>
    <definedName name="B" localSheetId="6">'[2]PNT-QUOT-#3'!#REF!</definedName>
    <definedName name="B" localSheetId="7">'[2]PNT-QUOT-#3'!#REF!</definedName>
    <definedName name="B" localSheetId="8">'[2]PNT-QUOT-#3'!#REF!</definedName>
    <definedName name="B">'[3]PNT-QUOT-#3'!#REF!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0">#REF!</definedName>
    <definedName name="beta" localSheetId="11">#REF!</definedName>
    <definedName name="beta" localSheetId="12">#REF!</definedName>
    <definedName name="beta" localSheetId="15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0">#REF!</definedName>
    <definedName name="BT" localSheetId="11">#REF!</definedName>
    <definedName name="BT" localSheetId="12">#REF!</definedName>
    <definedName name="BT" localSheetId="15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0">#REF!</definedName>
    <definedName name="bv" localSheetId="11">#REF!</definedName>
    <definedName name="bv" localSheetId="12">#REF!</definedName>
    <definedName name="bv" localSheetId="15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0">'[1]PNT-QUOT-#3'!#REF!</definedName>
    <definedName name="COAT" localSheetId="9">'[2]PNT-QUOT-#3'!#REF!</definedName>
    <definedName name="COAT" localSheetId="10">'[1]PNT-QUOT-#3'!#REF!</definedName>
    <definedName name="COAT" localSheetId="11">'[3]PNT-QUOT-#3'!#REF!</definedName>
    <definedName name="COAT" localSheetId="12">'[2]PNT-QUOT-#3'!#REF!</definedName>
    <definedName name="COAT" localSheetId="15">'[1]PNT-QUOT-#3'!#REF!</definedName>
    <definedName name="COAT" localSheetId="4">'[4]PNT-QUOT-#3'!#REF!</definedName>
    <definedName name="COAT" localSheetId="6">'[2]PNT-QUOT-#3'!#REF!</definedName>
    <definedName name="COAT" localSheetId="7">'[2]PNT-QUOT-#3'!#REF!</definedName>
    <definedName name="COAT" localSheetId="8">'[2]PNT-QUOT-#3'!#REF!</definedName>
    <definedName name="COAT">'[3]PNT-QUOT-#3'!#REF!</definedName>
    <definedName name="CS_10" localSheetId="0">#REF!</definedName>
    <definedName name="CS_10" localSheetId="9">#REF!</definedName>
    <definedName name="CS_10" localSheetId="10">#REF!</definedName>
    <definedName name="CS_10" localSheetId="11">#REF!</definedName>
    <definedName name="CS_10" localSheetId="12">#REF!</definedName>
    <definedName name="CS_10" localSheetId="15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0">#REF!</definedName>
    <definedName name="CS_100" localSheetId="11">#REF!</definedName>
    <definedName name="CS_100" localSheetId="12">#REF!</definedName>
    <definedName name="CS_100" localSheetId="15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0">#REF!</definedName>
    <definedName name="CS_10S" localSheetId="11">#REF!</definedName>
    <definedName name="CS_10S" localSheetId="12">#REF!</definedName>
    <definedName name="CS_10S" localSheetId="15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0">#REF!</definedName>
    <definedName name="CS_120" localSheetId="11">#REF!</definedName>
    <definedName name="CS_120" localSheetId="12">#REF!</definedName>
    <definedName name="CS_120" localSheetId="15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0">#REF!</definedName>
    <definedName name="CS_140" localSheetId="11">#REF!</definedName>
    <definedName name="CS_140" localSheetId="12">#REF!</definedName>
    <definedName name="CS_140" localSheetId="15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0">#REF!</definedName>
    <definedName name="CS_160" localSheetId="11">#REF!</definedName>
    <definedName name="CS_160" localSheetId="12">#REF!</definedName>
    <definedName name="CS_160" localSheetId="15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0">#REF!</definedName>
    <definedName name="CS_20" localSheetId="11">#REF!</definedName>
    <definedName name="CS_20" localSheetId="12">#REF!</definedName>
    <definedName name="CS_20" localSheetId="15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0">#REF!</definedName>
    <definedName name="CS_30" localSheetId="11">#REF!</definedName>
    <definedName name="CS_30" localSheetId="12">#REF!</definedName>
    <definedName name="CS_30" localSheetId="15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0">#REF!</definedName>
    <definedName name="CS_40" localSheetId="11">#REF!</definedName>
    <definedName name="CS_40" localSheetId="12">#REF!</definedName>
    <definedName name="CS_40" localSheetId="15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0">#REF!</definedName>
    <definedName name="CS_40S" localSheetId="11">#REF!</definedName>
    <definedName name="CS_40S" localSheetId="12">#REF!</definedName>
    <definedName name="CS_40S" localSheetId="15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0">#REF!</definedName>
    <definedName name="CS_5S" localSheetId="11">#REF!</definedName>
    <definedName name="CS_5S" localSheetId="12">#REF!</definedName>
    <definedName name="CS_5S" localSheetId="15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0">#REF!</definedName>
    <definedName name="CS_60" localSheetId="11">#REF!</definedName>
    <definedName name="CS_60" localSheetId="12">#REF!</definedName>
    <definedName name="CS_60" localSheetId="15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0">#REF!</definedName>
    <definedName name="CS_80" localSheetId="11">#REF!</definedName>
    <definedName name="CS_80" localSheetId="12">#REF!</definedName>
    <definedName name="CS_80" localSheetId="15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0">#REF!</definedName>
    <definedName name="CS_80S" localSheetId="11">#REF!</definedName>
    <definedName name="CS_80S" localSheetId="12">#REF!</definedName>
    <definedName name="CS_80S" localSheetId="15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0">#REF!</definedName>
    <definedName name="CS_STD" localSheetId="11">#REF!</definedName>
    <definedName name="CS_STD" localSheetId="12">#REF!</definedName>
    <definedName name="CS_STD" localSheetId="15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0">#REF!</definedName>
    <definedName name="CS_XS" localSheetId="11">#REF!</definedName>
    <definedName name="CS_XS" localSheetId="12">#REF!</definedName>
    <definedName name="CS_XS" localSheetId="15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0">#REF!</definedName>
    <definedName name="CS_XXS" localSheetId="11">#REF!</definedName>
    <definedName name="CS_XXS" localSheetId="12">#REF!</definedName>
    <definedName name="CS_XXS" localSheetId="15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5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15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0">#REF!</definedName>
    <definedName name="dd" localSheetId="11">#REF!</definedName>
    <definedName name="dd" localSheetId="12">#REF!</definedName>
    <definedName name="dd" localSheetId="15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0" hidden="1">#REF!</definedName>
    <definedName name="df" localSheetId="11" hidden="1">#REF!</definedName>
    <definedName name="df" localSheetId="12" hidden="1">#REF!</definedName>
    <definedName name="df" localSheetId="15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0">#REF!</definedName>
    <definedName name="dg" localSheetId="11">#REF!</definedName>
    <definedName name="dg" localSheetId="12">#REF!</definedName>
    <definedName name="dg" localSheetId="15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0">#REF!</definedName>
    <definedName name="dien" localSheetId="11">#REF!</definedName>
    <definedName name="dien" localSheetId="12">#REF!</definedName>
    <definedName name="dien" localSheetId="15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0">#REF!</definedName>
    <definedName name="ffddg" localSheetId="11">#REF!</definedName>
    <definedName name="ffddg" localSheetId="12">#REF!</definedName>
    <definedName name="ffddg" localSheetId="15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10">'[1]COAT&amp;WRAP-QIOT-#3'!#REF!</definedName>
    <definedName name="FP" localSheetId="11">'[3]COAT&amp;WRAP-QIOT-#3'!#REF!</definedName>
    <definedName name="FP" localSheetId="12">'[2]COAT&amp;WRAP-QIOT-#3'!#REF!</definedName>
    <definedName name="FP" localSheetId="15">'[1]COAT&amp;WRAP-QIOT-#3'!#REF!</definedName>
    <definedName name="FP" localSheetId="4">'[4]COAT&amp;WRAP-QIOT-#3'!#REF!</definedName>
    <definedName name="FP" localSheetId="6">'[2]COAT&amp;WRAP-QIOT-#3'!#REF!</definedName>
    <definedName name="FP" localSheetId="7">'[2]COAT&amp;WRAP-QIOT-#3'!#REF!</definedName>
    <definedName name="FP" localSheetId="8">'[2]COAT&amp;WRAP-QIOT-#3'!#REF!</definedName>
    <definedName name="FP">'[3]COAT&amp;WRAP-QIOT-#3'!#REF!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0">#REF!</definedName>
    <definedName name="hab" localSheetId="11">#REF!</definedName>
    <definedName name="hab" localSheetId="12">#REF!</definedName>
    <definedName name="hab" localSheetId="15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0">#REF!</definedName>
    <definedName name="habac" localSheetId="11">#REF!</definedName>
    <definedName name="habac" localSheetId="12">#REF!</definedName>
    <definedName name="habac" localSheetId="15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'[9]7 THAI NGUYEN'!$A$11</definedName>
    <definedName name="hhg" localSheetId="0">#REF!</definedName>
    <definedName name="hhg" localSheetId="9">#REF!</definedName>
    <definedName name="hhg" localSheetId="10">#REF!</definedName>
    <definedName name="hhg" localSheetId="11">#REF!</definedName>
    <definedName name="hhg" localSheetId="12">#REF!</definedName>
    <definedName name="hhg" localSheetId="15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10">'[1]COAT&amp;WRAP-QIOT-#3'!#REF!</definedName>
    <definedName name="IO" localSheetId="11">'[3]COAT&amp;WRAP-QIOT-#3'!#REF!</definedName>
    <definedName name="IO" localSheetId="12">'[2]COAT&amp;WRAP-QIOT-#3'!#REF!</definedName>
    <definedName name="IO" localSheetId="15">'[1]COAT&amp;WRAP-QIOT-#3'!#REF!</definedName>
    <definedName name="IO" localSheetId="4">'[4]COAT&amp;WRAP-QIOT-#3'!#REF!</definedName>
    <definedName name="IO" localSheetId="6">'[2]COAT&amp;WRAP-QIOT-#3'!#REF!</definedName>
    <definedName name="IO" localSheetId="7">'[2]COAT&amp;WRAP-QIOT-#3'!#REF!</definedName>
    <definedName name="IO" localSheetId="8">'[2]COAT&amp;WRAP-QIOT-#3'!#REF!</definedName>
    <definedName name="IO">'[3]COAT&amp;WRAP-QIOT-#3'!#REF!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0">#REF!</definedName>
    <definedName name="kjhjfhdjkfndfndf" localSheetId="11">#REF!</definedName>
    <definedName name="kjhjfhdjkfndfndf" localSheetId="12">#REF!</definedName>
    <definedName name="kjhjfhdjkfndfndf" localSheetId="15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10">'[1]COAT&amp;WRAP-QIOT-#3'!#REF!</definedName>
    <definedName name="MAT" localSheetId="11">'[3]COAT&amp;WRAP-QIOT-#3'!#REF!</definedName>
    <definedName name="MAT" localSheetId="12">'[2]COAT&amp;WRAP-QIOT-#3'!#REF!</definedName>
    <definedName name="MAT" localSheetId="15">'[1]COAT&amp;WRAP-QIOT-#3'!#REF!</definedName>
    <definedName name="MAT" localSheetId="4">'[4]COAT&amp;WRAP-QIOT-#3'!#REF!</definedName>
    <definedName name="MAT" localSheetId="6">'[2]COAT&amp;WRAP-QIOT-#3'!#REF!</definedName>
    <definedName name="MAT" localSheetId="7">'[2]COAT&amp;WRAP-QIOT-#3'!#REF!</definedName>
    <definedName name="MAT" localSheetId="8">'[2]COAT&amp;WRAP-QIOT-#3'!#REF!</definedName>
    <definedName name="MAT">'[3]COAT&amp;WRAP-QIOT-#3'!#REF!</definedName>
    <definedName name="mc" localSheetId="0">#REF!</definedName>
    <definedName name="mc" localSheetId="9">#REF!</definedName>
    <definedName name="mc" localSheetId="10">#REF!</definedName>
    <definedName name="mc" localSheetId="11">#REF!</definedName>
    <definedName name="mc" localSheetId="12">#REF!</definedName>
    <definedName name="mc" localSheetId="15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10">'[1]COAT&amp;WRAP-QIOT-#3'!#REF!</definedName>
    <definedName name="MF" localSheetId="11">'[3]COAT&amp;WRAP-QIOT-#3'!#REF!</definedName>
    <definedName name="MF" localSheetId="12">'[2]COAT&amp;WRAP-QIOT-#3'!#REF!</definedName>
    <definedName name="MF" localSheetId="15">'[1]COAT&amp;WRAP-QIOT-#3'!#REF!</definedName>
    <definedName name="MF" localSheetId="4">'[4]COAT&amp;WRAP-QIOT-#3'!#REF!</definedName>
    <definedName name="MF" localSheetId="6">'[2]COAT&amp;WRAP-QIOT-#3'!#REF!</definedName>
    <definedName name="MF" localSheetId="7">'[2]COAT&amp;WRAP-QIOT-#3'!#REF!</definedName>
    <definedName name="MF" localSheetId="8">'[2]COAT&amp;WRAP-QIOT-#3'!#REF!</definedName>
    <definedName name="MF">'[3]COAT&amp;WRAP-QIOT-#3'!#REF!</definedName>
    <definedName name="mnh" localSheetId="0">'[10]2.74'!#REF!</definedName>
    <definedName name="mnh" localSheetId="9">'[11]2.74'!#REF!</definedName>
    <definedName name="mnh" localSheetId="10">'[10]2.74'!#REF!</definedName>
    <definedName name="mnh" localSheetId="12">'[12]2.74'!#REF!</definedName>
    <definedName name="mnh" localSheetId="6">'[11]2.74'!#REF!</definedName>
    <definedName name="mnh" localSheetId="7">'[11]2.74'!#REF!</definedName>
    <definedName name="mnh" localSheetId="8">'[11]2.74'!#REF!</definedName>
    <definedName name="mnh">'[10]2.74'!#REF!</definedName>
    <definedName name="n" localSheetId="0">'[10]2.74'!#REF!</definedName>
    <definedName name="n" localSheetId="9">'[11]2.74'!#REF!</definedName>
    <definedName name="n" localSheetId="10">'[10]2.74'!#REF!</definedName>
    <definedName name="n" localSheetId="12">'[12]2.74'!#REF!</definedName>
    <definedName name="n" localSheetId="7">'[11]2.74'!#REF!</definedName>
    <definedName name="n" localSheetId="8">'[11]2.74'!#REF!</definedName>
    <definedName name="n">'[10]2.74'!#REF!</definedName>
    <definedName name="nhan" localSheetId="0">#REF!</definedName>
    <definedName name="nhan" localSheetId="9">#REF!</definedName>
    <definedName name="nhan" localSheetId="10">#REF!</definedName>
    <definedName name="nhan" localSheetId="11">#REF!</definedName>
    <definedName name="nhan" localSheetId="12">#REF!</definedName>
    <definedName name="nhan" localSheetId="15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0">#REF!</definedName>
    <definedName name="nuoc" localSheetId="11">#REF!</definedName>
    <definedName name="nuoc" localSheetId="12">#REF!</definedName>
    <definedName name="nuoc" localSheetId="15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10">'[1]PNT-QUOT-#3'!#REF!</definedName>
    <definedName name="P" localSheetId="11">'[3]PNT-QUOT-#3'!#REF!</definedName>
    <definedName name="P" localSheetId="12">'[2]PNT-QUOT-#3'!#REF!</definedName>
    <definedName name="P" localSheetId="15">'[1]PNT-QUOT-#3'!#REF!</definedName>
    <definedName name="P" localSheetId="4">'[4]PNT-QUOT-#3'!#REF!</definedName>
    <definedName name="P" localSheetId="6">'[2]PNT-QUOT-#3'!#REF!</definedName>
    <definedName name="P" localSheetId="7">'[2]PNT-QUOT-#3'!#REF!</definedName>
    <definedName name="P" localSheetId="8">'[2]PNT-QUOT-#3'!#REF!</definedName>
    <definedName name="P">'[3]PNT-QUOT-#3'!#REF!</definedName>
    <definedName name="PEJM" localSheetId="0">'[1]COAT&amp;WRAP-QIOT-#3'!#REF!</definedName>
    <definedName name="PEJM" localSheetId="9">'[2]COAT&amp;WRAP-QIOT-#3'!#REF!</definedName>
    <definedName name="PEJM" localSheetId="10">'[1]COAT&amp;WRAP-QIOT-#3'!#REF!</definedName>
    <definedName name="PEJM" localSheetId="12">'[2]COAT&amp;WRAP-QIOT-#3'!#REF!</definedName>
    <definedName name="PEJM" localSheetId="15">'[1]COAT&amp;WRAP-QIOT-#3'!#REF!</definedName>
    <definedName name="PEJM" localSheetId="4">'[4]COAT&amp;WRAP-QIOT-#3'!#REF!</definedName>
    <definedName name="PEJM" localSheetId="6">'[2]COAT&amp;WRAP-QIOT-#3'!#REF!</definedName>
    <definedName name="PEJM" localSheetId="7">'[2]COAT&amp;WRAP-QIOT-#3'!#REF!</definedName>
    <definedName name="PEJM" localSheetId="8">'[2]COAT&amp;WRAP-QIOT-#3'!#REF!</definedName>
    <definedName name="PEJM">'[3]COAT&amp;WRAP-QIOT-#3'!#REF!</definedName>
    <definedName name="PF" localSheetId="0">'[1]PNT-QUOT-#3'!#REF!</definedName>
    <definedName name="PF" localSheetId="9">'[2]PNT-QUOT-#3'!#REF!</definedName>
    <definedName name="PF" localSheetId="10">'[1]PNT-QUOT-#3'!#REF!</definedName>
    <definedName name="PF" localSheetId="12">'[2]PNT-QUOT-#3'!#REF!</definedName>
    <definedName name="PF" localSheetId="15">'[1]PNT-QUOT-#3'!#REF!</definedName>
    <definedName name="PF" localSheetId="4">'[4]PNT-QUOT-#3'!#REF!</definedName>
    <definedName name="PF" localSheetId="6">'[2]PNT-QUOT-#3'!#REF!</definedName>
    <definedName name="PF" localSheetId="7">'[2]PNT-QUOT-#3'!#REF!</definedName>
    <definedName name="PF" localSheetId="8">'[2]PNT-QUOT-#3'!#REF!</definedName>
    <definedName name="PF">'[3]PNT-QUOT-#3'!#REF!</definedName>
    <definedName name="PM" localSheetId="0">[13]IBASE!$AH$16:$AV$110</definedName>
    <definedName name="PM" localSheetId="9">[14]IBASE!$AH$16:$AV$110</definedName>
    <definedName name="PM" localSheetId="10">[13]IBASE!$AH$16:$AV$110</definedName>
    <definedName name="PM" localSheetId="12">[14]IBASE!$AH$16:$AV$110</definedName>
    <definedName name="PM" localSheetId="15">[13]IBASE!$AH$16:$AV$110</definedName>
    <definedName name="PM" localSheetId="4">[15]IBASE!$AH$16:$AV$110</definedName>
    <definedName name="PM" localSheetId="6">[14]IBASE!$AH$16:$AV$110</definedName>
    <definedName name="PM">[16]IBASE!$AH$16:$AV$110</definedName>
    <definedName name="Print_Area_MI" localSheetId="0">[17]ESTI.!$A$1:$U$52</definedName>
    <definedName name="Print_Area_MI" localSheetId="9">[18]ESTI.!$A$1:$U$52</definedName>
    <definedName name="Print_Area_MI" localSheetId="10">[20]ESTI.!$A$1:$U$52</definedName>
    <definedName name="Print_Area_MI" localSheetId="12">[18]ESTI.!$A$1:$U$52</definedName>
    <definedName name="Print_Area_MI" localSheetId="15">[19]ESTI.!$A$1:$U$52</definedName>
    <definedName name="Print_Area_MI" localSheetId="4">[19]ESTI.!$A$1:$U$52</definedName>
    <definedName name="Print_Area_MI" localSheetId="6">[18]ESTI.!$A$1:$U$52</definedName>
    <definedName name="Print_Area_MI">[20]ESTI.!$A$1:$U$52</definedName>
    <definedName name="_xlnm.Print_Titles" localSheetId="9">'[21]TiÕn ®é thùc hiÖn KC'!#REF!</definedName>
    <definedName name="_xlnm.Print_Titles" localSheetId="11">'[21]TiÕn ®é thùc hiÖn KC'!#REF!</definedName>
    <definedName name="_xlnm.Print_Titles" localSheetId="12">'[21]TiÕn ®é thùc hiÖn KC'!#REF!</definedName>
    <definedName name="_xlnm.Print_Titles" localSheetId="15">'[21]TiÕn ®é thùc hiÖn KC'!#REF!</definedName>
    <definedName name="_xlnm.Print_Titles" localSheetId="4">'[21]TiÕn ®é thùc hiÖn KC'!#REF!</definedName>
    <definedName name="_xlnm.Print_Titles" localSheetId="7">'[21]TiÕn ®é thùc hiÖn KC'!#REF!</definedName>
    <definedName name="_xlnm.Print_Titles" localSheetId="8">'[21]TiÕn ®é thùc hiÖn KC'!#REF!</definedName>
    <definedName name="_xlnm.Print_Titles">'[21]TiÕn ®é thùc hiÖn KC'!#REF!</definedName>
    <definedName name="pt" localSheetId="0">#REF!</definedName>
    <definedName name="pt" localSheetId="9">#REF!</definedName>
    <definedName name="pt" localSheetId="10">#REF!</definedName>
    <definedName name="pt" localSheetId="11">#REF!</definedName>
    <definedName name="pt" localSheetId="12">#REF!</definedName>
    <definedName name="pt" localSheetId="15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0">#REF!</definedName>
    <definedName name="ptr" localSheetId="11">#REF!</definedName>
    <definedName name="ptr" localSheetId="12">#REF!</definedName>
    <definedName name="ptr" localSheetId="15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'[22]ma-pt'!$A$6:$IV$228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10">'[1]COAT&amp;WRAP-QIOT-#3'!#REF!</definedName>
    <definedName name="RT" localSheetId="11">'[3]COAT&amp;WRAP-QIOT-#3'!#REF!</definedName>
    <definedName name="RT" localSheetId="12">'[2]COAT&amp;WRAP-QIOT-#3'!#REF!</definedName>
    <definedName name="RT" localSheetId="15">'[1]COAT&amp;WRAP-QIOT-#3'!#REF!</definedName>
    <definedName name="RT" localSheetId="4">'[4]COAT&amp;WRAP-QIOT-#3'!#REF!</definedName>
    <definedName name="RT" localSheetId="6">'[2]COAT&amp;WRAP-QIOT-#3'!#REF!</definedName>
    <definedName name="RT" localSheetId="7">'[2]COAT&amp;WRAP-QIOT-#3'!#REF!</definedName>
    <definedName name="RT" localSheetId="8">'[2]COAT&amp;WRAP-QIOT-#3'!#REF!</definedName>
    <definedName name="RT">'[3]COAT&amp;WRAP-QIOT-#3'!#REF!</definedName>
    <definedName name="SB" localSheetId="0">[13]IBASE!$AH$7:$AL$14</definedName>
    <definedName name="SB" localSheetId="9">[14]IBASE!$AH$7:$AL$14</definedName>
    <definedName name="SB" localSheetId="10">[13]IBASE!$AH$7:$AL$14</definedName>
    <definedName name="SB" localSheetId="12">[14]IBASE!$AH$7:$AL$14</definedName>
    <definedName name="SB" localSheetId="15">[13]IBASE!$AH$7:$AL$14</definedName>
    <definedName name="SB" localSheetId="4">[15]IBASE!$AH$7:$AL$14</definedName>
    <definedName name="SB" localSheetId="6">[14]IBASE!$AH$7:$AL$14</definedName>
    <definedName name="SB">[16]IBASE!$AH$7:$AL$14</definedName>
    <definedName name="SORT" localSheetId="0">#REF!</definedName>
    <definedName name="SORT" localSheetId="9">#REF!</definedName>
    <definedName name="SORT" localSheetId="10">#REF!</definedName>
    <definedName name="SORT" localSheetId="11">#REF!</definedName>
    <definedName name="SORT" localSheetId="12">#REF!</definedName>
    <definedName name="SORT" localSheetId="15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'[17]DI-ESTI'!$A$8:$R$489</definedName>
    <definedName name="SORT_AREA" localSheetId="9">'[18]DI-ESTI'!$A$8:$R$489</definedName>
    <definedName name="SORT_AREA" localSheetId="10">'[20]DI-ESTI'!$A$8:$R$489</definedName>
    <definedName name="SORT_AREA" localSheetId="12">'[18]DI-ESTI'!$A$8:$R$489</definedName>
    <definedName name="SORT_AREA" localSheetId="15">'[19]DI-ESTI'!$A$8:$R$489</definedName>
    <definedName name="SORT_AREA" localSheetId="4">'[19]DI-ESTI'!$A$8:$R$489</definedName>
    <definedName name="SORT_AREA" localSheetId="6">'[18]DI-ESTI'!$A$8:$R$489</definedName>
    <definedName name="SORT_AREA">'[20]DI-ESTI'!$A$8:$R$489</definedName>
    <definedName name="SP" localSheetId="0">'[1]PNT-QUOT-#3'!#REF!</definedName>
    <definedName name="SP" localSheetId="9">'[2]PNT-QUOT-#3'!#REF!</definedName>
    <definedName name="SP" localSheetId="10">'[1]PNT-QUOT-#3'!#REF!</definedName>
    <definedName name="SP" localSheetId="11">'[3]PNT-QUOT-#3'!#REF!</definedName>
    <definedName name="SP" localSheetId="12">'[2]PNT-QUOT-#3'!#REF!</definedName>
    <definedName name="SP" localSheetId="15">'[1]PNT-QUOT-#3'!#REF!</definedName>
    <definedName name="SP" localSheetId="4">'[4]PNT-QUOT-#3'!#REF!</definedName>
    <definedName name="SP" localSheetId="6">'[2]PNT-QUOT-#3'!#REF!</definedName>
    <definedName name="SP" localSheetId="7">'[2]PNT-QUOT-#3'!#REF!</definedName>
    <definedName name="SP" localSheetId="8">'[2]PNT-QUOT-#3'!#REF!</definedName>
    <definedName name="SP">'[3]PNT-QUOT-#3'!#REF!</definedName>
    <definedName name="sss" localSheetId="0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5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0">#REF!</definedName>
    <definedName name="TBA" localSheetId="11">#REF!</definedName>
    <definedName name="TBA" localSheetId="12">#REF!</definedName>
    <definedName name="TBA" localSheetId="15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0">#REF!</definedName>
    <definedName name="td" localSheetId="11">#REF!</definedName>
    <definedName name="td" localSheetId="12">#REF!</definedName>
    <definedName name="td" localSheetId="15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0">#REF!</definedName>
    <definedName name="th_bl" localSheetId="11">#REF!</definedName>
    <definedName name="th_bl" localSheetId="12">#REF!</definedName>
    <definedName name="th_bl" localSheetId="15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10">'[1]COAT&amp;WRAP-QIOT-#3'!#REF!</definedName>
    <definedName name="THK" localSheetId="11">'[3]COAT&amp;WRAP-QIOT-#3'!#REF!</definedName>
    <definedName name="THK" localSheetId="12">'[2]COAT&amp;WRAP-QIOT-#3'!#REF!</definedName>
    <definedName name="THK" localSheetId="15">'[1]COAT&amp;WRAP-QIOT-#3'!#REF!</definedName>
    <definedName name="THK" localSheetId="4">'[4]COAT&amp;WRAP-QIOT-#3'!#REF!</definedName>
    <definedName name="THK" localSheetId="6">'[2]COAT&amp;WRAP-QIOT-#3'!#REF!</definedName>
    <definedName name="THK" localSheetId="7">'[2]COAT&amp;WRAP-QIOT-#3'!#REF!</definedName>
    <definedName name="THK" localSheetId="8">'[2]COAT&amp;WRAP-QIOT-#3'!#REF!</definedName>
    <definedName name="THK">'[3]COAT&amp;WRAP-QIOT-#3'!#REF!</definedName>
    <definedName name="TMBLCSG" localSheetId="10">#REF!</definedName>
    <definedName name="TMBLCSG" localSheetId="11">#REF!</definedName>
    <definedName name="TMBLCSG" localSheetId="12">#REF!</definedName>
    <definedName name="TMBLCSG" localSheetId="15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0">#REF!</definedName>
    <definedName name="ttt" localSheetId="11">#REF!</definedName>
    <definedName name="ttt" localSheetId="12">#REF!</definedName>
    <definedName name="ttt" localSheetId="15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0">#REF!</definedName>
    <definedName name="vfff" localSheetId="11">#REF!</definedName>
    <definedName name="vfff" localSheetId="12">#REF!</definedName>
    <definedName name="vfff" localSheetId="15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10">#REF!</definedName>
    <definedName name="vn" localSheetId="11">#REF!</definedName>
    <definedName name="vn" localSheetId="12">#REF!</definedName>
    <definedName name="vn" localSheetId="15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0">'[23]7 THAI NGUYEN'!$A$11</definedName>
    <definedName name="xd" localSheetId="9">'[24]7 THAI NGUYEN'!$A$11</definedName>
    <definedName name="xd" localSheetId="12">'[24]7 THAI NGUYEN'!$A$11</definedName>
    <definedName name="xd" localSheetId="15">'[26]7 THAI NGUYEN'!$A$11</definedName>
    <definedName name="xd" localSheetId="4">'[25]7 THAI NGUYEN'!$A$11</definedName>
    <definedName name="xd">'[23]7 THAI NGUYEN'!$A$11</definedName>
    <definedName name="ZYX" localSheetId="0">#REF!</definedName>
    <definedName name="ZYX" localSheetId="9">#REF!</definedName>
    <definedName name="ZYX" localSheetId="10">#REF!</definedName>
    <definedName name="ZYX" localSheetId="11">#REF!</definedName>
    <definedName name="ZYX" localSheetId="12">#REF!</definedName>
    <definedName name="ZYX" localSheetId="15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0">#REF!</definedName>
    <definedName name="ZZZ" localSheetId="11">#REF!</definedName>
    <definedName name="ZZZ" localSheetId="12">#REF!</definedName>
    <definedName name="ZZZ" localSheetId="15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9" i="23" l="1"/>
  <c r="L29" i="23"/>
  <c r="K29" i="23"/>
  <c r="M28" i="23"/>
  <c r="L28" i="23"/>
  <c r="K28" i="23"/>
  <c r="M27" i="23"/>
  <c r="L27" i="23"/>
  <c r="K27" i="23"/>
  <c r="M26" i="23"/>
  <c r="L26" i="23"/>
  <c r="K26" i="23"/>
  <c r="M25" i="23"/>
  <c r="L25" i="23"/>
  <c r="K25" i="23"/>
  <c r="M24" i="23"/>
  <c r="L24" i="23"/>
  <c r="K24" i="23"/>
  <c r="M23" i="23"/>
  <c r="L23" i="23"/>
  <c r="K23" i="23"/>
  <c r="M22" i="23"/>
  <c r="L22" i="23"/>
  <c r="K22" i="23"/>
  <c r="M21" i="23"/>
  <c r="L21" i="23"/>
  <c r="K21" i="23"/>
  <c r="M20" i="23"/>
  <c r="L20" i="23"/>
  <c r="K20" i="23"/>
  <c r="M19" i="23"/>
  <c r="L19" i="23"/>
  <c r="K19" i="23"/>
  <c r="M18" i="23"/>
  <c r="L18" i="23"/>
  <c r="K18" i="23"/>
  <c r="I17" i="23"/>
  <c r="M17" i="23" s="1"/>
  <c r="H17" i="23"/>
  <c r="L17" i="23" s="1"/>
  <c r="G17" i="23"/>
  <c r="K17" i="23" s="1"/>
  <c r="M16" i="23"/>
  <c r="L16" i="23"/>
  <c r="K16" i="23"/>
  <c r="M15" i="23"/>
  <c r="L15" i="23"/>
  <c r="K15" i="23"/>
  <c r="M14" i="23"/>
  <c r="L14" i="23"/>
  <c r="K14" i="23"/>
  <c r="M13" i="23"/>
  <c r="L13" i="23"/>
  <c r="K13" i="23"/>
  <c r="I12" i="23"/>
  <c r="M12" i="23" s="1"/>
  <c r="H12" i="23"/>
  <c r="L12" i="23" s="1"/>
  <c r="G12" i="23"/>
  <c r="K12" i="23" s="1"/>
  <c r="M11" i="23"/>
  <c r="L11" i="23"/>
  <c r="K11" i="23"/>
  <c r="D7" i="24"/>
  <c r="C8" i="24"/>
  <c r="D9" i="24"/>
  <c r="D10" i="24"/>
  <c r="D11" i="24"/>
  <c r="D12" i="24"/>
  <c r="C13" i="24"/>
  <c r="D13" i="24" s="1"/>
  <c r="D14" i="24"/>
  <c r="D15" i="24"/>
  <c r="D16" i="24"/>
  <c r="D17" i="24"/>
  <c r="D18" i="24"/>
  <c r="D19" i="24"/>
  <c r="D20" i="24"/>
  <c r="D21" i="24"/>
  <c r="D22" i="24"/>
  <c r="D23" i="24"/>
  <c r="D24" i="24"/>
  <c r="D25" i="24"/>
  <c r="D7" i="25"/>
  <c r="C8" i="25"/>
  <c r="D9" i="25"/>
  <c r="D10" i="25"/>
  <c r="D11" i="25"/>
  <c r="D12" i="25"/>
  <c r="C13" i="25"/>
  <c r="D13" i="25" s="1"/>
  <c r="D14" i="25"/>
  <c r="D15" i="25"/>
  <c r="D16" i="25"/>
  <c r="D17" i="25"/>
  <c r="D18" i="25"/>
  <c r="D19" i="25"/>
  <c r="D20" i="25"/>
  <c r="D21" i="25"/>
  <c r="D22" i="25"/>
  <c r="D23" i="25"/>
  <c r="D24" i="25"/>
  <c r="D25" i="25"/>
  <c r="I16" i="22"/>
  <c r="H16" i="22"/>
  <c r="G16" i="22"/>
  <c r="I15" i="22"/>
  <c r="H15" i="22"/>
  <c r="G15" i="22"/>
  <c r="I14" i="22"/>
  <c r="H14" i="22"/>
  <c r="G14" i="22"/>
  <c r="I13" i="22"/>
  <c r="H13" i="22"/>
  <c r="G13" i="22"/>
  <c r="F12" i="22"/>
  <c r="I12" i="22" s="1"/>
  <c r="E12" i="22"/>
  <c r="H12" i="22" s="1"/>
  <c r="D12" i="22"/>
  <c r="I11" i="22"/>
  <c r="H11" i="22"/>
  <c r="G11" i="22"/>
  <c r="I10" i="22"/>
  <c r="H10" i="22"/>
  <c r="G10" i="22"/>
  <c r="I9" i="22"/>
  <c r="H9" i="22"/>
  <c r="G9" i="22"/>
  <c r="H9" i="23" l="1"/>
  <c r="L9" i="23" s="1"/>
  <c r="G12" i="22"/>
  <c r="C6" i="25"/>
  <c r="D6" i="25" s="1"/>
  <c r="C6" i="24"/>
  <c r="D6" i="24" s="1"/>
  <c r="I9" i="23"/>
  <c r="M9" i="23" s="1"/>
  <c r="G9" i="23"/>
  <c r="K9" i="23" s="1"/>
  <c r="D8" i="24"/>
  <c r="D8" i="25"/>
  <c r="D26" i="26" l="1"/>
  <c r="D25" i="26"/>
  <c r="D24" i="26"/>
  <c r="D23" i="26"/>
  <c r="D22" i="26"/>
  <c r="D21" i="26"/>
  <c r="D20" i="26"/>
  <c r="D19" i="26"/>
  <c r="D18" i="26"/>
  <c r="D17" i="26"/>
  <c r="D16" i="26"/>
  <c r="D15" i="26"/>
  <c r="C14" i="26"/>
  <c r="D14" i="26" s="1"/>
  <c r="D13" i="26"/>
  <c r="D12" i="26"/>
  <c r="D11" i="26"/>
  <c r="D10" i="26"/>
  <c r="C9" i="26"/>
  <c r="D9" i="26" s="1"/>
  <c r="D8" i="26"/>
  <c r="C7" i="26" l="1"/>
  <c r="D7" i="26" s="1"/>
  <c r="D10" i="4" l="1"/>
  <c r="C10" i="4"/>
</calcChain>
</file>

<file path=xl/sharedStrings.xml><?xml version="1.0" encoding="utf-8"?>
<sst xmlns="http://schemas.openxmlformats.org/spreadsheetml/2006/main" count="842" uniqueCount="476">
  <si>
    <t>7 tháng</t>
  </si>
  <si>
    <t>Tháng 7</t>
  </si>
  <si>
    <t>%</t>
  </si>
  <si>
    <t>"</t>
  </si>
  <si>
    <t>năm</t>
  </si>
  <si>
    <t>trước (%)</t>
  </si>
  <si>
    <t>Long An</t>
  </si>
  <si>
    <t xml:space="preserve">An Giang </t>
  </si>
  <si>
    <t>Gia Lai</t>
  </si>
  <si>
    <t>Kon Tum</t>
  </si>
  <si>
    <t>(%)</t>
  </si>
  <si>
    <t>(Người)</t>
  </si>
  <si>
    <t>(Tỷ đồng)</t>
  </si>
  <si>
    <t>(DN)</t>
  </si>
  <si>
    <t>động</t>
  </si>
  <si>
    <t>đăng ký</t>
  </si>
  <si>
    <t>DN</t>
  </si>
  <si>
    <t>Số lao</t>
  </si>
  <si>
    <t xml:space="preserve">Vốn </t>
  </si>
  <si>
    <t>Số</t>
  </si>
  <si>
    <t>(2019)</t>
  </si>
  <si>
    <t>An Giang</t>
  </si>
  <si>
    <t>2021 (%)</t>
  </si>
  <si>
    <t>7 tháng năm 2021</t>
  </si>
  <si>
    <t>1. Agricultural production as of July 15, 2022</t>
  </si>
  <si>
    <t>Thous. ha</t>
  </si>
  <si>
    <t>Same period</t>
  </si>
  <si>
    <t>This period</t>
  </si>
  <si>
    <t>This period versus</t>
  </si>
  <si>
    <t>last year</t>
  </si>
  <si>
    <t>same period</t>
  </si>
  <si>
    <t>last year (%)</t>
  </si>
  <si>
    <t>1. Cultivation of winter rice</t>
  </si>
  <si>
    <t>The North</t>
  </si>
  <si>
    <t>The South</t>
  </si>
  <si>
    <t>2. Cultivation of summer-autumn rice</t>
  </si>
  <si>
    <r>
      <t xml:space="preserve">Of which: </t>
    </r>
    <r>
      <rPr>
        <sz val="10"/>
        <rFont val="Arial"/>
        <family val="2"/>
      </rPr>
      <t>Mekong Delta</t>
    </r>
  </si>
  <si>
    <t>3. Cultivation of other crops</t>
  </si>
  <si>
    <t>Maize</t>
  </si>
  <si>
    <t>Sweet potato</t>
  </si>
  <si>
    <t>Peanut</t>
  </si>
  <si>
    <t>Soya</t>
  </si>
  <si>
    <t>Vegetables and beans</t>
  </si>
  <si>
    <t>2. Index of industrial production by industry</t>
  </si>
  <si>
    <t>over</t>
  </si>
  <si>
    <t>WHOLE INDUSTRY</t>
  </si>
  <si>
    <t>Mining and quarying</t>
  </si>
  <si>
    <t>Mining of coal and lignite</t>
  </si>
  <si>
    <t>Extraction of crude petroleum and natural gas</t>
  </si>
  <si>
    <t>Mining of metal ores</t>
  </si>
  <si>
    <t>Other mining and quarrying (stone, sand and clay)</t>
  </si>
  <si>
    <t>Mining support service activities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</si>
  <si>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</si>
  <si>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</si>
  <si>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</si>
  <si>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</si>
  <si>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</si>
  <si>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</si>
  <si>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</si>
  <si>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</si>
  <si>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</si>
  <si>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</si>
  <si>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</si>
  <si>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</si>
  <si>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and botanical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</si>
  <si>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</si>
  <si>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</si>
  <si>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</si>
  <si>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</si>
  <si>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</si>
  <si>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</si>
  <si>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</si>
  <si>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vehicles;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</si>
  <si>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</si>
  <si>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</si>
  <si>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</si>
  <si>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</si>
  <si>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</si>
  <si>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</si>
  <si>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</si>
  <si>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</si>
  <si>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</si>
  <si>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3. Some key industrial products</t>
  </si>
  <si>
    <t>Unit</t>
  </si>
  <si>
    <t>Perfomance</t>
  </si>
  <si>
    <t>Estimate</t>
  </si>
  <si>
    <t>Coal (pure)</t>
  </si>
  <si>
    <t>‘000 tons</t>
  </si>
  <si>
    <t>Extracted crude oil</t>
  </si>
  <si>
    <t>Natural gas (in the form of air)</t>
  </si>
  <si>
    <t>MN m³</t>
  </si>
  <si>
    <t>Liquidized gas (LPG)</t>
  </si>
  <si>
    <t>Petroleum</t>
  </si>
  <si>
    <t>Aluminium</t>
  </si>
  <si>
    <t>Processed fishery products</t>
  </si>
  <si>
    <t>Fresh milk</t>
  </si>
  <si>
    <t>MN liters</t>
  </si>
  <si>
    <t>Powder milk</t>
  </si>
  <si>
    <t>Refined sugar</t>
  </si>
  <si>
    <t>Monosodium glutamate</t>
  </si>
  <si>
    <t>Animal feed</t>
  </si>
  <si>
    <t>Aquatic feed</t>
  </si>
  <si>
    <t>Beer</t>
  </si>
  <si>
    <t>Cigarettes</t>
  </si>
  <si>
    <t>MN packets</t>
  </si>
  <si>
    <t>Textile fabric from natural yarn</t>
  </si>
  <si>
    <r>
      <t>MN m</t>
    </r>
    <r>
      <rPr>
        <vertAlign val="superscript"/>
        <sz val="9"/>
        <rFont val="Arial"/>
        <family val="2"/>
      </rPr>
      <t>2</t>
    </r>
  </si>
  <si>
    <t>Textile fabric from polyester or artificial yarn</t>
  </si>
  <si>
    <t>Clothes</t>
  </si>
  <si>
    <t>MN pieces</t>
  </si>
  <si>
    <t>Leather footgear</t>
  </si>
  <si>
    <t>MN pairs</t>
  </si>
  <si>
    <t>Urea fertilizer</t>
  </si>
  <si>
    <t>N.P.K mixed fertilizer</t>
  </si>
  <si>
    <t>Chemical paint</t>
  </si>
  <si>
    <t>Cement</t>
  </si>
  <si>
    <t>MN tons</t>
  </si>
  <si>
    <t>Crude steel, iron</t>
  </si>
  <si>
    <t>Laminated steel</t>
  </si>
  <si>
    <t>Steel bars and corners</t>
  </si>
  <si>
    <t>Mobile phone</t>
  </si>
  <si>
    <t>Phone accessories</t>
  </si>
  <si>
    <t>Trill. dongs</t>
  </si>
  <si>
    <t>Television</t>
  </si>
  <si>
    <t>Thous. pieces</t>
  </si>
  <si>
    <t>Automobile</t>
  </si>
  <si>
    <t>Motorbike</t>
  </si>
  <si>
    <t>Generated electricity</t>
  </si>
  <si>
    <t>BN kwh</t>
  </si>
  <si>
    <t>Running water</t>
  </si>
  <si>
    <r>
      <t>MN m</t>
    </r>
    <r>
      <rPr>
        <vertAlign val="superscript"/>
        <sz val="9"/>
        <rFont val="Arial"/>
        <family val="2"/>
      </rPr>
      <t>3</t>
    </r>
  </si>
  <si>
    <t xml:space="preserve">4. Labour employed index (LEI) of industrial enterprise </t>
  </si>
  <si>
    <t>LEI</t>
  </si>
  <si>
    <t xml:space="preserve">versus </t>
  </si>
  <si>
    <t>the same period</t>
  </si>
  <si>
    <t xml:space="preserve">the same period </t>
  </si>
  <si>
    <t xml:space="preserve"> last month</t>
  </si>
  <si>
    <t>Extraction of crude petroleum and nutural gas</t>
  </si>
  <si>
    <t>Pollution treatment and other waste management activities</t>
  </si>
  <si>
    <t xml:space="preserve">5. LEI of industrial enterprise by province </t>
  </si>
  <si>
    <t>versus the same period last month</t>
  </si>
  <si>
    <t>versus the same period last year</t>
  </si>
  <si>
    <t>WHOLE COUNTRY</t>
  </si>
  <si>
    <t>Ha Noi</t>
  </si>
  <si>
    <t>Vinh Phuc</t>
  </si>
  <si>
    <t>Bac Ninh</t>
  </si>
  <si>
    <t>Quang Ninh</t>
  </si>
  <si>
    <t>Hai Duong</t>
  </si>
  <si>
    <t>Hai Phong</t>
  </si>
  <si>
    <t>Hung Yen</t>
  </si>
  <si>
    <t xml:space="preserve">Thai Binh </t>
  </si>
  <si>
    <t>Ha Nam</t>
  </si>
  <si>
    <t>Nam Dinh</t>
  </si>
  <si>
    <t>Ninh Binh</t>
  </si>
  <si>
    <t>Ha Giang</t>
  </si>
  <si>
    <t>Cao Bang</t>
  </si>
  <si>
    <t xml:space="preserve">Bac Kan </t>
  </si>
  <si>
    <t>Tuyen Quang</t>
  </si>
  <si>
    <t>Lao Cai</t>
  </si>
  <si>
    <t>Yen Bai</t>
  </si>
  <si>
    <t>Thai Nguyen</t>
  </si>
  <si>
    <t>Lang Son</t>
  </si>
  <si>
    <t>Bac Giang</t>
  </si>
  <si>
    <t>Phu Tho</t>
  </si>
  <si>
    <t>Dien Bien</t>
  </si>
  <si>
    <t>Lai Chau</t>
  </si>
  <si>
    <t>Son La</t>
  </si>
  <si>
    <t>Hoa Binh</t>
  </si>
  <si>
    <t>Thanh Hoa</t>
  </si>
  <si>
    <t>Nghe An</t>
  </si>
  <si>
    <t>Ha Tinh</t>
  </si>
  <si>
    <t>Quang Binh</t>
  </si>
  <si>
    <t>Quang Tri</t>
  </si>
  <si>
    <t>Thua Thien - Hue</t>
  </si>
  <si>
    <t xml:space="preserve">Da Nang </t>
  </si>
  <si>
    <t>Quang Nam</t>
  </si>
  <si>
    <t>Quang Ngai</t>
  </si>
  <si>
    <t>Binh Dinh</t>
  </si>
  <si>
    <t>Phu Yen</t>
  </si>
  <si>
    <t>Khanh Hoa</t>
  </si>
  <si>
    <t xml:space="preserve">Ninh Thuan </t>
  </si>
  <si>
    <t>Binh Thuan</t>
  </si>
  <si>
    <t>Dak Lak</t>
  </si>
  <si>
    <t>Dak Nong</t>
  </si>
  <si>
    <t>Lam Dong</t>
  </si>
  <si>
    <t>Binh Phuoc</t>
  </si>
  <si>
    <t>Tay Ninh</t>
  </si>
  <si>
    <t>Binh Duong</t>
  </si>
  <si>
    <t>Dong Nai</t>
  </si>
  <si>
    <t>Ba Ria - Vung Tau</t>
  </si>
  <si>
    <t>Ho Chi Minh city</t>
  </si>
  <si>
    <t xml:space="preserve">Tien Giang </t>
  </si>
  <si>
    <t xml:space="preserve">Ben Tre </t>
  </si>
  <si>
    <t xml:space="preserve">Tra Vinh </t>
  </si>
  <si>
    <t>Vinh Long</t>
  </si>
  <si>
    <t xml:space="preserve">Dong Thap </t>
  </si>
  <si>
    <t>Kien Giang</t>
  </si>
  <si>
    <t>Can Tho</t>
  </si>
  <si>
    <t>Hau Giang</t>
  </si>
  <si>
    <t>Soc Trang</t>
  </si>
  <si>
    <t>Bac Lieu</t>
  </si>
  <si>
    <t>Ca Mau</t>
  </si>
  <si>
    <t>6. Some indicators about enterprise</t>
  </si>
  <si>
    <t>July</t>
  </si>
  <si>
    <t>7 months</t>
  </si>
  <si>
    <t>June</t>
  </si>
  <si>
    <t>7months</t>
  </si>
  <si>
    <t>7 months of 2022</t>
  </si>
  <si>
    <t>over (%)</t>
  </si>
  <si>
    <t>Number of newly established enterprises (Enterprise)</t>
  </si>
  <si>
    <t>The registered capital  (Billion VND)</t>
  </si>
  <si>
    <t>Number of employees (Employees)</t>
  </si>
  <si>
    <t>The average registered capital of an enterprise (Billion VND)</t>
  </si>
  <si>
    <t>Number of enterprises returned to operation (Enterprise)</t>
  </si>
  <si>
    <t>Number of temporarily ceased enterprises with a certain time (Enterprise)</t>
  </si>
  <si>
    <t>Number of enterprises temporarily ceased and awaited dissolution procedures (Emterprise)</t>
  </si>
  <si>
    <t>Number of enterprises completed dissolution procedures (Enterprise)</t>
  </si>
  <si>
    <t>7. Number of newly registered enterprises by kinds of activity</t>
  </si>
  <si>
    <t>7 months, 2022</t>
  </si>
  <si>
    <t>7 months, 2022 over</t>
  </si>
  <si>
    <t xml:space="preserve"> the same period of 2021 (%)</t>
  </si>
  <si>
    <t>Number of</t>
  </si>
  <si>
    <t xml:space="preserve">Registered </t>
  </si>
  <si>
    <t>Number</t>
  </si>
  <si>
    <t>enterprise</t>
  </si>
  <si>
    <t>capital</t>
  </si>
  <si>
    <t>employee</t>
  </si>
  <si>
    <t>of</t>
  </si>
  <si>
    <t>(Enterprise)</t>
  </si>
  <si>
    <t>(Billion VND)</t>
  </si>
  <si>
    <t>(Employee)</t>
  </si>
  <si>
    <t>TOTAL</t>
  </si>
  <si>
    <t>By kinds of economic activity</t>
  </si>
  <si>
    <t>Agriculture, forestry and fishery</t>
  </si>
  <si>
    <t>Industry and construction</t>
  </si>
  <si>
    <t>Mining and quarrying</t>
  </si>
  <si>
    <t>Production and distribution of electricity, water, gas</t>
  </si>
  <si>
    <t>Construction</t>
  </si>
  <si>
    <t>Service</t>
  </si>
  <si>
    <t>Wholesale and retail trade; repair of motor vehicles and motorcycles</t>
  </si>
  <si>
    <t>Transportation and storage</t>
  </si>
  <si>
    <t>Accommodation and catering service</t>
  </si>
  <si>
    <t>Information &amp; communication</t>
  </si>
  <si>
    <t>Finance, banking &amp; insurance</t>
  </si>
  <si>
    <t>Real estate business</t>
  </si>
  <si>
    <t>Science, technology; consultancy activities; designing; advertising  and other professional activities</t>
  </si>
  <si>
    <t xml:space="preserve">Education and training </t>
  </si>
  <si>
    <t>Human health and social work activities</t>
  </si>
  <si>
    <t>Arts, entertainment and recreation</t>
  </si>
  <si>
    <t>Employment activities; tourism; renting and leasing of machinery and equipment, tools; and other support service activities</t>
  </si>
  <si>
    <t>Other service activities</t>
  </si>
  <si>
    <t>8. Number of enterprises returned to operation</t>
  </si>
  <si>
    <t>Enterprise</t>
  </si>
  <si>
    <t>the same period of 2021 (%)</t>
  </si>
  <si>
    <t>9. Number of temporarily ceased enterprises with a certain time</t>
  </si>
  <si>
    <t>10. Number of enterprises completed dissolution procedures</t>
  </si>
  <si>
    <t>12. Licensed FDI projects from January 01 to July 20, 2022</t>
  </si>
  <si>
    <t>Mill. USD</t>
  </si>
  <si>
    <t>Number of projects</t>
  </si>
  <si>
    <t>Newly registered</t>
  </si>
  <si>
    <t xml:space="preserve">Registered capital </t>
  </si>
  <si>
    <t>(Project)</t>
  </si>
  <si>
    <t>for adjustment</t>
  </si>
  <si>
    <t>By province</t>
  </si>
  <si>
    <t>Da Nang</t>
  </si>
  <si>
    <t>Thai Binh</t>
  </si>
  <si>
    <t>By country and geographical territory</t>
  </si>
  <si>
    <t>Denmark</t>
  </si>
  <si>
    <t>Singapore</t>
  </si>
  <si>
    <t>China</t>
  </si>
  <si>
    <t>South Korea</t>
  </si>
  <si>
    <t>Japan</t>
  </si>
  <si>
    <t>Special Administration Hong Kong</t>
  </si>
  <si>
    <t>Taiwan</t>
  </si>
  <si>
    <t>United State</t>
  </si>
  <si>
    <t>British Virgin Islands</t>
  </si>
  <si>
    <t>Thailand</t>
  </si>
  <si>
    <t>France</t>
  </si>
  <si>
    <t>Seychelles</t>
  </si>
  <si>
    <t>United Kingdom </t>
  </si>
  <si>
    <t>Samoa</t>
  </si>
  <si>
    <t>Netherlands</t>
  </si>
  <si>
    <t>Germany</t>
  </si>
  <si>
    <t>Marshall Islands</t>
  </si>
  <si>
    <t>Bill. dongs</t>
  </si>
  <si>
    <t>Performance</t>
  </si>
  <si>
    <t xml:space="preserve">Compared to the same </t>
  </si>
  <si>
    <t>period last year (%)</t>
  </si>
  <si>
    <t>Total</t>
  </si>
  <si>
    <t xml:space="preserve"> Structure (%) </t>
  </si>
  <si>
    <t xml:space="preserve">Retail sale </t>
  </si>
  <si>
    <t xml:space="preserve">Accommodation and catering service </t>
  </si>
  <si>
    <t xml:space="preserve">Traveling service </t>
  </si>
  <si>
    <t xml:space="preserve">Other services </t>
  </si>
  <si>
    <t xml:space="preserve">17. Carriage of passengers </t>
  </si>
  <si>
    <t>July, 2022</t>
  </si>
  <si>
    <t>7 months of</t>
  </si>
  <si>
    <t>2022 over</t>
  </si>
  <si>
    <t>June, 2022</t>
  </si>
  <si>
    <t>I. Volume carried (Thous. passengers)</t>
  </si>
  <si>
    <t>By geographical range of transport</t>
  </si>
  <si>
    <t>Domestic</t>
  </si>
  <si>
    <t>Overseas</t>
  </si>
  <si>
    <t>By types of transport</t>
  </si>
  <si>
    <t>Railway</t>
  </si>
  <si>
    <t>Seaway</t>
  </si>
  <si>
    <t>Inland waterway</t>
  </si>
  <si>
    <t>Road</t>
  </si>
  <si>
    <t>Airway</t>
  </si>
  <si>
    <t>II. Volume traffic carried
(Mill. passengers-km)</t>
  </si>
  <si>
    <t>18. Carriage of cargos</t>
  </si>
  <si>
    <t>I. Volume carried (Thous. tons)</t>
  </si>
  <si>
    <t>By geographical range
of transport</t>
  </si>
  <si>
    <t>II. Volume traffic carried 
(Mill. tons-km)</t>
  </si>
  <si>
    <t>By geographical range 
of transport</t>
  </si>
  <si>
    <t xml:space="preserve">19. International visitors to Viet Nam </t>
  </si>
  <si>
    <t>Arrivals</t>
  </si>
  <si>
    <t>the same</t>
  </si>
  <si>
    <t>period 2021</t>
  </si>
  <si>
    <t>By means of transport</t>
  </si>
  <si>
    <t>By citizenship and geographical territory</t>
  </si>
  <si>
    <t>Asia</t>
  </si>
  <si>
    <t>Malaysia</t>
  </si>
  <si>
    <t>Philippines</t>
  </si>
  <si>
    <t>Cambodia</t>
  </si>
  <si>
    <t>Indonesia</t>
  </si>
  <si>
    <t>Laos</t>
  </si>
  <si>
    <t xml:space="preserve">Special Administration Hong Kong (China) </t>
  </si>
  <si>
    <t>Other countries</t>
  </si>
  <si>
    <t>America</t>
  </si>
  <si>
    <t>The United States</t>
  </si>
  <si>
    <t>Canada</t>
  </si>
  <si>
    <t>Other American countries</t>
  </si>
  <si>
    <t xml:space="preserve">Europe </t>
  </si>
  <si>
    <t>Russia</t>
  </si>
  <si>
    <t>The United Kingdom</t>
  </si>
  <si>
    <t xml:space="preserve">Germany </t>
  </si>
  <si>
    <t>Italy</t>
  </si>
  <si>
    <t>Sweden</t>
  </si>
  <si>
    <t>Spain</t>
  </si>
  <si>
    <t xml:space="preserve">Switzerland </t>
  </si>
  <si>
    <t>Finland</t>
  </si>
  <si>
    <t>Norway</t>
  </si>
  <si>
    <t>Belgium</t>
  </si>
  <si>
    <t>Oceania</t>
  </si>
  <si>
    <t>Australia</t>
  </si>
  <si>
    <t>New Zealand</t>
  </si>
  <si>
    <t>Other countries and territories</t>
  </si>
  <si>
    <t xml:space="preserve">Africa </t>
  </si>
  <si>
    <t>16. Consumer price indexes, gold, US dollar price indexes</t>
  </si>
  <si>
    <t xml:space="preserve">       and core inflation in July 2022</t>
  </si>
  <si>
    <t>Base Year</t>
  </si>
  <si>
    <t>December</t>
  </si>
  <si>
    <t>CONSUMER PRICE INDEXES</t>
  </si>
  <si>
    <t>Food and catering services</t>
  </si>
  <si>
    <t xml:space="preserve">    Of which:</t>
  </si>
  <si>
    <t>Grain food</t>
  </si>
  <si>
    <t>Foodstuff</t>
  </si>
  <si>
    <t>Outdoor eating and drinking</t>
  </si>
  <si>
    <t>Drinks and tobacco</t>
  </si>
  <si>
    <t>Textile, footgear and hats</t>
  </si>
  <si>
    <t>Housing and construction materials</t>
  </si>
  <si>
    <t>Family appliances and tools</t>
  </si>
  <si>
    <t>Medicaments and health service</t>
  </si>
  <si>
    <t>Transport</t>
  </si>
  <si>
    <t>Postal and communicational service</t>
  </si>
  <si>
    <t>Education</t>
  </si>
  <si>
    <t>Culture, entertainment and tourism</t>
  </si>
  <si>
    <t>Others</t>
  </si>
  <si>
    <t>GOLD PRICE INDEXES</t>
  </si>
  <si>
    <t>US DOLLAR PRICE INDEXES</t>
  </si>
  <si>
    <t>CORE INFLATION</t>
  </si>
  <si>
    <t>1000 tons, Mill. USD</t>
  </si>
  <si>
    <t>July 2022</t>
  </si>
  <si>
    <t>Volume</t>
  </si>
  <si>
    <t>Value</t>
  </si>
  <si>
    <t>Domestic economic sector</t>
  </si>
  <si>
    <t>FDI sector</t>
  </si>
  <si>
    <t xml:space="preserve">    Crude oil</t>
  </si>
  <si>
    <t xml:space="preserve">    Others</t>
  </si>
  <si>
    <t>MAIN ITEMS</t>
  </si>
  <si>
    <t xml:space="preserve">Aquatic products </t>
  </si>
  <si>
    <t>Vegetables and fruits</t>
  </si>
  <si>
    <t>Cashew nut</t>
  </si>
  <si>
    <t>Coffee</t>
  </si>
  <si>
    <t>Tea</t>
  </si>
  <si>
    <t>Pepper</t>
  </si>
  <si>
    <t>Rice</t>
  </si>
  <si>
    <t>Cassava &amp; products</t>
  </si>
  <si>
    <t>Clinker and cement</t>
  </si>
  <si>
    <t>Crude oil</t>
  </si>
  <si>
    <t xml:space="preserve">Chemicals </t>
  </si>
  <si>
    <t>Chemical products</t>
  </si>
  <si>
    <t>Plastic materials</t>
  </si>
  <si>
    <t>Plastic products</t>
  </si>
  <si>
    <t>Rubber</t>
  </si>
  <si>
    <t>Hand bags, wallets, suitcases, umbrellas</t>
  </si>
  <si>
    <t>Wood and products</t>
  </si>
  <si>
    <t>Paper and paper products</t>
  </si>
  <si>
    <t>Textile fibres</t>
  </si>
  <si>
    <t>Textiles and garments</t>
  </si>
  <si>
    <t>Footwear</t>
  </si>
  <si>
    <t>Auxiliary materials for textile, clothing, leather and footwear</t>
  </si>
  <si>
    <t>Iron, steel</t>
  </si>
  <si>
    <t>Iron and steel products</t>
  </si>
  <si>
    <t>Other basic metals and products</t>
  </si>
  <si>
    <t>Electronic goods, computers and their parts</t>
  </si>
  <si>
    <t>Phones all of kinds and their parts</t>
  </si>
  <si>
    <t>Cameras, camcorders and their components</t>
  </si>
  <si>
    <t>Machinery, instrument, accessory</t>
  </si>
  <si>
    <t>Electrical wire and cable</t>
  </si>
  <si>
    <t>Means of transport and components</t>
  </si>
  <si>
    <t>Furniture made of non-wood materials</t>
  </si>
  <si>
    <t>Toys, sports equipment and their parts</t>
  </si>
  <si>
    <t>TOTAL VALUE</t>
  </si>
  <si>
    <t>Aquatic products</t>
  </si>
  <si>
    <t>Milk and dairy products</t>
  </si>
  <si>
    <t xml:space="preserve">Cashew nut </t>
  </si>
  <si>
    <t>Cattle feed and supplies</t>
  </si>
  <si>
    <t>Ores and other minerals</t>
  </si>
  <si>
    <t>Coal</t>
  </si>
  <si>
    <t>Liquefied gas</t>
  </si>
  <si>
    <t>Medicament</t>
  </si>
  <si>
    <t xml:space="preserve">Fertilizer </t>
  </si>
  <si>
    <t xml:space="preserve">Plastic </t>
  </si>
  <si>
    <t>Paper of all kinds</t>
  </si>
  <si>
    <t>Cotton</t>
  </si>
  <si>
    <t>Textile yarn</t>
  </si>
  <si>
    <t>Fabrics</t>
  </si>
  <si>
    <t>Auxiliary materials for textile, footwear</t>
  </si>
  <si>
    <t>Glass and glass products</t>
  </si>
  <si>
    <t>Iron and steel scrap</t>
  </si>
  <si>
    <t>Iron, steel products</t>
  </si>
  <si>
    <t>Other basic metals</t>
  </si>
  <si>
    <t>Products made from other basic metals</t>
  </si>
  <si>
    <t>Electronic devices, computers and their parts</t>
  </si>
  <si>
    <t>Domestic electrical appliances and components</t>
  </si>
  <si>
    <r>
      <t xml:space="preserve">   Of which: Assembled</t>
    </r>
    <r>
      <rPr>
        <i/>
        <vertAlign val="superscript"/>
        <sz val="9"/>
        <rFont val="Arial"/>
        <family val="2"/>
      </rPr>
      <t>(*)</t>
    </r>
  </si>
  <si>
    <r>
      <rPr>
        <i/>
        <vertAlign val="superscript"/>
        <sz val="9"/>
        <rFont val="Arial"/>
        <family val="2"/>
      </rPr>
      <t>(*)</t>
    </r>
    <r>
      <rPr>
        <i/>
        <sz val="9"/>
        <rFont val="Arial"/>
        <family val="2"/>
      </rPr>
      <t>Unit, US$ million</t>
    </r>
  </si>
  <si>
    <t xml:space="preserve">11. Realized investment capital under the State budget </t>
  </si>
  <si>
    <t xml:space="preserve">Performance </t>
  </si>
  <si>
    <t xml:space="preserve"> 2022 plan (%)</t>
  </si>
  <si>
    <t>Central</t>
  </si>
  <si>
    <t>Of which:</t>
  </si>
  <si>
    <t>Ministry of Transport</t>
  </si>
  <si>
    <t>Ministry of Agriculture &amp; Rural Development</t>
  </si>
  <si>
    <t>Ministry of Construction</t>
  </si>
  <si>
    <t>Ministry of Natural Resources &amp; Environment</t>
  </si>
  <si>
    <t>Ministry of Health</t>
  </si>
  <si>
    <t>Ministry of Education &amp; Training</t>
  </si>
  <si>
    <t>Ministry of Culture, Sports &amp; Tourism</t>
  </si>
  <si>
    <t>Ministry of Industry &amp; Trade</t>
  </si>
  <si>
    <t>Ministry of Science &amp; Technology</t>
  </si>
  <si>
    <t>Ministry of Information &amp; Communications</t>
  </si>
  <si>
    <t>Local</t>
  </si>
  <si>
    <t>Provincial level</t>
  </si>
  <si>
    <t>District level</t>
  </si>
  <si>
    <t>Commune level</t>
  </si>
  <si>
    <t>Selected localities</t>
  </si>
  <si>
    <t>July, 2021</t>
  </si>
  <si>
    <t>7 months of 2021 (%)</t>
  </si>
  <si>
    <t>as of 01/07/2022</t>
  </si>
  <si>
    <t>TP. Ho Chi Minh</t>
  </si>
  <si>
    <t>months</t>
  </si>
  <si>
    <t>Over</t>
  </si>
  <si>
    <t>versus</t>
  </si>
  <si>
    <t>the same period  last year (%)</t>
  </si>
  <si>
    <t xml:space="preserve">16. Retail sales of goods and servicess </t>
  </si>
  <si>
    <t>14. Exports of goods</t>
  </si>
  <si>
    <t>versus 7 months</t>
  </si>
  <si>
    <t>15. Imports of goods</t>
  </si>
  <si>
    <t>July, 2022 versus:</t>
  </si>
  <si>
    <t>7 months, 2021</t>
  </si>
  <si>
    <t>Average 7 months, 2022</t>
  </si>
  <si>
    <t>Health service</t>
  </si>
  <si>
    <t>Education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</si>
</sst>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&quot;£&quot;* #,##0_-;\-&quot;£&quot;* #,##0_-;_-&quot;£&quot;* &quot;-&quot;_-;_-@_-"/>
    <numFmt numFmtId="165" formatCode="_-* #,##0_-;\-* #,##0_-;_-* &quot;-&quot;_-;_-@_-"/>
    <numFmt numFmtId="166" formatCode="_-* #,##0.00_-;\-* #,##0.00_-;_-* &quot;-&quot;??_-;_-@_-"/>
    <numFmt numFmtId="167" formatCode="0.0"/>
    <numFmt numFmtId="168" formatCode="_-&quot;$&quot;* #,##0_-;\-&quot;$&quot;* #,##0_-;_-&quot;$&quot;* &quot;-&quot;_-;_-@_-"/>
    <numFmt numFmtId="169" formatCode="0&quot;.&quot;000%"/>
    <numFmt numFmtId="170" formatCode="###,0&quot;.&quot;00\ &quot;F&quot;;[Red]\-###,0&quot;.&quot;00\ &quot;F&quot;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_-* #,##0.00\ _₫_-;\-* #,##0.00\ _₫_-;_-* &quot;-&quot;??\ _₫_-;_-@_-"/>
    <numFmt numFmtId="182" formatCode="\ \ ########"/>
    <numFmt numFmtId="183" formatCode="#,##0.0;[Red]\-#,##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_ * #,##0.00_)\ &quot;ĐỒNG&quot;_ ;_ * \(#,##0.00\)\ &quot;ĐỒNG&quot;_ ;_ * &quot;-&quot;??_)\ &quot;ĐỒNG&quot;_ ;_ @_ "/>
    <numFmt numFmtId="188" formatCode="\$#,##0\ ;\(\$#,##0\)"/>
    <numFmt numFmtId="189" formatCode="\t0.00%"/>
    <numFmt numFmtId="190" formatCode="\t#\ ??/??"/>
    <numFmt numFmtId="191" formatCode="_([$€-2]* #,##0.00_);_([$€-2]* \(#,##0.00\);_([$€-2]* &quot;-&quot;??_)"/>
    <numFmt numFmtId="192" formatCode="m/d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&quot;\&quot;#,##0;[Red]&quot;\&quot;\-#,##0"/>
    <numFmt numFmtId="199" formatCode="#,##0\ &quot;$&quot;_);[Red]\(#,##0\ &quot;$&quot;\)"/>
    <numFmt numFmtId="201" formatCode="_(* #,##0.0_);_(* \(#,##0.0\);_(* &quot;-&quot;??_);_(@_)"/>
    <numFmt numFmtId="202" formatCode="#,##0.0;\-#,##0.0"/>
    <numFmt numFmtId="204" formatCode="_(* #,##0_);_(* \(#,##0\);_(* &quot;-&quot;??_);_(@_)"/>
    <numFmt numFmtId="205" formatCode="0.0%"/>
  </numFmts>
  <fonts count="14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3"/>
      <name val=".VnTime"/>
      <family val="2"/>
    </font>
    <font>
      <sz val="10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2"/>
      <name val=".VnTime"/>
      <family val="2"/>
    </font>
    <font>
      <sz val="8"/>
      <name val="Arial"/>
      <family val="2"/>
    </font>
    <font>
      <sz val="10"/>
      <name val="Arial"/>
      <family val="2"/>
      <charset val="163"/>
    </font>
    <font>
      <sz val="10"/>
      <name val=".VnArial"/>
      <family val="2"/>
    </font>
    <font>
      <sz val="14"/>
      <color theme="1"/>
      <name val="Times New Roman"/>
      <family val="2"/>
    </font>
    <font>
      <sz val="12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.VnTime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name val=".VnArial"/>
      <family val="2"/>
    </font>
    <font>
      <sz val="13"/>
      <name val="Times New Roman"/>
      <family val="1"/>
    </font>
    <font>
      <sz val="14"/>
      <name val=".VnTime"/>
      <family val="2"/>
    </font>
    <font>
      <sz val="11"/>
      <color theme="1"/>
      <name val="Calibri"/>
      <family val="2"/>
      <charset val="163"/>
    </font>
    <font>
      <sz val="12"/>
      <name val=".VnArial"/>
      <family val="2"/>
    </font>
    <font>
      <sz val="14"/>
      <color indexed="8"/>
      <name val="Times New Roman"/>
      <family val="2"/>
    </font>
    <font>
      <sz val="10"/>
      <name val="BEAM-Time-T"/>
    </font>
    <font>
      <sz val="13"/>
      <name val="VNI-Times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sz val="9"/>
      <name val=".VnArial"/>
      <family val="2"/>
    </font>
    <font>
      <i/>
      <sz val="10"/>
      <name val="Arial"/>
      <family val="2"/>
    </font>
    <font>
      <b/>
      <sz val="13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  <charset val="163"/>
    </font>
    <font>
      <sz val="10"/>
      <color indexed="8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12"/>
      <color theme="1"/>
      <name val="Times New Roman"/>
      <family val="2"/>
    </font>
    <font>
      <sz val="11"/>
      <name val="Times New Roman"/>
      <family val="1"/>
    </font>
    <font>
      <vertAlign val="superscript"/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2"/>
      <name val="VNTime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sz val="9.5"/>
      <name val="Arial"/>
      <family val="2"/>
    </font>
    <font>
      <sz val="11.5"/>
      <name val=".VnTime"/>
      <family val="2"/>
    </font>
    <font>
      <b/>
      <sz val="11.5"/>
      <name val=".VnTimeH"/>
      <family val="2"/>
    </font>
    <font>
      <sz val="9"/>
      <color indexed="9"/>
      <name val="Arial"/>
      <family val="2"/>
    </font>
    <font>
      <sz val="11"/>
      <color theme="1"/>
      <name val="Calibri"/>
      <family val="2"/>
      <charset val="163"/>
      <scheme val="minor"/>
    </font>
    <font>
      <sz val="9"/>
      <color theme="1"/>
      <name val="Arial"/>
      <family val="2"/>
    </font>
    <font>
      <b/>
      <sz val="13"/>
      <name val=".VnArial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sz val="11.5"/>
      <name val="Times New Roman"/>
      <family val="1"/>
    </font>
    <font>
      <sz val="13"/>
      <name val="Arial"/>
      <family val="2"/>
    </font>
    <font>
      <b/>
      <i/>
      <sz val="10"/>
      <name val=".Vn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3"/>
      <color theme="1"/>
      <name val="Arial"/>
      <family val="2"/>
    </font>
    <font>
      <b/>
      <sz val="9.5"/>
      <name val="Arial"/>
      <family val="2"/>
    </font>
    <font>
      <sz val="12"/>
      <name val=".VnArial Narrow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name val="Times New Roman"/>
      <family val="1"/>
    </font>
    <font>
      <sz val="9.5"/>
      <color theme="1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b/>
      <sz val="9.5"/>
      <color theme="1"/>
      <name val="Arial"/>
      <family val="2"/>
    </font>
    <font>
      <sz val="12"/>
      <color theme="1"/>
      <name val="Arial"/>
      <family val="2"/>
    </font>
    <font>
      <sz val="10"/>
      <name val="Calibri"/>
      <family val="2"/>
    </font>
    <font>
      <b/>
      <i/>
      <sz val="9"/>
      <color theme="1"/>
      <name val="Arial"/>
      <family val="2"/>
    </font>
    <font>
      <sz val="9"/>
      <name val=".VnTime"/>
      <family val="2"/>
    </font>
    <font>
      <b/>
      <sz val="9"/>
      <name val=".VnTimeH"/>
      <family val="2"/>
    </font>
    <font>
      <sz val="9"/>
      <name val=".VnArialH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2724">
    <xf numFmtId="0" fontId="0" fillId="0" borderId="0"/>
    <xf numFmtId="0" fontId="3" fillId="0" borderId="0"/>
    <xf numFmtId="0" fontId="14" fillId="0" borderId="0"/>
    <xf numFmtId="177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6" fillId="0" borderId="0"/>
    <xf numFmtId="16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9" fillId="0" borderId="0" applyFont="0" applyFill="0" applyBorder="0" applyAlignment="0" applyProtection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42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23" fillId="0" borderId="0" applyFont="0" applyFill="0" applyBorder="0" applyAlignment="0" applyProtection="0"/>
    <xf numFmtId="168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1" fontId="23" fillId="0" borderId="0" applyFont="0" applyFill="0" applyBorder="0" applyAlignment="0" applyProtection="0"/>
    <xf numFmtId="165" fontId="17" fillId="0" borderId="0" applyFont="0" applyFill="0" applyBorder="0" applyAlignment="0" applyProtection="0"/>
    <xf numFmtId="42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66" fontId="17" fillId="0" borderId="0" applyFont="0" applyFill="0" applyBorder="0" applyAlignment="0" applyProtection="0"/>
    <xf numFmtId="172" fontId="23" fillId="0" borderId="0" applyFont="0" applyFill="0" applyBorder="0" applyAlignment="0" applyProtection="0"/>
    <xf numFmtId="165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72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65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23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68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5" fillId="0" borderId="0"/>
    <xf numFmtId="0" fontId="25" fillId="2" borderId="0" applyNumberFormat="0"/>
    <xf numFmtId="0" fontId="25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5" fillId="0" borderId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6" fillId="2" borderId="0" applyNumberFormat="0"/>
    <xf numFmtId="0" fontId="25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4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9" fontId="27" fillId="0" borderId="0" applyBorder="0" applyAlignment="0" applyProtection="0"/>
    <xf numFmtId="0" fontId="28" fillId="3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29" fillId="3" borderId="0"/>
    <xf numFmtId="0" fontId="30" fillId="0" borderId="0">
      <alignment wrapText="1"/>
    </xf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21" borderId="0" applyNumberFormat="0" applyBorder="0" applyAlignment="0" applyProtection="0"/>
    <xf numFmtId="173" fontId="9" fillId="0" borderId="0" applyFont="0" applyFill="0" applyBorder="0" applyAlignment="0" applyProtection="0"/>
    <xf numFmtId="0" fontId="32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32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177" fontId="33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34" fillId="5" borderId="0" applyNumberFormat="0" applyBorder="0" applyAlignment="0" applyProtection="0"/>
    <xf numFmtId="0" fontId="32" fillId="0" borderId="0"/>
    <xf numFmtId="0" fontId="35" fillId="0" borderId="0"/>
    <xf numFmtId="0" fontId="32" fillId="0" borderId="0"/>
    <xf numFmtId="37" fontId="36" fillId="0" borderId="0"/>
    <xf numFmtId="0" fontId="37" fillId="0" borderId="0"/>
    <xf numFmtId="178" fontId="9" fillId="0" borderId="0" applyFill="0" applyBorder="0" applyAlignment="0"/>
    <xf numFmtId="178" fontId="14" fillId="0" borderId="0" applyFill="0" applyBorder="0" applyAlignment="0"/>
    <xf numFmtId="178" fontId="14" fillId="0" borderId="0" applyFill="0" applyBorder="0" applyAlignment="0"/>
    <xf numFmtId="0" fontId="38" fillId="22" borderId="3" applyNumberFormat="0" applyAlignment="0" applyProtection="0"/>
    <xf numFmtId="0" fontId="39" fillId="0" borderId="0"/>
    <xf numFmtId="179" fontId="23" fillId="0" borderId="0" applyFont="0" applyFill="0" applyBorder="0" applyAlignment="0" applyProtection="0"/>
    <xf numFmtId="0" fontId="40" fillId="23" borderId="4" applyNumberFormat="0" applyAlignment="0" applyProtection="0"/>
    <xf numFmtId="41" fontId="41" fillId="0" borderId="0" applyFont="0" applyFill="0" applyBorder="0" applyAlignment="0" applyProtection="0"/>
    <xf numFmtId="180" fontId="1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1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1" fontId="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2" fillId="0" borderId="0" applyFont="0" applyFill="0" applyBorder="0" applyAlignment="0" applyProtection="0"/>
    <xf numFmtId="181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182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83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43" fontId="3" fillId="0" borderId="0" applyFont="0" applyFill="0" applyBorder="0" applyAlignment="0" applyProtection="0"/>
    <xf numFmtId="181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1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84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184" fontId="1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5" fontId="12" fillId="0" borderId="0" applyFont="0" applyFill="0" applyBorder="0" applyAlignment="0" applyProtection="0"/>
    <xf numFmtId="184" fontId="12" fillId="0" borderId="0" applyFont="0" applyFill="0" applyBorder="0" applyAlignment="0" applyProtection="0"/>
    <xf numFmtId="43" fontId="42" fillId="0" borderId="0" applyFont="0" applyFill="0" applyBorder="0" applyAlignment="0" applyProtection="0"/>
    <xf numFmtId="40" fontId="10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" fillId="0" borderId="0" applyFont="0" applyFill="0" applyBorder="0" applyAlignment="0" applyProtection="0"/>
    <xf numFmtId="186" fontId="35" fillId="0" borderId="0"/>
    <xf numFmtId="3" fontId="9" fillId="0" borderId="0" applyFont="0" applyFill="0" applyBorder="0" applyAlignment="0" applyProtection="0"/>
    <xf numFmtId="0" fontId="47" fillId="0" borderId="0">
      <alignment horizontal="center"/>
    </xf>
    <xf numFmtId="187" fontId="14" fillId="0" borderId="0" applyFont="0" applyFill="0" applyBorder="0" applyAlignment="0" applyProtection="0"/>
    <xf numFmtId="188" fontId="9" fillId="0" borderId="0" applyFont="0" applyFill="0" applyBorder="0" applyAlignment="0" applyProtection="0"/>
    <xf numFmtId="189" fontId="9" fillId="0" borderId="0"/>
    <xf numFmtId="0" fontId="9" fillId="0" borderId="0" applyFont="0" applyFill="0" applyBorder="0" applyAlignment="0" applyProtection="0"/>
    <xf numFmtId="3" fontId="48" fillId="0" borderId="5">
      <alignment horizontal="left" vertical="top" wrapText="1"/>
    </xf>
    <xf numFmtId="190" fontId="9" fillId="0" borderId="0"/>
    <xf numFmtId="191" fontId="1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50" fillId="0" borderId="0">
      <alignment vertical="top" wrapText="1"/>
    </xf>
    <xf numFmtId="0" fontId="51" fillId="6" borderId="0" applyNumberFormat="0" applyBorder="0" applyAlignment="0" applyProtection="0"/>
    <xf numFmtId="38" fontId="13" fillId="24" borderId="0" applyNumberFormat="0" applyBorder="0" applyAlignment="0" applyProtection="0"/>
    <xf numFmtId="0" fontId="52" fillId="0" borderId="0">
      <alignment horizontal="left"/>
    </xf>
    <xf numFmtId="0" fontId="5" fillId="0" borderId="6" applyNumberFormat="0" applyAlignment="0" applyProtection="0">
      <alignment horizontal="left" vertical="center"/>
    </xf>
    <xf numFmtId="0" fontId="5" fillId="0" borderId="7">
      <alignment horizontal="left" vertical="center"/>
    </xf>
    <xf numFmtId="0" fontId="53" fillId="0" borderId="8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6" fillId="0" borderId="0" applyNumberFormat="0" applyFill="0" applyBorder="0" applyAlignment="0" applyProtection="0"/>
    <xf numFmtId="0" fontId="54" fillId="0" borderId="0" applyProtection="0"/>
    <xf numFmtId="0" fontId="5" fillId="0" borderId="0" applyProtection="0"/>
    <xf numFmtId="0" fontId="57" fillId="0" borderId="0" applyNumberFormat="0" applyFill="0" applyBorder="0" applyAlignment="0" applyProtection="0">
      <alignment vertical="top"/>
      <protection locked="0"/>
    </xf>
    <xf numFmtId="10" fontId="13" fillId="24" borderId="11" applyNumberFormat="0" applyBorder="0" applyAlignment="0" applyProtection="0"/>
    <xf numFmtId="0" fontId="58" fillId="9" borderId="3" applyNumberFormat="0" applyAlignment="0" applyProtection="0"/>
    <xf numFmtId="0" fontId="9" fillId="0" borderId="0"/>
    <xf numFmtId="0" fontId="59" fillId="0" borderId="12" applyNumberFormat="0" applyFill="0" applyAlignment="0" applyProtection="0"/>
    <xf numFmtId="0" fontId="60" fillId="0" borderId="13"/>
    <xf numFmtId="164" fontId="9" fillId="0" borderId="14"/>
    <xf numFmtId="164" fontId="14" fillId="0" borderId="14"/>
    <xf numFmtId="164" fontId="14" fillId="0" borderId="14"/>
    <xf numFmtId="192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0" fontId="11" fillId="0" borderId="0" applyNumberFormat="0" applyFont="0" applyFill="0" applyAlignment="0"/>
    <xf numFmtId="0" fontId="61" fillId="25" borderId="0" applyNumberFormat="0" applyBorder="0" applyAlignment="0" applyProtection="0"/>
    <xf numFmtId="0" fontId="35" fillId="0" borderId="0"/>
    <xf numFmtId="0" fontId="12" fillId="0" borderId="0">
      <alignment horizontal="left"/>
    </xf>
    <xf numFmtId="37" fontId="62" fillId="0" borderId="0"/>
    <xf numFmtId="0" fontId="12" fillId="0" borderId="0">
      <alignment horizontal="left"/>
    </xf>
    <xf numFmtId="0" fontId="9" fillId="0" borderId="0"/>
    <xf numFmtId="194" fontId="63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3" fillId="0" borderId="0"/>
    <xf numFmtId="0" fontId="9" fillId="0" borderId="0"/>
    <xf numFmtId="0" fontId="3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64" fillId="0" borderId="0"/>
    <xf numFmtId="0" fontId="4" fillId="0" borderId="0"/>
    <xf numFmtId="0" fontId="16" fillId="0" borderId="0"/>
    <xf numFmtId="0" fontId="3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2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5" fillId="0" borderId="0" applyAlignment="0">
      <alignment vertical="top" wrapText="1"/>
      <protection locked="0"/>
    </xf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5" fillId="0" borderId="0"/>
    <xf numFmtId="0" fontId="3" fillId="0" borderId="0"/>
    <xf numFmtId="0" fontId="9" fillId="0" borderId="0"/>
    <xf numFmtId="0" fontId="3" fillId="0" borderId="0"/>
    <xf numFmtId="0" fontId="26" fillId="2" borderId="0" applyNumberFormat="0"/>
    <xf numFmtId="0" fontId="9" fillId="0" borderId="0"/>
    <xf numFmtId="0" fontId="12" fillId="0" borderId="0"/>
    <xf numFmtId="0" fontId="14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65" fillId="0" borderId="0"/>
    <xf numFmtId="0" fontId="66" fillId="0" borderId="0"/>
    <xf numFmtId="0" fontId="67" fillId="0" borderId="0"/>
    <xf numFmtId="0" fontId="67" fillId="0" borderId="0"/>
    <xf numFmtId="0" fontId="9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9" fillId="0" borderId="0"/>
    <xf numFmtId="0" fontId="67" fillId="0" borderId="0"/>
    <xf numFmtId="0" fontId="67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66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14" fillId="0" borderId="0"/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9" fillId="0" borderId="0"/>
    <xf numFmtId="0" fontId="16" fillId="0" borderId="0"/>
    <xf numFmtId="0" fontId="3" fillId="0" borderId="0"/>
    <xf numFmtId="0" fontId="70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71" fillId="0" borderId="0"/>
    <xf numFmtId="0" fontId="9" fillId="0" borderId="0"/>
    <xf numFmtId="0" fontId="3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9" fillId="26" borderId="15" applyNumberFormat="0" applyFont="0" applyAlignment="0" applyProtection="0"/>
    <xf numFmtId="0" fontId="72" fillId="22" borderId="16" applyNumberFormat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95" fontId="9" fillId="0" borderId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2">
      <alignment horizontal="center" vertical="center"/>
    </xf>
    <xf numFmtId="0" fontId="77" fillId="0" borderId="11" applyAlignment="0">
      <alignment horizontal="center" vertical="center" wrapText="1"/>
    </xf>
    <xf numFmtId="0" fontId="78" fillId="0" borderId="11">
      <alignment horizontal="center" vertical="center" wrapText="1"/>
    </xf>
    <xf numFmtId="3" fontId="15" fillId="0" borderId="0"/>
    <xf numFmtId="0" fontId="79" fillId="0" borderId="17"/>
    <xf numFmtId="0" fontId="60" fillId="0" borderId="0"/>
    <xf numFmtId="0" fontId="80" fillId="0" borderId="0" applyFont="0">
      <alignment horizontal="centerContinuous"/>
    </xf>
    <xf numFmtId="0" fontId="81" fillId="0" borderId="18" applyNumberFormat="0" applyFill="0" applyAlignment="0" applyProtection="0"/>
    <xf numFmtId="0" fontId="9" fillId="0" borderId="19" applyNumberFormat="0" applyFont="0" applyFill="0" applyAlignment="0" applyProtection="0"/>
    <xf numFmtId="0" fontId="9" fillId="0" borderId="19" applyNumberFormat="0" applyFont="0" applyFill="0" applyAlignment="0" applyProtection="0"/>
    <xf numFmtId="0" fontId="9" fillId="0" borderId="19" applyNumberFormat="0" applyFont="0" applyFill="0" applyAlignment="0" applyProtection="0"/>
    <xf numFmtId="0" fontId="9" fillId="0" borderId="19" applyNumberFormat="0" applyFont="0" applyFill="0" applyAlignment="0" applyProtection="0"/>
    <xf numFmtId="0" fontId="9" fillId="0" borderId="19" applyNumberFormat="0" applyFont="0" applyFill="0" applyAlignment="0" applyProtection="0"/>
    <xf numFmtId="0" fontId="9" fillId="0" borderId="19" applyNumberFormat="0" applyFont="0" applyFill="0" applyAlignment="0" applyProtection="0"/>
    <xf numFmtId="0" fontId="9" fillId="0" borderId="19" applyNumberFormat="0" applyFont="0" applyFill="0" applyAlignment="0" applyProtection="0"/>
    <xf numFmtId="0" fontId="82" fillId="0" borderId="0" applyNumberFormat="0" applyFill="0" applyBorder="0" applyAlignment="0" applyProtection="0"/>
    <xf numFmtId="0" fontId="70" fillId="0" borderId="5">
      <alignment horizontal="right"/>
    </xf>
    <xf numFmtId="0" fontId="64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5" fillId="0" borderId="0">
      <alignment vertical="center"/>
    </xf>
    <xf numFmtId="40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96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97" fontId="89" fillId="0" borderId="0" applyFont="0" applyFill="0" applyBorder="0" applyAlignment="0" applyProtection="0"/>
    <xf numFmtId="198" fontId="89" fillId="0" borderId="0" applyFont="0" applyFill="0" applyBorder="0" applyAlignment="0" applyProtection="0"/>
    <xf numFmtId="0" fontId="90" fillId="0" borderId="0"/>
    <xf numFmtId="0" fontId="11" fillId="0" borderId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2" fillId="0" borderId="0"/>
    <xf numFmtId="168" fontId="6" fillId="0" borderId="0" applyFont="0" applyFill="0" applyBorder="0" applyAlignment="0" applyProtection="0"/>
    <xf numFmtId="199" fontId="91" fillId="0" borderId="0" applyFont="0" applyFill="0" applyBorder="0" applyAlignment="0" applyProtection="0"/>
    <xf numFmtId="184" fontId="6" fillId="0" borderId="0" applyFont="0" applyFill="0" applyBorder="0" applyAlignment="0" applyProtection="0"/>
    <xf numFmtId="0" fontId="12" fillId="0" borderId="0"/>
    <xf numFmtId="0" fontId="8" fillId="0" borderId="0"/>
    <xf numFmtId="0" fontId="4" fillId="0" borderId="0"/>
    <xf numFmtId="0" fontId="9" fillId="0" borderId="0"/>
    <xf numFmtId="0" fontId="96" fillId="0" borderId="0"/>
    <xf numFmtId="0" fontId="8" fillId="0" borderId="0"/>
    <xf numFmtId="0" fontId="104" fillId="0" borderId="0"/>
    <xf numFmtId="0" fontId="10" fillId="0" borderId="0"/>
    <xf numFmtId="0" fontId="12" fillId="0" borderId="0"/>
    <xf numFmtId="0" fontId="4" fillId="0" borderId="0"/>
    <xf numFmtId="0" fontId="15" fillId="0" borderId="0" applyAlignment="0">
      <alignment vertical="top" wrapText="1"/>
      <protection locked="0"/>
    </xf>
    <xf numFmtId="0" fontId="12" fillId="0" borderId="0"/>
    <xf numFmtId="0" fontId="109" fillId="0" borderId="0"/>
    <xf numFmtId="0" fontId="9" fillId="0" borderId="0"/>
    <xf numFmtId="0" fontId="7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4" fillId="0" borderId="0"/>
    <xf numFmtId="0" fontId="12" fillId="0" borderId="0"/>
    <xf numFmtId="0" fontId="9" fillId="0" borderId="0"/>
    <xf numFmtId="0" fontId="9" fillId="0" borderId="0"/>
    <xf numFmtId="0" fontId="116" fillId="0" borderId="0"/>
    <xf numFmtId="0" fontId="9" fillId="0" borderId="0"/>
    <xf numFmtId="165" fontId="12" fillId="0" borderId="0" applyFont="0" applyFill="0" applyBorder="0" applyAlignment="0" applyProtection="0"/>
    <xf numFmtId="0" fontId="4" fillId="0" borderId="0"/>
    <xf numFmtId="0" fontId="10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9" fillId="0" borderId="0"/>
    <xf numFmtId="0" fontId="4" fillId="0" borderId="0"/>
    <xf numFmtId="0" fontId="12" fillId="0" borderId="0"/>
    <xf numFmtId="0" fontId="3" fillId="0" borderId="0"/>
    <xf numFmtId="201" fontId="12" fillId="0" borderId="0" applyFont="0" applyFill="0" applyBorder="0" applyAlignment="0" applyProtection="0"/>
    <xf numFmtId="0" fontId="3" fillId="0" borderId="0"/>
    <xf numFmtId="0" fontId="116" fillId="0" borderId="0"/>
    <xf numFmtId="0" fontId="9" fillId="0" borderId="0"/>
    <xf numFmtId="0" fontId="12" fillId="0" borderId="0"/>
    <xf numFmtId="0" fontId="24" fillId="0" borderId="0"/>
    <xf numFmtId="0" fontId="3" fillId="0" borderId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4" fillId="0" borderId="0"/>
    <xf numFmtId="179" fontId="12" fillId="0" borderId="0" applyFont="0" applyFill="0" applyBorder="0" applyAlignment="0" applyProtection="0"/>
    <xf numFmtId="0" fontId="14" fillId="0" borderId="0"/>
    <xf numFmtId="0" fontId="3" fillId="0" borderId="0"/>
    <xf numFmtId="0" fontId="3" fillId="0" borderId="0"/>
    <xf numFmtId="0" fontId="12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104" fillId="0" borderId="0"/>
    <xf numFmtId="0" fontId="3" fillId="0" borderId="0"/>
    <xf numFmtId="0" fontId="24" fillId="0" borderId="0"/>
    <xf numFmtId="0" fontId="3" fillId="0" borderId="0"/>
  </cellStyleXfs>
  <cellXfs count="503">
    <xf numFmtId="0" fontId="0" fillId="0" borderId="0" xfId="0"/>
    <xf numFmtId="0" fontId="12" fillId="0" borderId="0" xfId="2662" applyBorder="1"/>
    <xf numFmtId="167" fontId="7" fillId="0" borderId="0" xfId="2537" applyNumberFormat="1" applyFont="1" applyAlignment="1">
      <alignment horizontal="right" indent="1"/>
    </xf>
    <xf numFmtId="0" fontId="9" fillId="0" borderId="2" xfId="2662" applyFont="1" applyBorder="1" applyAlignment="1">
      <alignment horizontal="center" vertical="center"/>
    </xf>
    <xf numFmtId="0" fontId="9" fillId="0" borderId="1" xfId="2662" applyFont="1" applyBorder="1" applyAlignment="1">
      <alignment horizontal="center" vertical="center"/>
    </xf>
    <xf numFmtId="0" fontId="9" fillId="0" borderId="0" xfId="2537"/>
    <xf numFmtId="0" fontId="6" fillId="0" borderId="0" xfId="2664" applyFont="1" applyFill="1"/>
    <xf numFmtId="0" fontId="98" fillId="0" borderId="0" xfId="2664" applyFont="1" applyFill="1"/>
    <xf numFmtId="0" fontId="101" fillId="0" borderId="0" xfId="2664" applyFont="1" applyFill="1"/>
    <xf numFmtId="0" fontId="102" fillId="0" borderId="0" xfId="2664" applyFont="1" applyFill="1" applyAlignment="1">
      <alignment horizontal="center" vertical="center" wrapText="1"/>
    </xf>
    <xf numFmtId="0" fontId="98" fillId="0" borderId="0" xfId="2664" applyFont="1" applyFill="1" applyAlignment="1">
      <alignment horizontal="center" vertical="center" wrapText="1"/>
    </xf>
    <xf numFmtId="0" fontId="6" fillId="0" borderId="0" xfId="2664" applyFont="1" applyFill="1" applyAlignment="1">
      <alignment horizontal="center" vertical="center" wrapText="1"/>
    </xf>
    <xf numFmtId="0" fontId="98" fillId="0" borderId="0" xfId="2664" applyNumberFormat="1" applyFont="1" applyFill="1" applyBorder="1" applyAlignment="1">
      <alignment vertical="center" wrapText="1"/>
    </xf>
    <xf numFmtId="0" fontId="6" fillId="0" borderId="0" xfId="2664" applyNumberFormat="1" applyFont="1" applyFill="1" applyBorder="1" applyAlignment="1">
      <alignment horizontal="center" vertical="center" wrapText="1"/>
    </xf>
    <xf numFmtId="0" fontId="98" fillId="0" borderId="1" xfId="2664" applyNumberFormat="1" applyFont="1" applyFill="1" applyBorder="1" applyAlignment="1">
      <alignment vertical="center" wrapText="1"/>
    </xf>
    <xf numFmtId="0" fontId="102" fillId="0" borderId="0" xfId="2664" applyFont="1" applyFill="1" applyAlignment="1">
      <alignment horizontal="right"/>
    </xf>
    <xf numFmtId="0" fontId="6" fillId="0" borderId="0" xfId="2664" applyFont="1" applyFill="1" applyAlignment="1">
      <alignment horizontal="center"/>
    </xf>
    <xf numFmtId="0" fontId="6" fillId="0" borderId="0" xfId="2664" applyFont="1" applyFill="1" applyAlignment="1">
      <alignment horizontal="right"/>
    </xf>
    <xf numFmtId="0" fontId="98" fillId="0" borderId="0" xfId="2664" applyNumberFormat="1" applyFont="1" applyFill="1" applyAlignment="1">
      <alignment horizontal="left"/>
    </xf>
    <xf numFmtId="0" fontId="11" fillId="0" borderId="0" xfId="2667" applyFont="1" applyFill="1" applyBorder="1"/>
    <xf numFmtId="0" fontId="11" fillId="0" borderId="0" xfId="2667" applyFont="1" applyBorder="1"/>
    <xf numFmtId="0" fontId="9" fillId="0" borderId="0" xfId="2667" applyFont="1" applyBorder="1"/>
    <xf numFmtId="0" fontId="6" fillId="0" borderId="0" xfId="2664" applyNumberFormat="1" applyFont="1" applyBorder="1" applyAlignment="1">
      <alignment horizontal="left"/>
    </xf>
    <xf numFmtId="0" fontId="6" fillId="0" borderId="0" xfId="2669" applyFont="1" applyFill="1" applyBorder="1" applyAlignment="1">
      <alignment horizontal="center" vertical="center"/>
    </xf>
    <xf numFmtId="0" fontId="13" fillId="0" borderId="0" xfId="2669" applyFont="1" applyBorder="1" applyAlignment="1">
      <alignment horizontal="center" vertical="center"/>
    </xf>
    <xf numFmtId="0" fontId="9" fillId="0" borderId="0" xfId="2669" applyFont="1" applyFill="1" applyBorder="1" applyAlignment="1">
      <alignment horizontal="centerContinuous"/>
    </xf>
    <xf numFmtId="0" fontId="13" fillId="0" borderId="2" xfId="2669" applyFont="1" applyBorder="1" applyAlignment="1">
      <alignment horizontal="center" vertical="center"/>
    </xf>
    <xf numFmtId="0" fontId="6" fillId="0" borderId="0" xfId="2669" applyFont="1" applyBorder="1" applyAlignment="1">
      <alignment horizontal="center" vertical="center"/>
    </xf>
    <xf numFmtId="0" fontId="6" fillId="0" borderId="0" xfId="2667" applyFont="1" applyBorder="1" applyAlignment="1">
      <alignment horizontal="center" vertical="center"/>
    </xf>
    <xf numFmtId="0" fontId="6" fillId="0" borderId="0" xfId="2669" quotePrefix="1" applyFont="1" applyFill="1" applyBorder="1" applyAlignment="1">
      <alignment horizontal="center" vertical="center"/>
    </xf>
    <xf numFmtId="0" fontId="9" fillId="0" borderId="1" xfId="2669" applyFont="1" applyFill="1" applyBorder="1" applyAlignment="1">
      <alignment horizontal="centerContinuous"/>
    </xf>
    <xf numFmtId="0" fontId="9" fillId="0" borderId="0" xfId="2667" applyFont="1" applyFill="1" applyBorder="1"/>
    <xf numFmtId="0" fontId="9" fillId="0" borderId="0" xfId="2669" applyFont="1" applyFill="1" applyBorder="1" applyAlignment="1"/>
    <xf numFmtId="0" fontId="6" fillId="0" borderId="0" xfId="2671" applyFont="1"/>
    <xf numFmtId="0" fontId="6" fillId="0" borderId="0" xfId="2671" applyFont="1" applyFill="1"/>
    <xf numFmtId="0" fontId="9" fillId="0" borderId="0" xfId="2671" applyFont="1"/>
    <xf numFmtId="0" fontId="98" fillId="0" borderId="0" xfId="2671" applyFont="1" applyFill="1"/>
    <xf numFmtId="0" fontId="101" fillId="0" borderId="0" xfId="2671" applyFont="1" applyFill="1"/>
    <xf numFmtId="0" fontId="102" fillId="0" borderId="0" xfId="2671" applyFont="1" applyFill="1" applyAlignment="1">
      <alignment horizontal="center" vertical="center" wrapText="1"/>
    </xf>
    <xf numFmtId="0" fontId="98" fillId="0" borderId="0" xfId="2671" applyFont="1" applyFill="1" applyAlignment="1">
      <alignment horizontal="center" vertical="center" wrapText="1"/>
    </xf>
    <xf numFmtId="0" fontId="6" fillId="0" borderId="0" xfId="2671" applyFont="1" applyFill="1" applyAlignment="1">
      <alignment horizontal="center" vertical="center" wrapText="1"/>
    </xf>
    <xf numFmtId="0" fontId="16" fillId="0" borderId="0" xfId="2349"/>
    <xf numFmtId="0" fontId="6" fillId="0" borderId="0" xfId="2672" applyFont="1" applyFill="1" applyBorder="1" applyAlignment="1">
      <alignment horizontal="center" vertical="center" wrapText="1"/>
      <protection locked="0"/>
    </xf>
    <xf numFmtId="0" fontId="98" fillId="0" borderId="0" xfId="2672" applyFont="1" applyFill="1" applyBorder="1" applyAlignment="1">
      <alignment horizontal="center" vertical="center" wrapText="1"/>
      <protection locked="0"/>
    </xf>
    <xf numFmtId="0" fontId="98" fillId="0" borderId="1" xfId="2672" applyFont="1" applyFill="1" applyBorder="1" applyAlignment="1">
      <alignment horizontal="center" vertical="center" wrapText="1"/>
      <protection locked="0"/>
    </xf>
    <xf numFmtId="0" fontId="102" fillId="0" borderId="0" xfId="2671" applyFont="1" applyFill="1" applyAlignment="1">
      <alignment horizontal="right"/>
    </xf>
    <xf numFmtId="0" fontId="98" fillId="0" borderId="0" xfId="2671" applyNumberFormat="1" applyFont="1" applyFill="1" applyAlignment="1">
      <alignment horizontal="left"/>
    </xf>
    <xf numFmtId="0" fontId="5" fillId="0" borderId="0" xfId="2671" applyNumberFormat="1" applyFont="1" applyAlignment="1">
      <alignment wrapText="1"/>
    </xf>
    <xf numFmtId="0" fontId="12" fillId="0" borderId="0" xfId="2673"/>
    <xf numFmtId="0" fontId="12" fillId="0" borderId="0" xfId="2673" applyFill="1"/>
    <xf numFmtId="0" fontId="15" fillId="0" borderId="0" xfId="2673" applyFont="1"/>
    <xf numFmtId="0" fontId="9" fillId="0" borderId="0" xfId="2670" applyFont="1" applyBorder="1"/>
    <xf numFmtId="167" fontId="9" fillId="0" borderId="0" xfId="2673" applyNumberFormat="1" applyFont="1" applyAlignment="1">
      <alignment horizontal="right" indent="2"/>
    </xf>
    <xf numFmtId="0" fontId="12" fillId="0" borderId="0" xfId="2673" applyFont="1"/>
    <xf numFmtId="0" fontId="9" fillId="0" borderId="1" xfId="2673" applyFont="1" applyBorder="1"/>
    <xf numFmtId="0" fontId="6" fillId="0" borderId="0" xfId="2673" applyFont="1"/>
    <xf numFmtId="0" fontId="113" fillId="0" borderId="0" xfId="2682" applyFont="1" applyFill="1" applyBorder="1"/>
    <xf numFmtId="0" fontId="113" fillId="0" borderId="0" xfId="2683" applyFont="1" applyFill="1" applyBorder="1"/>
    <xf numFmtId="0" fontId="9" fillId="0" borderId="0" xfId="2684"/>
    <xf numFmtId="0" fontId="114" fillId="0" borderId="0" xfId="2682" applyFont="1" applyFill="1" applyBorder="1"/>
    <xf numFmtId="0" fontId="113" fillId="0" borderId="0" xfId="2682" applyFont="1" applyFill="1" applyBorder="1" applyAlignment="1">
      <alignment vertical="center"/>
    </xf>
    <xf numFmtId="0" fontId="12" fillId="0" borderId="0" xfId="2682" applyFont="1" applyFill="1" applyBorder="1"/>
    <xf numFmtId="0" fontId="12" fillId="0" borderId="0" xfId="2683" applyFont="1" applyFill="1" applyBorder="1"/>
    <xf numFmtId="0" fontId="12" fillId="0" borderId="0" xfId="2682" applyFont="1" applyFill="1" applyBorder="1" applyAlignment="1">
      <alignment vertical="center"/>
    </xf>
    <xf numFmtId="0" fontId="26" fillId="0" borderId="0" xfId="2682" applyFont="1" applyFill="1" applyBorder="1"/>
    <xf numFmtId="0" fontId="120" fillId="0" borderId="0" xfId="2682" applyFont="1" applyFill="1" applyBorder="1"/>
    <xf numFmtId="49" fontId="98" fillId="0" borderId="0" xfId="2687" applyNumberFormat="1" applyFont="1" applyFill="1" applyBorder="1" applyAlignment="1"/>
    <xf numFmtId="0" fontId="3" fillId="0" borderId="0" xfId="1"/>
    <xf numFmtId="0" fontId="113" fillId="0" borderId="0" xfId="2688" applyFont="1"/>
    <xf numFmtId="0" fontId="104" fillId="0" borderId="0" xfId="2681"/>
    <xf numFmtId="0" fontId="16" fillId="0" borderId="0" xfId="2436"/>
    <xf numFmtId="0" fontId="121" fillId="0" borderId="0" xfId="2688" applyFont="1"/>
    <xf numFmtId="0" fontId="105" fillId="0" borderId="0" xfId="2688" applyFont="1"/>
    <xf numFmtId="0" fontId="6" fillId="0" borderId="0" xfId="2680" applyFont="1" applyAlignment="1">
      <alignment horizontal="center" vertical="top" wrapText="1"/>
    </xf>
    <xf numFmtId="0" fontId="6" fillId="0" borderId="0" xfId="2688" applyFont="1" applyAlignment="1">
      <alignment horizontal="center" vertical="top" wrapText="1"/>
    </xf>
    <xf numFmtId="0" fontId="9" fillId="0" borderId="0" xfId="2688" applyFont="1" applyAlignment="1">
      <alignment vertical="center" wrapText="1"/>
    </xf>
    <xf numFmtId="0" fontId="9" fillId="0" borderId="1" xfId="2688" applyFont="1" applyBorder="1" applyAlignment="1">
      <alignment vertical="center" wrapText="1"/>
    </xf>
    <xf numFmtId="0" fontId="9" fillId="0" borderId="0" xfId="2688" applyFont="1" applyAlignment="1">
      <alignment horizontal="center"/>
    </xf>
    <xf numFmtId="0" fontId="9" fillId="0" borderId="0" xfId="2688" applyFont="1"/>
    <xf numFmtId="0" fontId="122" fillId="0" borderId="0" xfId="2688" applyFont="1"/>
    <xf numFmtId="0" fontId="5" fillId="0" borderId="0" xfId="2693" applyFont="1"/>
    <xf numFmtId="0" fontId="7" fillId="0" borderId="0" xfId="2694" applyFont="1"/>
    <xf numFmtId="0" fontId="9" fillId="0" borderId="0" xfId="2694" applyAlignment="1">
      <alignment horizontal="left" indent="1"/>
    </xf>
    <xf numFmtId="0" fontId="12" fillId="0" borderId="0" xfId="2696" applyFill="1"/>
    <xf numFmtId="0" fontId="12" fillId="0" borderId="0" xfId="2696"/>
    <xf numFmtId="0" fontId="9" fillId="0" borderId="0" xfId="2414"/>
    <xf numFmtId="0" fontId="12" fillId="0" borderId="0" xfId="2696" applyFill="1" applyAlignment="1"/>
    <xf numFmtId="0" fontId="3" fillId="0" borderId="0" xfId="2697"/>
    <xf numFmtId="0" fontId="3" fillId="0" borderId="0" xfId="2401"/>
    <xf numFmtId="205" fontId="9" fillId="0" borderId="0" xfId="2602" applyNumberFormat="1" applyFont="1"/>
    <xf numFmtId="0" fontId="95" fillId="0" borderId="0" xfId="2699" applyFont="1"/>
    <xf numFmtId="0" fontId="95" fillId="0" borderId="0" xfId="2692" applyFont="1"/>
    <xf numFmtId="0" fontId="117" fillId="0" borderId="0" xfId="2699" applyFont="1"/>
    <xf numFmtId="0" fontId="128" fillId="0" borderId="0" xfId="2699" applyFont="1"/>
    <xf numFmtId="0" fontId="95" fillId="0" borderId="0" xfId="2692" applyFont="1" applyFill="1"/>
    <xf numFmtId="0" fontId="9" fillId="0" borderId="0" xfId="2701"/>
    <xf numFmtId="2" fontId="7" fillId="0" borderId="0" xfId="2702" applyNumberFormat="1" applyFont="1" applyBorder="1" applyAlignment="1">
      <alignment horizontal="right" indent="1"/>
    </xf>
    <xf numFmtId="0" fontId="112" fillId="0" borderId="0" xfId="2701" applyFont="1" applyBorder="1"/>
    <xf numFmtId="2" fontId="9" fillId="0" borderId="0" xfId="2701" applyNumberFormat="1"/>
    <xf numFmtId="2" fontId="7" fillId="0" borderId="0" xfId="2701" applyNumberFormat="1" applyFont="1" applyAlignment="1">
      <alignment horizontal="right" indent="1"/>
    </xf>
    <xf numFmtId="167" fontId="129" fillId="0" borderId="0" xfId="2703" applyNumberFormat="1" applyFont="1" applyBorder="1" applyAlignment="1">
      <alignment horizontal="center"/>
    </xf>
    <xf numFmtId="2" fontId="9" fillId="0" borderId="0" xfId="2701" applyNumberFormat="1" applyFont="1" applyAlignment="1">
      <alignment horizontal="right" indent="1"/>
    </xf>
    <xf numFmtId="0" fontId="112" fillId="0" borderId="0" xfId="2703" applyFont="1" applyBorder="1" applyAlignment="1"/>
    <xf numFmtId="0" fontId="112" fillId="0" borderId="0" xfId="2703" applyFont="1" applyBorder="1"/>
    <xf numFmtId="0" fontId="129" fillId="0" borderId="0" xfId="2703" applyFont="1" applyBorder="1" applyAlignment="1"/>
    <xf numFmtId="0" fontId="11" fillId="0" borderId="0" xfId="2703" applyFont="1" applyBorder="1"/>
    <xf numFmtId="0" fontId="15" fillId="0" borderId="0" xfId="2703" applyFont="1" applyBorder="1" applyAlignment="1">
      <alignment horizontal="center"/>
    </xf>
    <xf numFmtId="0" fontId="15" fillId="0" borderId="0" xfId="2703" applyFont="1" applyBorder="1"/>
    <xf numFmtId="0" fontId="12" fillId="0" borderId="0" xfId="2703" applyFont="1" applyBorder="1"/>
    <xf numFmtId="0" fontId="9" fillId="0" borderId="0" xfId="2703" applyFont="1" applyBorder="1"/>
    <xf numFmtId="0" fontId="9" fillId="0" borderId="1" xfId="2703" applyFont="1" applyBorder="1"/>
    <xf numFmtId="0" fontId="11" fillId="0" borderId="1" xfId="2703" applyFont="1" applyBorder="1"/>
    <xf numFmtId="0" fontId="110" fillId="0" borderId="0" xfId="2703" applyFont="1" applyBorder="1" applyAlignment="1">
      <alignment horizontal="right"/>
    </xf>
    <xf numFmtId="0" fontId="11" fillId="0" borderId="0" xfId="2701" applyFont="1"/>
    <xf numFmtId="0" fontId="118" fillId="0" borderId="0" xfId="2703" applyFont="1" applyBorder="1" applyAlignment="1">
      <alignment horizontal="left"/>
    </xf>
    <xf numFmtId="2" fontId="9" fillId="0" borderId="0" xfId="2702" applyNumberFormat="1" applyFont="1" applyBorder="1" applyAlignment="1">
      <alignment horizontal="right" indent="1"/>
    </xf>
    <xf numFmtId="2" fontId="7" fillId="0" borderId="0" xfId="2702" applyNumberFormat="1" applyFont="1" applyBorder="1" applyAlignment="1"/>
    <xf numFmtId="2" fontId="9" fillId="0" borderId="0" xfId="2702" applyNumberFormat="1" applyFont="1" applyBorder="1" applyAlignment="1"/>
    <xf numFmtId="2" fontId="9" fillId="0" borderId="0" xfId="2701" applyNumberFormat="1" applyFont="1" applyAlignment="1"/>
    <xf numFmtId="2" fontId="7" fillId="0" borderId="0" xfId="2701" applyNumberFormat="1" applyFont="1" applyAlignment="1"/>
    <xf numFmtId="0" fontId="112" fillId="0" borderId="0" xfId="2701" applyFont="1" applyBorder="1" applyAlignment="1"/>
    <xf numFmtId="167" fontId="126" fillId="0" borderId="0" xfId="0" applyNumberFormat="1" applyFont="1" applyFill="1" applyBorder="1" applyAlignment="1">
      <alignment horizontal="right" wrapText="1" indent="1"/>
    </xf>
    <xf numFmtId="167" fontId="126" fillId="0" borderId="0" xfId="0" applyNumberFormat="1" applyFont="1" applyBorder="1" applyAlignment="1">
      <alignment horizontal="right" wrapText="1" indent="1"/>
    </xf>
    <xf numFmtId="167" fontId="117" fillId="0" borderId="0" xfId="0" applyNumberFormat="1" applyFont="1" applyBorder="1" applyAlignment="1">
      <alignment horizontal="right" wrapText="1" indent="1"/>
    </xf>
    <xf numFmtId="167" fontId="6" fillId="0" borderId="0" xfId="0" applyNumberFormat="1" applyFont="1" applyFill="1" applyBorder="1" applyAlignment="1">
      <alignment horizontal="right" wrapText="1" indent="2"/>
    </xf>
    <xf numFmtId="167" fontId="6" fillId="0" borderId="0" xfId="0" applyNumberFormat="1" applyFont="1" applyFill="1" applyBorder="1" applyAlignment="1">
      <alignment horizontal="right" vertical="center" wrapText="1" indent="2"/>
    </xf>
    <xf numFmtId="202" fontId="99" fillId="0" borderId="0" xfId="0" applyNumberFormat="1" applyFont="1" applyFill="1" applyBorder="1" applyAlignment="1" applyProtection="1">
      <alignment horizontal="right" indent="3"/>
      <protection locked="0"/>
    </xf>
    <xf numFmtId="202" fontId="7" fillId="0" borderId="0" xfId="0" applyNumberFormat="1" applyFont="1" applyFill="1" applyBorder="1" applyAlignment="1" applyProtection="1">
      <alignment horizontal="right" indent="3"/>
      <protection locked="0"/>
    </xf>
    <xf numFmtId="202" fontId="9" fillId="0" borderId="0" xfId="0" applyNumberFormat="1" applyFont="1" applyFill="1" applyBorder="1" applyAlignment="1" applyProtection="1">
      <alignment horizontal="right" indent="3"/>
      <protection locked="0"/>
    </xf>
    <xf numFmtId="0" fontId="3" fillId="0" borderId="0" xfId="2704"/>
    <xf numFmtId="202" fontId="99" fillId="0" borderId="0" xfId="0" applyNumberFormat="1" applyFont="1" applyFill="1" applyBorder="1" applyAlignment="1" applyProtection="1">
      <alignment horizontal="right" indent="7"/>
      <protection locked="0"/>
    </xf>
    <xf numFmtId="1" fontId="6" fillId="0" borderId="0" xfId="2686" applyNumberFormat="1" applyFont="1" applyAlignment="1">
      <alignment horizontal="center" vertical="top" wrapText="1"/>
    </xf>
    <xf numFmtId="167" fontId="9" fillId="0" borderId="0" xfId="2688" applyNumberFormat="1" applyFont="1" applyFill="1" applyBorder="1" applyAlignment="1">
      <alignment horizontal="right" indent="2"/>
    </xf>
    <xf numFmtId="167" fontId="7" fillId="0" borderId="0" xfId="2688" applyNumberFormat="1" applyFont="1" applyBorder="1" applyAlignment="1">
      <alignment horizontal="right" indent="2"/>
    </xf>
    <xf numFmtId="0" fontId="6" fillId="0" borderId="0" xfId="2683" applyFont="1"/>
    <xf numFmtId="0" fontId="6" fillId="0" borderId="0" xfId="2682" applyFont="1"/>
    <xf numFmtId="0" fontId="102" fillId="0" borderId="2" xfId="2682" applyFont="1" applyBorder="1"/>
    <xf numFmtId="0" fontId="6" fillId="0" borderId="2" xfId="2682" applyFont="1" applyBorder="1"/>
    <xf numFmtId="0" fontId="102" fillId="0" borderId="2" xfId="2682" applyFont="1" applyBorder="1" applyAlignment="1">
      <alignment horizontal="right"/>
    </xf>
    <xf numFmtId="0" fontId="6" fillId="0" borderId="1" xfId="2683" applyFont="1" applyBorder="1" applyAlignment="1">
      <alignment horizontal="center"/>
    </xf>
    <xf numFmtId="0" fontId="6" fillId="0" borderId="0" xfId="2683" applyFont="1" applyAlignment="1">
      <alignment horizontal="center"/>
    </xf>
    <xf numFmtId="0" fontId="115" fillId="0" borderId="0" xfId="2683" applyFont="1" applyAlignment="1">
      <alignment horizontal="center" wrapText="1"/>
    </xf>
    <xf numFmtId="167" fontId="6" fillId="0" borderId="0" xfId="2682" applyNumberFormat="1" applyFont="1"/>
    <xf numFmtId="1" fontId="6" fillId="0" borderId="2" xfId="2683" applyNumberFormat="1" applyFont="1" applyBorder="1" applyAlignment="1">
      <alignment horizontal="center" vertical="center"/>
    </xf>
    <xf numFmtId="0" fontId="119" fillId="0" borderId="0" xfId="2683" applyFont="1"/>
    <xf numFmtId="0" fontId="0" fillId="0" borderId="0" xfId="0"/>
    <xf numFmtId="0" fontId="5" fillId="0" borderId="0" xfId="2680" applyFont="1" applyBorder="1" applyAlignment="1"/>
    <xf numFmtId="0" fontId="9" fillId="0" borderId="0" xfId="2679" applyFont="1" applyBorder="1"/>
    <xf numFmtId="0" fontId="5" fillId="0" borderId="0" xfId="2680" applyFont="1" applyBorder="1" applyAlignment="1">
      <alignment horizontal="center"/>
    </xf>
    <xf numFmtId="0" fontId="11" fillId="0" borderId="0" xfId="2680" applyFont="1" applyBorder="1"/>
    <xf numFmtId="0" fontId="9" fillId="0" borderId="2" xfId="2680" applyFont="1" applyBorder="1"/>
    <xf numFmtId="0" fontId="9" fillId="0" borderId="0" xfId="2680" applyFont="1" applyBorder="1" applyAlignment="1"/>
    <xf numFmtId="0" fontId="110" fillId="0" borderId="0" xfId="2680" applyFont="1" applyBorder="1" applyAlignment="1"/>
    <xf numFmtId="0" fontId="104" fillId="0" borderId="0" xfId="2681" applyBorder="1" applyAlignment="1">
      <alignment wrapText="1"/>
    </xf>
    <xf numFmtId="1" fontId="9" fillId="0" borderId="0" xfId="2680" applyNumberFormat="1" applyFont="1" applyBorder="1" applyAlignment="1"/>
    <xf numFmtId="167" fontId="9" fillId="0" borderId="0" xfId="2680" applyNumberFormat="1" applyFont="1" applyBorder="1" applyAlignment="1"/>
    <xf numFmtId="0" fontId="110" fillId="0" borderId="0" xfId="2537" applyFont="1" applyAlignment="1">
      <alignment horizontal="right"/>
    </xf>
    <xf numFmtId="0" fontId="5" fillId="0" borderId="0" xfId="2678" applyFont="1" applyAlignment="1">
      <alignment horizontal="left"/>
    </xf>
    <xf numFmtId="0" fontId="94" fillId="0" borderId="0" xfId="2677" applyFont="1"/>
    <xf numFmtId="0" fontId="110" fillId="0" borderId="2" xfId="2673" applyFont="1" applyBorder="1" applyAlignment="1">
      <alignment horizontal="right"/>
    </xf>
    <xf numFmtId="0" fontId="6" fillId="0" borderId="1" xfId="2673" applyFont="1" applyBorder="1" applyAlignment="1">
      <alignment horizontal="center" vertical="center" wrapText="1"/>
    </xf>
    <xf numFmtId="0" fontId="9" fillId="0" borderId="0" xfId="2673" applyFont="1"/>
    <xf numFmtId="0" fontId="6" fillId="0" borderId="0" xfId="2673" applyFont="1" applyAlignment="1">
      <alignment horizontal="center" vertical="center" wrapText="1"/>
    </xf>
    <xf numFmtId="0" fontId="6" fillId="0" borderId="2" xfId="2673" applyFont="1" applyBorder="1" applyAlignment="1">
      <alignment horizontal="center" vertical="center" wrapText="1"/>
    </xf>
    <xf numFmtId="0" fontId="7" fillId="0" borderId="0" xfId="2674" applyFont="1" applyAlignment="1">
      <alignment horizontal="left"/>
    </xf>
    <xf numFmtId="0" fontId="7" fillId="0" borderId="0" xfId="2674" applyFont="1"/>
    <xf numFmtId="1" fontId="7" fillId="0" borderId="0" xfId="2675" applyNumberFormat="1" applyFont="1" applyAlignment="1">
      <alignment horizontal="right" indent="1"/>
    </xf>
    <xf numFmtId="167" fontId="7" fillId="0" borderId="0" xfId="2675" applyNumberFormat="1" applyFont="1" applyAlignment="1">
      <alignment horizontal="right" indent="2"/>
    </xf>
    <xf numFmtId="0" fontId="9" fillId="0" borderId="0" xfId="2674" applyFont="1"/>
    <xf numFmtId="0" fontId="110" fillId="0" borderId="0" xfId="2674" applyFont="1" applyAlignment="1">
      <alignment horizontal="left"/>
    </xf>
    <xf numFmtId="1" fontId="111" fillId="0" borderId="0" xfId="2675" applyNumberFormat="1" applyFont="1" applyAlignment="1">
      <alignment horizontal="right" indent="1"/>
    </xf>
    <xf numFmtId="167" fontId="111" fillId="0" borderId="0" xfId="2675" applyNumberFormat="1" applyFont="1" applyAlignment="1">
      <alignment horizontal="right" indent="2"/>
    </xf>
    <xf numFmtId="1" fontId="97" fillId="0" borderId="0" xfId="2675" applyNumberFormat="1" applyFont="1" applyAlignment="1">
      <alignment horizontal="right" indent="1"/>
    </xf>
    <xf numFmtId="167" fontId="97" fillId="0" borderId="0" xfId="2675" applyNumberFormat="1" applyFont="1" applyAlignment="1">
      <alignment horizontal="right" indent="2"/>
    </xf>
    <xf numFmtId="167" fontId="9" fillId="0" borderId="0" xfId="2675" applyNumberFormat="1" applyAlignment="1">
      <alignment horizontal="right" indent="2"/>
    </xf>
    <xf numFmtId="1" fontId="9" fillId="0" borderId="0" xfId="2675" applyNumberFormat="1" applyAlignment="1">
      <alignment horizontal="right" indent="1"/>
    </xf>
    <xf numFmtId="1" fontId="9" fillId="0" borderId="0" xfId="2673" applyNumberFormat="1" applyFont="1" applyAlignment="1">
      <alignment horizontal="right" indent="1"/>
    </xf>
    <xf numFmtId="0" fontId="9" fillId="0" borderId="0" xfId="2676" applyFont="1" applyAlignment="1">
      <alignment horizontal="left" indent="1"/>
    </xf>
    <xf numFmtId="0" fontId="110" fillId="0" borderId="0" xfId="2674" applyFont="1"/>
    <xf numFmtId="167" fontId="9" fillId="0" borderId="0" xfId="2673" applyNumberFormat="1" applyFont="1" applyAlignment="1">
      <alignment horizontal="right" indent="1"/>
    </xf>
    <xf numFmtId="0" fontId="9" fillId="0" borderId="0" xfId="2670" applyFont="1"/>
    <xf numFmtId="0" fontId="9" fillId="0" borderId="0" xfId="2670" applyFont="1" applyAlignment="1">
      <alignment horizontal="left" indent="1"/>
    </xf>
    <xf numFmtId="204" fontId="123" fillId="0" borderId="0" xfId="2698" applyNumberFormat="1" applyFont="1" applyAlignment="1">
      <alignment horizontal="center"/>
    </xf>
    <xf numFmtId="204" fontId="110" fillId="0" borderId="0" xfId="2698" applyNumberFormat="1" applyFont="1" applyAlignment="1">
      <alignment horizontal="right" indent="3"/>
    </xf>
    <xf numFmtId="0" fontId="3" fillId="0" borderId="0" xfId="2697" applyAlignment="1">
      <alignment horizontal="center"/>
    </xf>
    <xf numFmtId="0" fontId="9" fillId="0" borderId="0" xfId="2414" applyAlignment="1">
      <alignment horizontal="center"/>
    </xf>
    <xf numFmtId="0" fontId="9" fillId="0" borderId="0" xfId="2698" applyNumberFormat="1" applyFont="1" applyBorder="1" applyAlignment="1">
      <alignment horizontal="center"/>
    </xf>
    <xf numFmtId="204" fontId="130" fillId="0" borderId="0" xfId="2698" applyNumberFormat="1" applyFont="1" applyBorder="1" applyAlignment="1">
      <alignment horizontal="center"/>
    </xf>
    <xf numFmtId="2" fontId="7" fillId="0" borderId="0" xfId="2702" applyNumberFormat="1" applyFont="1" applyBorder="1" applyAlignment="1">
      <alignment horizontal="right" indent="2"/>
    </xf>
    <xf numFmtId="2" fontId="9" fillId="0" borderId="0" xfId="2702" applyNumberFormat="1" applyFont="1" applyBorder="1" applyAlignment="1">
      <alignment horizontal="right" indent="2"/>
    </xf>
    <xf numFmtId="0" fontId="9" fillId="0" borderId="0" xfId="2701" applyAlignment="1">
      <alignment horizontal="right" indent="1"/>
    </xf>
    <xf numFmtId="0" fontId="95" fillId="0" borderId="0" xfId="0" applyFont="1"/>
    <xf numFmtId="0" fontId="3" fillId="0" borderId="0" xfId="2692"/>
    <xf numFmtId="0" fontId="43" fillId="0" borderId="0" xfId="2692" applyFont="1"/>
    <xf numFmtId="0" fontId="131" fillId="0" borderId="2" xfId="2707" applyFont="1" applyBorder="1" applyAlignment="1">
      <alignment horizontal="center" vertical="center" wrapText="1"/>
    </xf>
    <xf numFmtId="0" fontId="131" fillId="0" borderId="1" xfId="2707" applyFont="1" applyBorder="1" applyAlignment="1">
      <alignment horizontal="center" vertical="center" wrapText="1"/>
    </xf>
    <xf numFmtId="0" fontId="117" fillId="0" borderId="0" xfId="2699" applyFont="1" applyFill="1"/>
    <xf numFmtId="0" fontId="95" fillId="0" borderId="0" xfId="2699" applyFont="1" applyFill="1"/>
    <xf numFmtId="0" fontId="128" fillId="0" borderId="0" xfId="2699" applyFont="1" applyFill="1"/>
    <xf numFmtId="0" fontId="126" fillId="0" borderId="0" xfId="2699" applyFont="1" applyFill="1"/>
    <xf numFmtId="0" fontId="5" fillId="0" borderId="0" xfId="2688" applyFont="1"/>
    <xf numFmtId="0" fontId="5" fillId="0" borderId="0" xfId="2662" applyFont="1"/>
    <xf numFmtId="0" fontId="94" fillId="0" borderId="0" xfId="2662" applyFont="1"/>
    <xf numFmtId="0" fontId="12" fillId="0" borderId="0" xfId="2662"/>
    <xf numFmtId="0" fontId="94" fillId="0" borderId="1" xfId="2662" applyFont="1" applyBorder="1"/>
    <xf numFmtId="0" fontId="9" fillId="0" borderId="0" xfId="2662" applyFont="1" applyAlignment="1">
      <alignment horizontal="center" vertical="center"/>
    </xf>
    <xf numFmtId="0" fontId="6" fillId="0" borderId="0" xfId="2662" applyFont="1"/>
    <xf numFmtId="0" fontId="6" fillId="0" borderId="0" xfId="2662" applyFont="1" applyAlignment="1">
      <alignment horizontal="center"/>
    </xf>
    <xf numFmtId="182" fontId="7" fillId="0" borderId="0" xfId="2663" applyNumberFormat="1" applyFont="1"/>
    <xf numFmtId="167" fontId="7" fillId="0" borderId="0" xfId="2662" applyNumberFormat="1" applyFont="1" applyAlignment="1">
      <alignment horizontal="right" indent="3"/>
    </xf>
    <xf numFmtId="167" fontId="9" fillId="0" borderId="0" xfId="2537" applyNumberFormat="1" applyAlignment="1">
      <alignment horizontal="right" indent="1"/>
    </xf>
    <xf numFmtId="167" fontId="9" fillId="0" borderId="0" xfId="2662" applyNumberFormat="1" applyFont="1" applyAlignment="1">
      <alignment horizontal="right" indent="3"/>
    </xf>
    <xf numFmtId="0" fontId="92" fillId="0" borderId="0" xfId="2662" applyFont="1"/>
    <xf numFmtId="167" fontId="92" fillId="0" borderId="0" xfId="2662" applyNumberFormat="1" applyFont="1"/>
    <xf numFmtId="0" fontId="5" fillId="0" borderId="0" xfId="2712" applyFont="1" applyAlignment="1">
      <alignment horizontal="left"/>
    </xf>
    <xf numFmtId="0" fontId="11" fillId="0" borderId="0" xfId="2712" applyFont="1" applyAlignment="1">
      <alignment horizontal="left"/>
    </xf>
    <xf numFmtId="0" fontId="11" fillId="0" borderId="0" xfId="2712" applyFont="1" applyAlignment="1">
      <alignment horizontal="center"/>
    </xf>
    <xf numFmtId="0" fontId="11" fillId="0" borderId="0" xfId="2712" applyFont="1"/>
    <xf numFmtId="0" fontId="15" fillId="0" borderId="0" xfId="2712" applyFont="1"/>
    <xf numFmtId="0" fontId="15" fillId="0" borderId="0" xfId="2712" applyFont="1" applyAlignment="1">
      <alignment horizontal="center"/>
    </xf>
    <xf numFmtId="0" fontId="110" fillId="0" borderId="0" xfId="2712" applyFont="1" applyAlignment="1">
      <alignment horizontal="right"/>
    </xf>
    <xf numFmtId="0" fontId="15" fillId="0" borderId="1" xfId="2712" applyFont="1" applyBorder="1"/>
    <xf numFmtId="0" fontId="15" fillId="0" borderId="1" xfId="2712" applyFont="1" applyBorder="1" applyAlignment="1">
      <alignment vertical="center"/>
    </xf>
    <xf numFmtId="0" fontId="9" fillId="0" borderId="1" xfId="2712" applyFont="1" applyBorder="1" applyAlignment="1">
      <alignment horizontal="center" vertical="center"/>
    </xf>
    <xf numFmtId="0" fontId="15" fillId="0" borderId="0" xfId="2712" applyFont="1" applyAlignment="1">
      <alignment vertical="center"/>
    </xf>
    <xf numFmtId="0" fontId="9" fillId="0" borderId="2" xfId="2712" applyFont="1" applyBorder="1" applyAlignment="1">
      <alignment horizontal="center" vertical="center"/>
    </xf>
    <xf numFmtId="0" fontId="7" fillId="0" borderId="0" xfId="2712" applyFont="1"/>
    <xf numFmtId="1" fontId="7" fillId="0" borderId="0" xfId="2712" applyNumberFormat="1" applyFont="1" applyAlignment="1">
      <alignment horizontal="right" indent="3"/>
    </xf>
    <xf numFmtId="1" fontId="9" fillId="0" borderId="0" xfId="2712" applyNumberFormat="1" applyFont="1" applyAlignment="1">
      <alignment horizontal="right" indent="3"/>
    </xf>
    <xf numFmtId="0" fontId="9" fillId="0" borderId="0" xfId="2698" applyNumberFormat="1" applyFont="1" applyAlignment="1">
      <alignment horizontal="right" indent="3"/>
    </xf>
    <xf numFmtId="0" fontId="9" fillId="0" borderId="0" xfId="2713"/>
    <xf numFmtId="167" fontId="9" fillId="0" borderId="0" xfId="2712" applyNumberFormat="1" applyFont="1" applyAlignment="1">
      <alignment horizontal="right" indent="3"/>
    </xf>
    <xf numFmtId="0" fontId="9" fillId="0" borderId="0" xfId="2689" applyNumberFormat="1" applyFont="1" applyFill="1" applyBorder="1" applyAlignment="1">
      <alignment horizontal="left" indent="1"/>
    </xf>
    <xf numFmtId="167" fontId="9" fillId="0" borderId="0" xfId="2688" applyNumberFormat="1" applyFont="1" applyFill="1" applyBorder="1" applyAlignment="1"/>
    <xf numFmtId="0" fontId="12" fillId="0" borderId="0" xfId="2693" applyFont="1" applyFill="1"/>
    <xf numFmtId="0" fontId="12" fillId="0" borderId="0" xfId="2693" applyFont="1"/>
    <xf numFmtId="0" fontId="105" fillId="0" borderId="0" xfId="2688" applyFont="1" applyFill="1"/>
    <xf numFmtId="0" fontId="121" fillId="0" borderId="0" xfId="2688" applyFont="1" applyFill="1"/>
    <xf numFmtId="167" fontId="7" fillId="0" borderId="0" xfId="2714" applyNumberFormat="1" applyFont="1" applyFill="1" applyBorder="1"/>
    <xf numFmtId="167" fontId="9" fillId="0" borderId="0" xfId="2714" applyNumberFormat="1" applyFont="1" applyFill="1" applyBorder="1"/>
    <xf numFmtId="167" fontId="7" fillId="0" borderId="0" xfId="2714" applyNumberFormat="1" applyFont="1" applyFill="1" applyBorder="1" applyAlignment="1">
      <alignment horizontal="right" indent="2"/>
    </xf>
    <xf numFmtId="167" fontId="9" fillId="0" borderId="0" xfId="2714" applyNumberFormat="1" applyFont="1" applyFill="1" applyBorder="1" applyAlignment="1">
      <alignment horizontal="right" indent="2"/>
    </xf>
    <xf numFmtId="167" fontId="7" fillId="0" borderId="0" xfId="2714" applyNumberFormat="1" applyFont="1" applyFill="1" applyBorder="1" applyAlignment="1">
      <alignment horizontal="right"/>
    </xf>
    <xf numFmtId="167" fontId="9" fillId="0" borderId="0" xfId="2714" applyNumberFormat="1" applyFont="1" applyFill="1" applyBorder="1" applyAlignment="1">
      <alignment horizontal="right"/>
    </xf>
    <xf numFmtId="1" fontId="7" fillId="0" borderId="0" xfId="2688" applyNumberFormat="1" applyFont="1" applyBorder="1" applyAlignment="1">
      <alignment horizontal="right" indent="1"/>
    </xf>
    <xf numFmtId="1" fontId="134" fillId="0" borderId="0" xfId="2458" applyNumberFormat="1" applyFont="1" applyBorder="1" applyAlignment="1">
      <alignment horizontal="right" wrapText="1" indent="1"/>
    </xf>
    <xf numFmtId="1" fontId="9" fillId="0" borderId="0" xfId="2688" applyNumberFormat="1" applyFont="1" applyAlignment="1">
      <alignment horizontal="right" indent="1"/>
    </xf>
    <xf numFmtId="1" fontId="9" fillId="0" borderId="0" xfId="2688" applyNumberFormat="1" applyFont="1" applyFill="1" applyAlignment="1">
      <alignment horizontal="right" indent="1"/>
    </xf>
    <xf numFmtId="1" fontId="7" fillId="0" borderId="0" xfId="2688" applyNumberFormat="1" applyFont="1" applyAlignment="1">
      <alignment horizontal="right" indent="1"/>
    </xf>
    <xf numFmtId="0" fontId="3" fillId="0" borderId="0" xfId="2716"/>
    <xf numFmtId="1" fontId="105" fillId="0" borderId="0" xfId="2688" applyNumberFormat="1" applyFont="1"/>
    <xf numFmtId="167" fontId="134" fillId="0" borderId="0" xfId="2458" applyNumberFormat="1" applyFont="1" applyBorder="1" applyAlignment="1">
      <alignment horizontal="right" wrapText="1" indent="2"/>
    </xf>
    <xf numFmtId="167" fontId="9" fillId="0" borderId="0" xfId="2688" applyNumberFormat="1" applyFont="1" applyAlignment="1">
      <alignment horizontal="right" indent="2"/>
    </xf>
    <xf numFmtId="167" fontId="9" fillId="0" borderId="0" xfId="2688" applyNumberFormat="1" applyFont="1" applyFill="1" applyAlignment="1">
      <alignment horizontal="right" indent="2"/>
    </xf>
    <xf numFmtId="167" fontId="7" fillId="0" borderId="0" xfId="2688" applyNumberFormat="1" applyFont="1" applyAlignment="1">
      <alignment horizontal="right" indent="2"/>
    </xf>
    <xf numFmtId="0" fontId="135" fillId="0" borderId="0" xfId="2681" applyFont="1" applyBorder="1" applyAlignment="1">
      <alignment horizontal="center" vertical="center" wrapText="1"/>
    </xf>
    <xf numFmtId="167" fontId="112" fillId="0" borderId="0" xfId="2680" applyNumberFormat="1" applyFont="1" applyBorder="1" applyAlignment="1">
      <alignment horizontal="center" vertical="center"/>
    </xf>
    <xf numFmtId="0" fontId="104" fillId="0" borderId="2" xfId="2681" applyBorder="1" applyAlignment="1">
      <alignment wrapText="1"/>
    </xf>
    <xf numFmtId="0" fontId="9" fillId="0" borderId="2" xfId="2680" applyFont="1" applyBorder="1" applyAlignment="1"/>
    <xf numFmtId="167" fontId="112" fillId="0" borderId="2" xfId="2680" applyNumberFormat="1" applyFont="1" applyBorder="1" applyAlignment="1">
      <alignment horizontal="center" vertical="center"/>
    </xf>
    <xf numFmtId="1" fontId="94" fillId="0" borderId="0" xfId="2682" applyNumberFormat="1" applyFont="1"/>
    <xf numFmtId="0" fontId="9" fillId="0" borderId="0" xfId="2701" applyFont="1" applyAlignment="1"/>
    <xf numFmtId="0" fontId="9" fillId="0" borderId="0" xfId="2701" applyFont="1"/>
    <xf numFmtId="2" fontId="9" fillId="0" borderId="0" xfId="2701" applyNumberFormat="1" applyFont="1" applyAlignment="1">
      <alignment horizontal="right" indent="2"/>
    </xf>
    <xf numFmtId="0" fontId="2" fillId="0" borderId="0" xfId="0" applyFont="1"/>
    <xf numFmtId="0" fontId="1" fillId="0" borderId="1" xfId="2717" applyFont="1" applyBorder="1"/>
    <xf numFmtId="0" fontId="117" fillId="0" borderId="1" xfId="2717" applyFont="1" applyBorder="1" applyAlignment="1">
      <alignment horizontal="center" vertical="center"/>
    </xf>
    <xf numFmtId="0" fontId="117" fillId="0" borderId="0" xfId="2717" applyFont="1" applyAlignment="1">
      <alignment horizontal="center" vertical="center"/>
    </xf>
    <xf numFmtId="0" fontId="117" fillId="0" borderId="2" xfId="2717" applyFont="1" applyBorder="1" applyAlignment="1">
      <alignment horizontal="center" vertical="center"/>
    </xf>
    <xf numFmtId="0" fontId="1" fillId="0" borderId="0" xfId="2717" applyFont="1"/>
    <xf numFmtId="0" fontId="135" fillId="0" borderId="0" xfId="2717" applyFont="1" applyAlignment="1">
      <alignment wrapText="1"/>
    </xf>
    <xf numFmtId="0" fontId="127" fillId="0" borderId="1" xfId="2717" applyFont="1" applyFill="1" applyBorder="1" applyAlignment="1">
      <alignment horizontal="center" wrapText="1"/>
    </xf>
    <xf numFmtId="0" fontId="127" fillId="0" borderId="0" xfId="2717" applyFont="1" applyFill="1" applyBorder="1" applyAlignment="1">
      <alignment horizontal="center" wrapText="1"/>
    </xf>
    <xf numFmtId="0" fontId="117" fillId="0" borderId="0" xfId="2717" applyFont="1" applyFill="1" applyBorder="1"/>
    <xf numFmtId="0" fontId="133" fillId="0" borderId="0" xfId="2717" applyFont="1"/>
    <xf numFmtId="0" fontId="125" fillId="0" borderId="0" xfId="2717" applyFont="1" applyFill="1" applyBorder="1" applyAlignment="1">
      <alignment horizontal="left" wrapText="1" indent="1"/>
    </xf>
    <xf numFmtId="0" fontId="124" fillId="0" borderId="0" xfId="2717" applyFont="1"/>
    <xf numFmtId="0" fontId="117" fillId="0" borderId="0" xfId="2717" applyFont="1"/>
    <xf numFmtId="0" fontId="111" fillId="0" borderId="0" xfId="2717" applyFont="1" applyAlignment="1">
      <alignment horizontal="right"/>
    </xf>
    <xf numFmtId="0" fontId="99" fillId="0" borderId="0" xfId="2717" applyFont="1"/>
    <xf numFmtId="0" fontId="128" fillId="0" borderId="0" xfId="2718" applyFont="1"/>
    <xf numFmtId="0" fontId="1" fillId="0" borderId="0" xfId="2718" applyFont="1"/>
    <xf numFmtId="0" fontId="117" fillId="0" borderId="0" xfId="2718" applyFont="1"/>
    <xf numFmtId="0" fontId="5" fillId="0" borderId="0" xfId="2664" applyNumberFormat="1" applyFont="1" applyFill="1" applyAlignment="1">
      <alignment horizontal="left" wrapText="1"/>
    </xf>
    <xf numFmtId="0" fontId="6" fillId="0" borderId="1" xfId="2669" quotePrefix="1" applyFont="1" applyFill="1" applyBorder="1" applyAlignment="1">
      <alignment horizontal="center" vertical="center"/>
    </xf>
    <xf numFmtId="0" fontId="6" fillId="0" borderId="1" xfId="2669" applyFont="1" applyFill="1" applyBorder="1" applyAlignment="1">
      <alignment horizontal="center" vertical="center"/>
    </xf>
    <xf numFmtId="0" fontId="6" fillId="0" borderId="2" xfId="2669" applyFont="1" applyFill="1" applyBorder="1" applyAlignment="1">
      <alignment horizontal="center" vertical="center"/>
    </xf>
    <xf numFmtId="0" fontId="1" fillId="0" borderId="0" xfId="2668" applyFont="1"/>
    <xf numFmtId="167" fontId="1" fillId="0" borderId="0" xfId="2668" applyNumberFormat="1" applyFont="1"/>
    <xf numFmtId="167" fontId="6" fillId="0" borderId="0" xfId="0" applyNumberFormat="1" applyFont="1" applyFill="1" applyBorder="1" applyAlignment="1">
      <alignment horizontal="right" wrapText="1" indent="1"/>
    </xf>
    <xf numFmtId="167" fontId="6" fillId="0" borderId="0" xfId="0" applyNumberFormat="1" applyFont="1" applyFill="1" applyBorder="1" applyAlignment="1" applyProtection="1">
      <alignment horizontal="right" wrapText="1" indent="1"/>
    </xf>
    <xf numFmtId="167" fontId="6" fillId="0" borderId="0" xfId="0" applyNumberFormat="1" applyFont="1" applyFill="1" applyBorder="1" applyAlignment="1">
      <alignment horizontal="right" vertical="center" wrapText="1" indent="1"/>
    </xf>
    <xf numFmtId="167" fontId="6" fillId="0" borderId="0" xfId="2209" applyNumberFormat="1" applyFont="1" applyFill="1" applyBorder="1" applyAlignment="1" applyProtection="1">
      <alignment horizontal="right" wrapText="1" indent="1"/>
    </xf>
    <xf numFmtId="202" fontId="1" fillId="0" borderId="0" xfId="0" applyNumberFormat="1" applyFont="1" applyFill="1" applyBorder="1" applyAlignment="1" applyProtection="1">
      <alignment horizontal="right" indent="3"/>
      <protection locked="0"/>
    </xf>
    <xf numFmtId="0" fontId="1" fillId="0" borderId="0" xfId="2704" applyFont="1" applyBorder="1" applyAlignment="1">
      <alignment horizontal="left" indent="2"/>
    </xf>
    <xf numFmtId="202" fontId="1" fillId="0" borderId="0" xfId="0" applyNumberFormat="1" applyFont="1" applyFill="1" applyBorder="1" applyAlignment="1" applyProtection="1">
      <alignment horizontal="right" indent="7"/>
      <protection locked="0"/>
    </xf>
    <xf numFmtId="0" fontId="7" fillId="0" borderId="0" xfId="2680" applyFont="1" applyBorder="1" applyAlignment="1"/>
    <xf numFmtId="167" fontId="7" fillId="0" borderId="0" xfId="2209" applyNumberFormat="1" applyFont="1" applyFill="1" applyBorder="1" applyAlignment="1">
      <alignment horizontal="right"/>
    </xf>
    <xf numFmtId="167" fontId="7" fillId="0" borderId="0" xfId="2719" applyNumberFormat="1" applyFont="1" applyFill="1" applyBorder="1" applyAlignment="1">
      <alignment horizontal="right" indent="1"/>
    </xf>
    <xf numFmtId="167" fontId="9" fillId="0" borderId="0" xfId="2209" applyNumberFormat="1" applyFont="1" applyFill="1" applyBorder="1" applyAlignment="1">
      <alignment horizontal="right"/>
    </xf>
    <xf numFmtId="167" fontId="9" fillId="0" borderId="0" xfId="2719" applyNumberFormat="1" applyFont="1" applyFill="1" applyBorder="1" applyAlignment="1">
      <alignment horizontal="right" indent="1"/>
    </xf>
    <xf numFmtId="167" fontId="9" fillId="0" borderId="0" xfId="2209" applyNumberFormat="1" applyFont="1" applyFill="1" applyBorder="1" applyAlignment="1">
      <alignment horizontal="right" indent="1"/>
    </xf>
    <xf numFmtId="167" fontId="1" fillId="0" borderId="0" xfId="2209" applyNumberFormat="1" applyFont="1" applyFill="1" applyBorder="1" applyAlignment="1">
      <alignment horizontal="right" indent="1"/>
    </xf>
    <xf numFmtId="0" fontId="9" fillId="0" borderId="0" xfId="2680" applyFont="1" applyBorder="1"/>
    <xf numFmtId="0" fontId="136" fillId="0" borderId="0" xfId="2683" applyFont="1"/>
    <xf numFmtId="0" fontId="136" fillId="0" borderId="0" xfId="2682" applyFont="1"/>
    <xf numFmtId="1" fontId="137" fillId="0" borderId="0" xfId="2682" applyNumberFormat="1" applyFont="1" applyAlignment="1">
      <alignment horizontal="center"/>
    </xf>
    <xf numFmtId="0" fontId="136" fillId="0" borderId="1" xfId="2682" applyFont="1" applyBorder="1"/>
    <xf numFmtId="0" fontId="98" fillId="0" borderId="0" xfId="2682" applyFont="1"/>
    <xf numFmtId="1" fontId="98" fillId="0" borderId="0" xfId="2682" applyNumberFormat="1" applyFont="1"/>
    <xf numFmtId="167" fontId="98" fillId="0" borderId="0" xfId="2682" applyNumberFormat="1" applyFont="1"/>
    <xf numFmtId="49" fontId="98" fillId="0" borderId="0" xfId="2683" applyNumberFormat="1" applyFont="1" applyAlignment="1">
      <alignment horizontal="left"/>
    </xf>
    <xf numFmtId="49" fontId="6" fillId="0" borderId="0" xfId="2683" applyNumberFormat="1" applyFont="1" applyAlignment="1">
      <alignment horizontal="left"/>
    </xf>
    <xf numFmtId="1" fontId="6" fillId="0" borderId="0" xfId="2682" applyNumberFormat="1" applyFont="1"/>
    <xf numFmtId="0" fontId="6" fillId="0" borderId="0" xfId="2683" applyFont="1" applyAlignment="1">
      <alignment horizontal="left"/>
    </xf>
    <xf numFmtId="0" fontId="98" fillId="0" borderId="0" xfId="2683" applyFont="1"/>
    <xf numFmtId="0" fontId="11" fillId="0" borderId="0" xfId="2682" applyFont="1"/>
    <xf numFmtId="1" fontId="6" fillId="0" borderId="0" xfId="2684" applyNumberFormat="1" applyFont="1"/>
    <xf numFmtId="1" fontId="98" fillId="0" borderId="0" xfId="2684" applyNumberFormat="1" applyFont="1"/>
    <xf numFmtId="167" fontId="98" fillId="0" borderId="0" xfId="2684" applyNumberFormat="1" applyFont="1"/>
    <xf numFmtId="0" fontId="11" fillId="0" borderId="0" xfId="2683" applyFont="1"/>
    <xf numFmtId="167" fontId="6" fillId="0" borderId="0" xfId="2684" applyNumberFormat="1" applyFont="1"/>
    <xf numFmtId="167" fontId="6" fillId="0" borderId="0" xfId="2684" applyNumberFormat="1" applyFont="1" applyAlignment="1">
      <alignment horizontal="right"/>
    </xf>
    <xf numFmtId="0" fontId="112" fillId="0" borderId="0" xfId="2682" applyFont="1"/>
    <xf numFmtId="0" fontId="112" fillId="0" borderId="0" xfId="2683" applyFont="1"/>
    <xf numFmtId="0" fontId="12" fillId="0" borderId="0" xfId="2712"/>
    <xf numFmtId="167" fontId="9" fillId="0" borderId="0" xfId="2712" applyNumberFormat="1" applyFont="1" applyAlignment="1">
      <alignment horizontal="center"/>
    </xf>
    <xf numFmtId="167" fontId="7" fillId="0" borderId="0" xfId="2712" applyNumberFormat="1" applyFont="1" applyAlignment="1">
      <alignment horizontal="right" indent="3"/>
    </xf>
    <xf numFmtId="0" fontId="12" fillId="0" borderId="0" xfId="2696" applyAlignment="1">
      <alignment horizontal="right" indent="3"/>
    </xf>
    <xf numFmtId="0" fontId="12" fillId="0" borderId="0" xfId="2696" applyFill="1" applyAlignment="1">
      <alignment horizontal="right" indent="3"/>
    </xf>
    <xf numFmtId="167" fontId="110" fillId="0" borderId="0" xfId="2698" applyNumberFormat="1" applyFont="1" applyAlignment="1">
      <alignment horizontal="right" indent="3"/>
    </xf>
    <xf numFmtId="1" fontId="5" fillId="0" borderId="0" xfId="2682" applyNumberFormat="1" applyFont="1"/>
    <xf numFmtId="0" fontId="135" fillId="0" borderId="0" xfId="2717" applyFont="1" applyAlignment="1">
      <alignment vertical="center"/>
    </xf>
    <xf numFmtId="167" fontId="135" fillId="0" borderId="0" xfId="2717" applyNumberFormat="1" applyFont="1" applyAlignment="1">
      <alignment horizontal="right" vertical="center" indent="1"/>
    </xf>
    <xf numFmtId="167" fontId="135" fillId="0" borderId="0" xfId="2717" applyNumberFormat="1" applyFont="1" applyAlignment="1">
      <alignment horizontal="right" vertical="center" indent="2"/>
    </xf>
    <xf numFmtId="1" fontId="135" fillId="0" borderId="0" xfId="2717" applyNumberFormat="1" applyFont="1" applyAlignment="1">
      <alignment vertical="center"/>
    </xf>
    <xf numFmtId="167" fontId="135" fillId="0" borderId="0" xfId="2717" applyNumberFormat="1" applyFont="1"/>
    <xf numFmtId="167" fontId="135" fillId="0" borderId="0" xfId="2717" applyNumberFormat="1" applyFont="1" applyAlignment="1">
      <alignment horizontal="right" indent="1"/>
    </xf>
    <xf numFmtId="167" fontId="135" fillId="0" borderId="0" xfId="2717" applyNumberFormat="1" applyFont="1" applyAlignment="1">
      <alignment horizontal="right" indent="2"/>
    </xf>
    <xf numFmtId="0" fontId="135" fillId="0" borderId="0" xfId="2717" applyFont="1"/>
    <xf numFmtId="0" fontId="131" fillId="0" borderId="0" xfId="2707" applyFont="1" applyAlignment="1">
      <alignment horizontal="center" vertical="center" wrapText="1"/>
    </xf>
    <xf numFmtId="0" fontId="6" fillId="0" borderId="0" xfId="2669" applyFont="1" applyAlignment="1">
      <alignment horizontal="center" vertical="center"/>
    </xf>
    <xf numFmtId="0" fontId="1" fillId="0" borderId="0" xfId="2718" applyFont="1" applyAlignment="1">
      <alignment horizontal="center" vertical="center" wrapText="1"/>
    </xf>
    <xf numFmtId="0" fontId="6" fillId="0" borderId="1" xfId="2669" applyFont="1" applyBorder="1" applyAlignment="1">
      <alignment horizontal="center" vertical="center"/>
    </xf>
    <xf numFmtId="0" fontId="6" fillId="0" borderId="2" xfId="2669" applyFont="1" applyBorder="1" applyAlignment="1">
      <alignment horizontal="center" vertical="center"/>
    </xf>
    <xf numFmtId="0" fontId="6" fillId="0" borderId="1" xfId="2669" applyFont="1" applyBorder="1" applyAlignment="1">
      <alignment horizontal="center" vertical="center" wrapText="1"/>
    </xf>
    <xf numFmtId="0" fontId="6" fillId="0" borderId="0" xfId="2669" applyFont="1" applyAlignment="1">
      <alignment horizontal="center" vertical="center" wrapText="1"/>
    </xf>
    <xf numFmtId="0" fontId="6" fillId="0" borderId="2" xfId="2669" applyFont="1" applyBorder="1" applyAlignment="1">
      <alignment horizontal="center" vertical="center" wrapText="1"/>
    </xf>
    <xf numFmtId="1" fontId="138" fillId="0" borderId="0" xfId="2717" applyNumberFormat="1" applyFont="1"/>
    <xf numFmtId="167" fontId="138" fillId="0" borderId="0" xfId="2717" applyNumberFormat="1" applyFont="1" applyAlignment="1">
      <alignment horizontal="right" wrapText="1"/>
    </xf>
    <xf numFmtId="0" fontId="138" fillId="0" borderId="0" xfId="2717" applyFont="1"/>
    <xf numFmtId="167" fontId="138" fillId="0" borderId="0" xfId="2718" applyNumberFormat="1" applyFont="1" applyAlignment="1">
      <alignment horizontal="right"/>
    </xf>
    <xf numFmtId="1" fontId="135" fillId="0" borderId="0" xfId="2717" applyNumberFormat="1" applyFont="1"/>
    <xf numFmtId="167" fontId="135" fillId="0" borderId="0" xfId="2717" applyNumberFormat="1" applyFont="1" applyAlignment="1">
      <alignment horizontal="right" wrapText="1"/>
    </xf>
    <xf numFmtId="0" fontId="139" fillId="0" borderId="0" xfId="2717" applyFont="1"/>
    <xf numFmtId="0" fontId="139" fillId="0" borderId="0" xfId="2718" applyFont="1"/>
    <xf numFmtId="0" fontId="99" fillId="0" borderId="0" xfId="2717" applyFont="1" applyAlignment="1">
      <alignment horizontal="right" indent="1"/>
    </xf>
    <xf numFmtId="167" fontId="99" fillId="0" borderId="0" xfId="2717" applyNumberFormat="1" applyFont="1" applyAlignment="1">
      <alignment horizontal="right" indent="4"/>
    </xf>
    <xf numFmtId="0" fontId="1" fillId="0" borderId="0" xfId="2717" applyFont="1" applyAlignment="1">
      <alignment horizontal="right" indent="1"/>
    </xf>
    <xf numFmtId="167" fontId="1" fillId="0" borderId="0" xfId="2717" applyNumberFormat="1" applyFont="1" applyAlignment="1">
      <alignment horizontal="right" indent="4"/>
    </xf>
    <xf numFmtId="167" fontId="99" fillId="0" borderId="0" xfId="2717" applyNumberFormat="1" applyFont="1" applyAlignment="1">
      <alignment horizontal="center"/>
    </xf>
    <xf numFmtId="167" fontId="1" fillId="0" borderId="0" xfId="2717" applyNumberFormat="1" applyFont="1" applyAlignment="1">
      <alignment horizontal="center"/>
    </xf>
    <xf numFmtId="0" fontId="132" fillId="0" borderId="0" xfId="2718" applyFont="1"/>
    <xf numFmtId="0" fontId="132" fillId="0" borderId="0" xfId="2718" applyFont="1" applyAlignment="1">
      <alignment horizontal="right"/>
    </xf>
    <xf numFmtId="0" fontId="128" fillId="0" borderId="0" xfId="2717" applyFont="1"/>
    <xf numFmtId="0" fontId="127" fillId="0" borderId="1" xfId="2717" applyFont="1" applyBorder="1" applyAlignment="1">
      <alignment horizontal="center" wrapText="1"/>
    </xf>
    <xf numFmtId="0" fontId="127" fillId="0" borderId="1" xfId="2717" quotePrefix="1" applyFont="1" applyBorder="1" applyAlignment="1">
      <alignment horizontal="center" wrapText="1"/>
    </xf>
    <xf numFmtId="0" fontId="127" fillId="0" borderId="0" xfId="2717" applyFont="1" applyAlignment="1">
      <alignment horizontal="center" wrapText="1"/>
    </xf>
    <xf numFmtId="0" fontId="7" fillId="0" borderId="0" xfId="2691" applyFont="1"/>
    <xf numFmtId="1" fontId="99" fillId="0" borderId="0" xfId="2717" applyNumberFormat="1" applyFont="1"/>
    <xf numFmtId="0" fontId="126" fillId="0" borderId="0" xfId="2718" applyFont="1"/>
    <xf numFmtId="0" fontId="125" fillId="0" borderId="0" xfId="2717" applyFont="1" applyAlignment="1">
      <alignment horizontal="left" wrapText="1" indent="1"/>
    </xf>
    <xf numFmtId="1" fontId="1" fillId="0" borderId="0" xfId="2717" applyNumberFormat="1" applyFont="1"/>
    <xf numFmtId="0" fontId="125" fillId="0" borderId="0" xfId="2717" applyFont="1" applyAlignment="1">
      <alignment wrapText="1"/>
    </xf>
    <xf numFmtId="167" fontId="1" fillId="0" borderId="0" xfId="2717" applyNumberFormat="1" applyFont="1" applyAlignment="1">
      <alignment horizontal="right" wrapText="1"/>
    </xf>
    <xf numFmtId="167" fontId="1" fillId="0" borderId="0" xfId="2718" applyNumberFormat="1" applyFont="1" applyAlignment="1">
      <alignment horizontal="right"/>
    </xf>
    <xf numFmtId="0" fontId="117" fillId="0" borderId="2" xfId="2685" applyFont="1" applyBorder="1" applyAlignment="1">
      <alignment horizontal="center" vertical="center" wrapText="1"/>
    </xf>
    <xf numFmtId="0" fontId="117" fillId="0" borderId="1" xfId="2685" applyFont="1" applyBorder="1" applyAlignment="1">
      <alignment horizontal="center" vertical="center" wrapText="1"/>
    </xf>
    <xf numFmtId="0" fontId="117" fillId="0" borderId="0" xfId="2685" applyFont="1" applyAlignment="1">
      <alignment horizontal="center" vertical="center" wrapText="1"/>
    </xf>
    <xf numFmtId="0" fontId="6" fillId="0" borderId="1" xfId="2669" applyFont="1" applyBorder="1" applyAlignment="1">
      <alignment horizontal="center" vertical="center"/>
    </xf>
    <xf numFmtId="0" fontId="6" fillId="0" borderId="1" xfId="2669" applyFont="1" applyBorder="1" applyAlignment="1">
      <alignment horizontal="center" vertical="center" wrapText="1"/>
    </xf>
    <xf numFmtId="0" fontId="6" fillId="0" borderId="2" xfId="2669" applyFont="1" applyBorder="1" applyAlignment="1">
      <alignment horizontal="center" vertical="center" wrapText="1"/>
    </xf>
    <xf numFmtId="0" fontId="117" fillId="0" borderId="2" xfId="2685" applyFont="1" applyBorder="1" applyAlignment="1">
      <alignment horizontal="center" vertical="center" wrapText="1"/>
    </xf>
    <xf numFmtId="0" fontId="117" fillId="0" borderId="1" xfId="2685" applyFont="1" applyBorder="1" applyAlignment="1">
      <alignment horizontal="center" vertical="center" wrapText="1"/>
    </xf>
    <xf numFmtId="0" fontId="117" fillId="0" borderId="0" xfId="2685" applyFont="1" applyAlignment="1">
      <alignment horizontal="center" vertical="center" wrapText="1"/>
    </xf>
    <xf numFmtId="0" fontId="6" fillId="0" borderId="1" xfId="2669" quotePrefix="1" applyFont="1" applyBorder="1" applyAlignment="1">
      <alignment horizontal="center" vertical="center"/>
    </xf>
    <xf numFmtId="0" fontId="6" fillId="0" borderId="2" xfId="2669" quotePrefix="1" applyFont="1" applyBorder="1" applyAlignment="1">
      <alignment horizontal="center" vertical="center"/>
    </xf>
    <xf numFmtId="0" fontId="6" fillId="0" borderId="1" xfId="2669" applyFont="1" applyBorder="1" applyAlignment="1">
      <alignment horizontal="center" vertical="center"/>
    </xf>
    <xf numFmtId="0" fontId="6" fillId="0" borderId="2" xfId="2669" applyFont="1" applyBorder="1" applyAlignment="1">
      <alignment horizontal="center" vertical="center"/>
    </xf>
    <xf numFmtId="0" fontId="6" fillId="0" borderId="1" xfId="2669" applyFont="1" applyBorder="1" applyAlignment="1">
      <alignment horizontal="center" vertical="center" wrapText="1"/>
    </xf>
    <xf numFmtId="0" fontId="6" fillId="0" borderId="2" xfId="2669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0" fillId="0" borderId="0" xfId="0" applyFont="1"/>
    <xf numFmtId="0" fontId="9" fillId="0" borderId="0" xfId="0" applyFont="1"/>
    <xf numFmtId="0" fontId="9" fillId="0" borderId="0" xfId="2409"/>
    <xf numFmtId="0" fontId="5" fillId="0" borderId="0" xfId="2664" applyFont="1" applyAlignment="1">
      <alignment horizontal="left" wrapText="1"/>
    </xf>
    <xf numFmtId="0" fontId="6" fillId="0" borderId="0" xfId="2664" applyFont="1"/>
    <xf numFmtId="0" fontId="6" fillId="0" borderId="0" xfId="2664" applyFont="1" applyAlignment="1">
      <alignment horizontal="center"/>
    </xf>
    <xf numFmtId="0" fontId="6" fillId="0" borderId="1" xfId="2664" applyFont="1" applyBorder="1" applyAlignment="1">
      <alignment horizontal="center" vertical="center" wrapText="1"/>
    </xf>
    <xf numFmtId="0" fontId="6" fillId="0" borderId="0" xfId="2664" applyFont="1" applyAlignment="1">
      <alignment horizontal="center" vertical="center" wrapText="1"/>
    </xf>
    <xf numFmtId="0" fontId="6" fillId="0" borderId="2" xfId="2664" applyFont="1" applyBorder="1" applyAlignment="1">
      <alignment horizontal="center" vertical="center" wrapText="1"/>
    </xf>
    <xf numFmtId="0" fontId="103" fillId="0" borderId="0" xfId="2664" applyFont="1" applyAlignment="1">
      <alignment wrapText="1"/>
    </xf>
    <xf numFmtId="0" fontId="7" fillId="0" borderId="0" xfId="2667" applyFont="1" applyAlignment="1">
      <alignment horizontal="left"/>
    </xf>
    <xf numFmtId="0" fontId="107" fillId="0" borderId="0" xfId="2666" applyFont="1" applyAlignment="1">
      <alignment horizontal="left" wrapText="1" indent="1"/>
    </xf>
    <xf numFmtId="0" fontId="7" fillId="0" borderId="0" xfId="2664" applyFont="1" applyAlignment="1">
      <alignment horizontal="left" wrapText="1"/>
    </xf>
    <xf numFmtId="0" fontId="100" fillId="0" borderId="0" xfId="2666" applyFont="1" applyAlignment="1">
      <alignment horizontal="left" wrapText="1"/>
    </xf>
    <xf numFmtId="0" fontId="5" fillId="0" borderId="0" xfId="2669" applyFont="1" applyAlignment="1">
      <alignment horizontal="left"/>
    </xf>
    <xf numFmtId="0" fontId="6" fillId="0" borderId="0" xfId="2667" applyFont="1" applyAlignment="1">
      <alignment horizontal="center" vertical="center" wrapText="1"/>
    </xf>
    <xf numFmtId="0" fontId="6" fillId="0" borderId="0" xfId="2664" applyFont="1" applyAlignment="1">
      <alignment horizontal="left"/>
    </xf>
    <xf numFmtId="0" fontId="6" fillId="0" borderId="0" xfId="2667" applyFont="1" applyAlignment="1">
      <alignment horizontal="center"/>
    </xf>
    <xf numFmtId="0" fontId="6" fillId="0" borderId="0" xfId="2664" applyFont="1" applyAlignment="1">
      <alignment horizontal="left" wrapText="1"/>
    </xf>
    <xf numFmtId="0" fontId="6" fillId="0" borderId="0" xfId="2667" applyFont="1" applyAlignment="1">
      <alignment horizontal="center" vertical="center"/>
    </xf>
    <xf numFmtId="0" fontId="107" fillId="0" borderId="0" xfId="2664" applyFont="1" applyAlignment="1">
      <alignment horizontal="left" wrapText="1"/>
    </xf>
    <xf numFmtId="0" fontId="6" fillId="0" borderId="0" xfId="2664" applyFont="1" applyAlignment="1">
      <alignment horizontal="left" vertical="center"/>
    </xf>
    <xf numFmtId="0" fontId="5" fillId="0" borderId="0" xfId="2671" applyFont="1" applyAlignment="1">
      <alignment horizontal="left" wrapText="1"/>
    </xf>
    <xf numFmtId="0" fontId="6" fillId="0" borderId="1" xfId="2672" applyFont="1" applyBorder="1" applyAlignment="1">
      <alignment horizontal="center" vertical="center" wrapText="1"/>
      <protection locked="0"/>
    </xf>
    <xf numFmtId="0" fontId="6" fillId="0" borderId="0" xfId="2672" applyFont="1" applyAlignment="1">
      <alignment horizontal="center" vertical="center" wrapText="1"/>
      <protection locked="0"/>
    </xf>
    <xf numFmtId="14" fontId="6" fillId="0" borderId="0" xfId="2672" quotePrefix="1" applyNumberFormat="1" applyFont="1" applyAlignment="1">
      <alignment horizontal="center" vertical="center" wrapText="1"/>
      <protection locked="0"/>
    </xf>
    <xf numFmtId="0" fontId="6" fillId="0" borderId="2" xfId="2672" applyFont="1" applyBorder="1" applyAlignment="1">
      <alignment horizontal="center" vertical="center" wrapText="1"/>
      <protection locked="0"/>
    </xf>
    <xf numFmtId="0" fontId="98" fillId="0" borderId="0" xfId="2667" applyFont="1" applyAlignment="1">
      <alignment horizontal="left"/>
    </xf>
    <xf numFmtId="0" fontId="98" fillId="0" borderId="0" xfId="2664" applyFont="1" applyAlignment="1">
      <alignment horizontal="left" wrapText="1"/>
    </xf>
    <xf numFmtId="0" fontId="108" fillId="0" borderId="0" xfId="2666" applyFont="1" applyAlignment="1">
      <alignment horizontal="left" wrapText="1"/>
    </xf>
    <xf numFmtId="0" fontId="5" fillId="0" borderId="0" xfId="2671" applyFont="1"/>
    <xf numFmtId="14" fontId="6" fillId="0" borderId="0" xfId="2672" applyNumberFormat="1" applyFont="1" applyAlignment="1">
      <alignment horizontal="center" vertical="center" wrapText="1"/>
      <protection locked="0"/>
    </xf>
    <xf numFmtId="0" fontId="99" fillId="0" borderId="0" xfId="2704" applyFont="1"/>
    <xf numFmtId="0" fontId="125" fillId="0" borderId="1" xfId="0" applyFont="1" applyBorder="1" applyAlignment="1">
      <alignment horizontal="center" vertical="center" wrapText="1"/>
    </xf>
    <xf numFmtId="0" fontId="135" fillId="0" borderId="0" xfId="2717" applyFont="1" applyAlignment="1">
      <alignment vertical="center" wrapText="1"/>
    </xf>
    <xf numFmtId="0" fontId="141" fillId="0" borderId="0" xfId="2718" applyFont="1" applyAlignment="1">
      <alignment horizontal="right"/>
    </xf>
    <xf numFmtId="0" fontId="6" fillId="0" borderId="7" xfId="2669" applyFont="1" applyBorder="1" applyAlignment="1">
      <alignment horizontal="center" vertical="center" wrapText="1"/>
    </xf>
    <xf numFmtId="0" fontId="5" fillId="0" borderId="0" xfId="2680" applyFont="1"/>
    <xf numFmtId="0" fontId="9" fillId="0" borderId="0" xfId="2680" applyFont="1"/>
    <xf numFmtId="0" fontId="110" fillId="0" borderId="2" xfId="268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2720" applyFont="1" applyBorder="1" applyAlignment="1">
      <alignment horizontal="center" wrapText="1"/>
    </xf>
    <xf numFmtId="0" fontId="9" fillId="0" borderId="1" xfId="269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" fontId="9" fillId="0" borderId="2" xfId="2679" applyNumberFormat="1" applyFont="1" applyBorder="1" applyAlignment="1">
      <alignment horizontal="center" vertical="center" wrapText="1"/>
    </xf>
    <xf numFmtId="0" fontId="9" fillId="0" borderId="2" xfId="2691" applyFont="1" applyBorder="1" applyAlignment="1">
      <alignment horizontal="center" vertical="center" wrapText="1"/>
    </xf>
    <xf numFmtId="0" fontId="1" fillId="0" borderId="1" xfId="2720" applyFont="1" applyBorder="1" applyAlignment="1">
      <alignment horizontal="center" vertical="center" wrapText="1"/>
    </xf>
    <xf numFmtId="0" fontId="1" fillId="0" borderId="1" xfId="272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2720" applyFont="1" applyBorder="1" applyAlignment="1">
      <alignment horizontal="center" vertical="center" wrapText="1"/>
    </xf>
    <xf numFmtId="0" fontId="7" fillId="0" borderId="0" xfId="2680" applyFont="1"/>
    <xf numFmtId="0" fontId="9" fillId="0" borderId="0" xfId="2680" applyFont="1" applyAlignment="1">
      <alignment horizontal="left" indent="2"/>
    </xf>
    <xf numFmtId="0" fontId="9" fillId="0" borderId="2" xfId="2688" applyFont="1" applyBorder="1" applyAlignment="1">
      <alignment horizontal="center"/>
    </xf>
    <xf numFmtId="0" fontId="110" fillId="0" borderId="2" xfId="2688" applyFont="1" applyBorder="1" applyAlignment="1">
      <alignment horizontal="right"/>
    </xf>
    <xf numFmtId="0" fontId="9" fillId="0" borderId="0" xfId="2721" applyFont="1" applyAlignment="1">
      <alignment horizontal="center" vertical="center" wrapText="1"/>
    </xf>
    <xf numFmtId="0" fontId="9" fillId="0" borderId="2" xfId="2691" applyFont="1" applyBorder="1" applyAlignment="1">
      <alignment horizontal="center" vertical="center" wrapText="1"/>
    </xf>
    <xf numFmtId="0" fontId="9" fillId="0" borderId="2" xfId="2721" applyFont="1" applyBorder="1" applyAlignment="1">
      <alignment horizontal="center" vertical="center" wrapText="1"/>
    </xf>
    <xf numFmtId="0" fontId="7" fillId="0" borderId="0" xfId="2722" applyFont="1" applyAlignment="1">
      <alignment horizontal="left"/>
    </xf>
    <xf numFmtId="0" fontId="110" fillId="0" borderId="0" xfId="2722" applyFont="1" applyAlignment="1">
      <alignment horizontal="left" indent="1"/>
    </xf>
    <xf numFmtId="0" fontId="9" fillId="0" borderId="0" xfId="2689" applyFont="1" applyAlignment="1">
      <alignment horizontal="left" indent="2"/>
    </xf>
    <xf numFmtId="0" fontId="110" fillId="0" borderId="0" xfId="2689" applyFont="1" applyAlignment="1">
      <alignment horizontal="left" indent="1"/>
    </xf>
    <xf numFmtId="0" fontId="9" fillId="0" borderId="0" xfId="2689" applyFont="1" applyAlignment="1">
      <alignment horizontal="left" indent="1"/>
    </xf>
    <xf numFmtId="0" fontId="7" fillId="0" borderId="0" xfId="2722" applyFont="1" applyAlignment="1">
      <alignment horizontal="left" wrapText="1"/>
    </xf>
    <xf numFmtId="0" fontId="35" fillId="0" borderId="0" xfId="2688" applyFont="1"/>
    <xf numFmtId="0" fontId="1" fillId="0" borderId="0" xfId="2721" applyFont="1" applyAlignment="1">
      <alignment horizontal="center" vertical="center" wrapText="1"/>
    </xf>
    <xf numFmtId="0" fontId="1" fillId="0" borderId="2" xfId="2721" applyFont="1" applyBorder="1" applyAlignment="1">
      <alignment horizontal="center" vertical="center" wrapText="1"/>
    </xf>
    <xf numFmtId="0" fontId="110" fillId="0" borderId="0" xfId="2695" applyFont="1"/>
    <xf numFmtId="0" fontId="9" fillId="0" borderId="0" xfId="2694"/>
    <xf numFmtId="0" fontId="110" fillId="0" borderId="0" xfId="2688" applyFont="1"/>
    <xf numFmtId="0" fontId="99" fillId="0" borderId="0" xfId="2723" applyFont="1"/>
    <xf numFmtId="0" fontId="5" fillId="0" borderId="0" xfId="2701" applyFont="1"/>
    <xf numFmtId="0" fontId="5" fillId="0" borderId="0" xfId="2703" applyFont="1" applyAlignment="1">
      <alignment horizontal="left"/>
    </xf>
    <xf numFmtId="0" fontId="9" fillId="0" borderId="0" xfId="2703" applyFont="1"/>
    <xf numFmtId="0" fontId="9" fillId="0" borderId="7" xfId="2703" applyFont="1" applyBorder="1" applyAlignment="1">
      <alignment horizontal="center" vertical="center"/>
    </xf>
    <xf numFmtId="0" fontId="9" fillId="0" borderId="1" xfId="2703" applyFont="1" applyBorder="1" applyAlignment="1">
      <alignment horizontal="center" vertical="center" wrapText="1"/>
    </xf>
    <xf numFmtId="0" fontId="9" fillId="0" borderId="0" xfId="2703" applyFont="1" applyAlignment="1">
      <alignment horizontal="center" vertical="center"/>
    </xf>
    <xf numFmtId="0" fontId="9" fillId="0" borderId="2" xfId="2703" quotePrefix="1" applyFont="1" applyBorder="1" applyAlignment="1">
      <alignment horizontal="center" vertical="center"/>
    </xf>
    <xf numFmtId="0" fontId="9" fillId="0" borderId="2" xfId="2703" applyFont="1" applyBorder="1" applyAlignment="1">
      <alignment horizontal="center" vertical="center"/>
    </xf>
    <xf numFmtId="0" fontId="7" fillId="0" borderId="0" xfId="2703" applyFont="1" applyAlignment="1">
      <alignment horizontal="left"/>
    </xf>
    <xf numFmtId="0" fontId="93" fillId="0" borderId="0" xfId="2703" applyFont="1"/>
    <xf numFmtId="0" fontId="142" fillId="0" borderId="0" xfId="2682" applyFont="1"/>
    <xf numFmtId="0" fontId="117" fillId="0" borderId="1" xfId="2685" applyFont="1" applyBorder="1" applyAlignment="1">
      <alignment horizontal="center" wrapText="1"/>
    </xf>
    <xf numFmtId="17" fontId="117" fillId="0" borderId="1" xfId="2685" quotePrefix="1" applyNumberFormat="1" applyFont="1" applyBorder="1" applyAlignment="1">
      <alignment horizontal="center" wrapText="1"/>
    </xf>
    <xf numFmtId="0" fontId="117" fillId="0" borderId="0" xfId="2685" applyFont="1" applyAlignment="1">
      <alignment horizontal="center" wrapText="1"/>
    </xf>
    <xf numFmtId="0" fontId="117" fillId="0" borderId="2" xfId="2685" applyFont="1" applyBorder="1" applyAlignment="1">
      <alignment horizontal="center" wrapText="1"/>
    </xf>
    <xf numFmtId="1" fontId="6" fillId="0" borderId="2" xfId="2683" applyNumberFormat="1" applyFont="1" applyBorder="1" applyAlignment="1">
      <alignment horizontal="center"/>
    </xf>
    <xf numFmtId="167" fontId="6" fillId="0" borderId="2" xfId="2683" applyNumberFormat="1" applyFont="1" applyBorder="1" applyAlignment="1">
      <alignment horizontal="center"/>
    </xf>
    <xf numFmtId="1" fontId="6" fillId="0" borderId="2" xfId="2682" applyNumberFormat="1" applyFont="1" applyBorder="1" applyAlignment="1">
      <alignment horizontal="center"/>
    </xf>
    <xf numFmtId="0" fontId="143" fillId="0" borderId="0" xfId="2682" applyFont="1"/>
    <xf numFmtId="0" fontId="142" fillId="0" borderId="0" xfId="2683" applyFont="1"/>
    <xf numFmtId="0" fontId="6" fillId="0" borderId="0" xfId="2683" applyFont="1" applyAlignment="1">
      <alignment horizontal="left" wrapText="1"/>
    </xf>
    <xf numFmtId="0" fontId="6" fillId="0" borderId="1" xfId="2673" quotePrefix="1" applyFont="1" applyBorder="1" applyAlignment="1">
      <alignment horizontal="center" vertical="center" wrapText="1"/>
    </xf>
    <xf numFmtId="0" fontId="110" fillId="0" borderId="0" xfId="2674" applyFont="1" applyAlignment="1">
      <alignment horizontal="left" wrapText="1"/>
    </xf>
    <xf numFmtId="0" fontId="93" fillId="0" borderId="0" xfId="2674" applyFont="1" applyAlignment="1">
      <alignment wrapText="1"/>
    </xf>
    <xf numFmtId="0" fontId="107" fillId="0" borderId="0" xfId="2666" applyFont="1" applyAlignment="1">
      <alignment horizontal="left" vertical="center" wrapText="1" indent="1"/>
    </xf>
    <xf numFmtId="0" fontId="124" fillId="0" borderId="0" xfId="2717" applyFont="1" applyAlignment="1"/>
    <xf numFmtId="0" fontId="9" fillId="0" borderId="0" xfId="2674" applyFont="1" applyAlignment="1">
      <alignment horizontal="left" wrapText="1" indent="1"/>
    </xf>
    <xf numFmtId="49" fontId="98" fillId="0" borderId="0" xfId="2687" applyNumberFormat="1" applyFont="1" applyFill="1" applyBorder="1" applyAlignment="1">
      <alignment wrapText="1"/>
    </xf>
    <xf numFmtId="0" fontId="144" fillId="0" borderId="0" xfId="2682" applyFont="1" applyAlignment="1">
      <alignment wrapText="1"/>
    </xf>
    <xf numFmtId="0" fontId="142" fillId="0" borderId="0" xfId="2682" applyFont="1" applyAlignment="1">
      <alignment wrapText="1"/>
    </xf>
    <xf numFmtId="49" fontId="98" fillId="0" borderId="0" xfId="2683" applyNumberFormat="1" applyFont="1" applyAlignment="1">
      <alignment horizontal="left" wrapText="1"/>
    </xf>
    <xf numFmtId="0" fontId="98" fillId="0" borderId="0" xfId="2683" applyFont="1" applyAlignment="1">
      <alignment wrapText="1"/>
    </xf>
    <xf numFmtId="0" fontId="142" fillId="0" borderId="0" xfId="2683" applyFont="1" applyAlignment="1">
      <alignment wrapText="1"/>
    </xf>
    <xf numFmtId="0" fontId="101" fillId="0" borderId="0" xfId="2683" applyFont="1" applyAlignment="1">
      <alignment horizontal="left" wrapText="1"/>
    </xf>
    <xf numFmtId="0" fontId="101" fillId="0" borderId="1" xfId="2683" applyFont="1" applyBorder="1" applyAlignment="1">
      <alignment wrapText="1"/>
    </xf>
    <xf numFmtId="0" fontId="9" fillId="0" borderId="0" xfId="2691" applyFont="1" applyBorder="1" applyAlignment="1">
      <alignment horizontal="center" vertical="center" wrapText="1"/>
    </xf>
    <xf numFmtId="0" fontId="1" fillId="0" borderId="0" xfId="2721" applyFont="1" applyBorder="1" applyAlignment="1">
      <alignment horizontal="center" vertical="center" wrapText="1"/>
    </xf>
  </cellXfs>
  <cellStyles count="2724">
    <cellStyle name="_x0001_" xfId="6" xr:uid="{00000000-0005-0000-0000-000000000000}"/>
    <cellStyle name="??" xfId="7" xr:uid="{00000000-0005-0000-0000-000001000000}"/>
    <cellStyle name="?? [0.00]_PRODUCT DETAIL Q1" xfId="8" xr:uid="{00000000-0005-0000-0000-000002000000}"/>
    <cellStyle name="?? [0]" xfId="9" xr:uid="{00000000-0005-0000-0000-000003000000}"/>
    <cellStyle name="???? [0.00]_PRODUCT DETAIL Q1" xfId="10" xr:uid="{00000000-0005-0000-0000-000004000000}"/>
    <cellStyle name="????_PRODUCT DETAIL Q1" xfId="11" xr:uid="{00000000-0005-0000-0000-000005000000}"/>
    <cellStyle name="???[0]_Book1" xfId="12" xr:uid="{00000000-0005-0000-0000-000006000000}"/>
    <cellStyle name="???_95" xfId="13" xr:uid="{00000000-0005-0000-0000-000007000000}"/>
    <cellStyle name="??_(????)??????" xfId="14" xr:uid="{00000000-0005-0000-0000-000008000000}"/>
    <cellStyle name="_00.Bia" xfId="15" xr:uid="{00000000-0005-0000-0000-000009000000}"/>
    <cellStyle name="_01 DVHC" xfId="16" xr:uid="{00000000-0005-0000-0000-00000A000000}"/>
    <cellStyle name="_01 DVHC - DD (Ok)" xfId="17" xr:uid="{00000000-0005-0000-0000-00000B000000}"/>
    <cellStyle name="_01 DVHC - DD (Ok)_04 Doanh nghiep va CSKDCT 2012" xfId="18" xr:uid="{00000000-0005-0000-0000-00000C000000}"/>
    <cellStyle name="_01 DVHC - DD (Ok)_Xl0000167" xfId="19" xr:uid="{00000000-0005-0000-0000-00000D000000}"/>
    <cellStyle name="_01 DVHC(OK)" xfId="20" xr:uid="{00000000-0005-0000-0000-00000E000000}"/>
    <cellStyle name="_01 DVHC(OK)_02  Dan so lao dong(OK)" xfId="21" xr:uid="{00000000-0005-0000-0000-00000F000000}"/>
    <cellStyle name="_01 DVHC(OK)_03 TKQG va Thu chi NSNN 2012" xfId="22" xr:uid="{00000000-0005-0000-0000-000010000000}"/>
    <cellStyle name="_01 DVHC(OK)_04 Doanh nghiep va CSKDCT 2012" xfId="23" xr:uid="{00000000-0005-0000-0000-000011000000}"/>
    <cellStyle name="_01 DVHC(OK)_05 Doanh nghiep va Ca the_2011 (Ok)" xfId="24" xr:uid="{00000000-0005-0000-0000-000012000000}"/>
    <cellStyle name="_01 DVHC(OK)_07 NGTT CN 2012" xfId="25" xr:uid="{00000000-0005-0000-0000-000013000000}"/>
    <cellStyle name="_01 DVHC(OK)_08 Thuong mai Tong muc - Diep" xfId="26" xr:uid="{00000000-0005-0000-0000-000014000000}"/>
    <cellStyle name="_01 DVHC(OK)_08 Thuong mai va Du lich (Ok)" xfId="27" xr:uid="{00000000-0005-0000-0000-000015000000}"/>
    <cellStyle name="_01 DVHC(OK)_09 Chi so gia 2011- VuTKG-1 (Ok)" xfId="28" xr:uid="{00000000-0005-0000-0000-000016000000}"/>
    <cellStyle name="_01 DVHC(OK)_09 Du lich" xfId="29" xr:uid="{00000000-0005-0000-0000-000017000000}"/>
    <cellStyle name="_01 DVHC(OK)_10 Van tai va BCVT (da sua ok)" xfId="30" xr:uid="{00000000-0005-0000-0000-000018000000}"/>
    <cellStyle name="_01 DVHC(OK)_11 (3)" xfId="31" xr:uid="{00000000-0005-0000-0000-000019000000}"/>
    <cellStyle name="_01 DVHC(OK)_11 (3)_04 Doanh nghiep va CSKDCT 2012" xfId="32" xr:uid="{00000000-0005-0000-0000-00001A000000}"/>
    <cellStyle name="_01 DVHC(OK)_11 (3)_Xl0000167" xfId="33" xr:uid="{00000000-0005-0000-0000-00001B000000}"/>
    <cellStyle name="_01 DVHC(OK)_12 (2)" xfId="34" xr:uid="{00000000-0005-0000-0000-00001C000000}"/>
    <cellStyle name="_01 DVHC(OK)_12 (2)_04 Doanh nghiep va CSKDCT 2012" xfId="35" xr:uid="{00000000-0005-0000-0000-00001D000000}"/>
    <cellStyle name="_01 DVHC(OK)_12 (2)_Xl0000167" xfId="36" xr:uid="{00000000-0005-0000-0000-00001E000000}"/>
    <cellStyle name="_01 DVHC(OK)_12 Giao duc, Y Te va Muc songnam2011" xfId="37" xr:uid="{00000000-0005-0000-0000-00001F000000}"/>
    <cellStyle name="_01 DVHC(OK)_13 Van tai 2012" xfId="38" xr:uid="{00000000-0005-0000-0000-000020000000}"/>
    <cellStyle name="_01 DVHC(OK)_Giaoduc2013(ok)" xfId="39" xr:uid="{00000000-0005-0000-0000-000021000000}"/>
    <cellStyle name="_01 DVHC(OK)_Maket NGTT2012 LN,TS (7-1-2013)" xfId="40" xr:uid="{00000000-0005-0000-0000-000022000000}"/>
    <cellStyle name="_01 DVHC(OK)_Maket NGTT2012 LN,TS (7-1-2013)_Nongnghiep" xfId="41" xr:uid="{00000000-0005-0000-0000-000023000000}"/>
    <cellStyle name="_01 DVHC(OK)_Ngiam_lamnghiep_2011_v2(1)(1)" xfId="42" xr:uid="{00000000-0005-0000-0000-000024000000}"/>
    <cellStyle name="_01 DVHC(OK)_Ngiam_lamnghiep_2011_v2(1)(1)_Nongnghiep" xfId="43" xr:uid="{00000000-0005-0000-0000-000025000000}"/>
    <cellStyle name="_01 DVHC(OK)_NGTT LN,TS 2012 (Chuan)" xfId="44" xr:uid="{00000000-0005-0000-0000-000026000000}"/>
    <cellStyle name="_01 DVHC(OK)_Nien giam TT Vu Nong nghiep 2012(solieu)-gui Vu TH 29-3-2013" xfId="45" xr:uid="{00000000-0005-0000-0000-000027000000}"/>
    <cellStyle name="_01 DVHC(OK)_Nongnghiep" xfId="46" xr:uid="{00000000-0005-0000-0000-000028000000}"/>
    <cellStyle name="_01 DVHC(OK)_Nongnghiep NGDD 2012_cap nhat den 24-5-2013(1)" xfId="47" xr:uid="{00000000-0005-0000-0000-000029000000}"/>
    <cellStyle name="_01 DVHC(OK)_Nongnghiep_Nongnghiep NGDD 2012_cap nhat den 24-5-2013(1)" xfId="48" xr:uid="{00000000-0005-0000-0000-00002A000000}"/>
    <cellStyle name="_01 DVHC(OK)_Xl0000147" xfId="49" xr:uid="{00000000-0005-0000-0000-00002B000000}"/>
    <cellStyle name="_01 DVHC(OK)_Xl0000167" xfId="50" xr:uid="{00000000-0005-0000-0000-00002C000000}"/>
    <cellStyle name="_01 DVHC(OK)_XNK" xfId="51" xr:uid="{00000000-0005-0000-0000-00002D000000}"/>
    <cellStyle name="_01 DVHC_01 Don vi HC" xfId="52" xr:uid="{00000000-0005-0000-0000-00002E000000}"/>
    <cellStyle name="_01 DVHC_02 Danso_Laodong 2012(chuan) CO SO" xfId="53" xr:uid="{00000000-0005-0000-0000-00002F000000}"/>
    <cellStyle name="_01 DVHC_04 Doanh nghiep va CSKDCT 2012" xfId="54" xr:uid="{00000000-0005-0000-0000-000030000000}"/>
    <cellStyle name="_01 DVHC_08 Thuong mai Tong muc - Diep" xfId="55" xr:uid="{00000000-0005-0000-0000-000031000000}"/>
    <cellStyle name="_01 DVHC_09 Thuong mai va Du lich" xfId="56" xr:uid="{00000000-0005-0000-0000-000032000000}"/>
    <cellStyle name="_01 DVHC_09 Thuong mai va Du lich_01 Don vi HC" xfId="57" xr:uid="{00000000-0005-0000-0000-000033000000}"/>
    <cellStyle name="_01 DVHC_09 Thuong mai va Du lich_NGDD 2013 Thu chi NSNN " xfId="58" xr:uid="{00000000-0005-0000-0000-000034000000}"/>
    <cellStyle name="_01 DVHC_Xl0000167" xfId="59" xr:uid="{00000000-0005-0000-0000-000035000000}"/>
    <cellStyle name="_01.NGTT2009-DVHC" xfId="60" xr:uid="{00000000-0005-0000-0000-000036000000}"/>
    <cellStyle name="_02 dan so (OK)" xfId="61" xr:uid="{00000000-0005-0000-0000-000037000000}"/>
    <cellStyle name="_02.NGTT2009-DSLD" xfId="62" xr:uid="{00000000-0005-0000-0000-000038000000}"/>
    <cellStyle name="_02.NGTT2009-DSLDok" xfId="63" xr:uid="{00000000-0005-0000-0000-000039000000}"/>
    <cellStyle name="_03 Dautu 2010" xfId="64" xr:uid="{00000000-0005-0000-0000-00003A000000}"/>
    <cellStyle name="_03.NGTT2009-TKQG" xfId="65" xr:uid="{00000000-0005-0000-0000-00003B000000}"/>
    <cellStyle name="_05 Thuong mai" xfId="66" xr:uid="{00000000-0005-0000-0000-00003C000000}"/>
    <cellStyle name="_05 Thuong mai_01 Don vi HC" xfId="67" xr:uid="{00000000-0005-0000-0000-00003D000000}"/>
    <cellStyle name="_05 Thuong mai_02 Danso_Laodong 2012(chuan) CO SO" xfId="68" xr:uid="{00000000-0005-0000-0000-00003E000000}"/>
    <cellStyle name="_05 Thuong mai_04 Doanh nghiep va CSKDCT 2012" xfId="69" xr:uid="{00000000-0005-0000-0000-00003F000000}"/>
    <cellStyle name="_05 Thuong mai_NGDD 2013 Thu chi NSNN " xfId="70" xr:uid="{00000000-0005-0000-0000-000040000000}"/>
    <cellStyle name="_05 Thuong mai_Nien giam KT_TV 2010" xfId="71" xr:uid="{00000000-0005-0000-0000-000041000000}"/>
    <cellStyle name="_05 Thuong mai_Xl0000167" xfId="72" xr:uid="{00000000-0005-0000-0000-000042000000}"/>
    <cellStyle name="_06 Van tai" xfId="73" xr:uid="{00000000-0005-0000-0000-000043000000}"/>
    <cellStyle name="_06 Van tai_01 Don vi HC" xfId="74" xr:uid="{00000000-0005-0000-0000-000044000000}"/>
    <cellStyle name="_06 Van tai_02 Danso_Laodong 2012(chuan) CO SO" xfId="75" xr:uid="{00000000-0005-0000-0000-000045000000}"/>
    <cellStyle name="_06 Van tai_04 Doanh nghiep va CSKDCT 2012" xfId="76" xr:uid="{00000000-0005-0000-0000-000046000000}"/>
    <cellStyle name="_06 Van tai_NGDD 2013 Thu chi NSNN " xfId="77" xr:uid="{00000000-0005-0000-0000-000047000000}"/>
    <cellStyle name="_06 Van tai_Nien giam KT_TV 2010" xfId="78" xr:uid="{00000000-0005-0000-0000-000048000000}"/>
    <cellStyle name="_06 Van tai_Xl0000167" xfId="79" xr:uid="{00000000-0005-0000-0000-000049000000}"/>
    <cellStyle name="_07 Buu dien" xfId="80" xr:uid="{00000000-0005-0000-0000-00004A000000}"/>
    <cellStyle name="_07 Buu dien_01 Don vi HC" xfId="81" xr:uid="{00000000-0005-0000-0000-00004B000000}"/>
    <cellStyle name="_07 Buu dien_02 Danso_Laodong 2012(chuan) CO SO" xfId="82" xr:uid="{00000000-0005-0000-0000-00004C000000}"/>
    <cellStyle name="_07 Buu dien_04 Doanh nghiep va CSKDCT 2012" xfId="83" xr:uid="{00000000-0005-0000-0000-00004D000000}"/>
    <cellStyle name="_07 Buu dien_NGDD 2013 Thu chi NSNN " xfId="84" xr:uid="{00000000-0005-0000-0000-00004E000000}"/>
    <cellStyle name="_07 Buu dien_Nien giam KT_TV 2010" xfId="85" xr:uid="{00000000-0005-0000-0000-00004F000000}"/>
    <cellStyle name="_07 Buu dien_Xl0000167" xfId="86" xr:uid="{00000000-0005-0000-0000-000050000000}"/>
    <cellStyle name="_07. NGTT2009-NN" xfId="87" xr:uid="{00000000-0005-0000-0000-000051000000}"/>
    <cellStyle name="_07. NGTT2009-NN 10" xfId="88" xr:uid="{00000000-0005-0000-0000-000052000000}"/>
    <cellStyle name="_07. NGTT2009-NN 11" xfId="89" xr:uid="{00000000-0005-0000-0000-000053000000}"/>
    <cellStyle name="_07. NGTT2009-NN 12" xfId="90" xr:uid="{00000000-0005-0000-0000-000054000000}"/>
    <cellStyle name="_07. NGTT2009-NN 13" xfId="91" xr:uid="{00000000-0005-0000-0000-000055000000}"/>
    <cellStyle name="_07. NGTT2009-NN 14" xfId="92" xr:uid="{00000000-0005-0000-0000-000056000000}"/>
    <cellStyle name="_07. NGTT2009-NN 15" xfId="93" xr:uid="{00000000-0005-0000-0000-000057000000}"/>
    <cellStyle name="_07. NGTT2009-NN 16" xfId="94" xr:uid="{00000000-0005-0000-0000-000058000000}"/>
    <cellStyle name="_07. NGTT2009-NN 17" xfId="95" xr:uid="{00000000-0005-0000-0000-000059000000}"/>
    <cellStyle name="_07. NGTT2009-NN 18" xfId="96" xr:uid="{00000000-0005-0000-0000-00005A000000}"/>
    <cellStyle name="_07. NGTT2009-NN 19" xfId="97" xr:uid="{00000000-0005-0000-0000-00005B000000}"/>
    <cellStyle name="_07. NGTT2009-NN 2" xfId="98" xr:uid="{00000000-0005-0000-0000-00005C000000}"/>
    <cellStyle name="_07. NGTT2009-NN 3" xfId="99" xr:uid="{00000000-0005-0000-0000-00005D000000}"/>
    <cellStyle name="_07. NGTT2009-NN 4" xfId="100" xr:uid="{00000000-0005-0000-0000-00005E000000}"/>
    <cellStyle name="_07. NGTT2009-NN 5" xfId="101" xr:uid="{00000000-0005-0000-0000-00005F000000}"/>
    <cellStyle name="_07. NGTT2009-NN 6" xfId="102" xr:uid="{00000000-0005-0000-0000-000060000000}"/>
    <cellStyle name="_07. NGTT2009-NN 7" xfId="103" xr:uid="{00000000-0005-0000-0000-000061000000}"/>
    <cellStyle name="_07. NGTT2009-NN 8" xfId="104" xr:uid="{00000000-0005-0000-0000-000062000000}"/>
    <cellStyle name="_07. NGTT2009-NN 9" xfId="105" xr:uid="{00000000-0005-0000-0000-000063000000}"/>
    <cellStyle name="_07. NGTT2009-NN_01 Don vi HC" xfId="106" xr:uid="{00000000-0005-0000-0000-000064000000}"/>
    <cellStyle name="_07. NGTT2009-NN_01 DVHC-DSLD 2010" xfId="107" xr:uid="{00000000-0005-0000-0000-000065000000}"/>
    <cellStyle name="_07. NGTT2009-NN_01 DVHC-DSLD 2010_01 Don vi HC" xfId="108" xr:uid="{00000000-0005-0000-0000-000066000000}"/>
    <cellStyle name="_07. NGTT2009-NN_01 DVHC-DSLD 2010_02 Danso_Laodong 2012(chuan) CO SO" xfId="109" xr:uid="{00000000-0005-0000-0000-000067000000}"/>
    <cellStyle name="_07. NGTT2009-NN_01 DVHC-DSLD 2010_04 Doanh nghiep va CSKDCT 2012" xfId="110" xr:uid="{00000000-0005-0000-0000-000068000000}"/>
    <cellStyle name="_07. NGTT2009-NN_01 DVHC-DSLD 2010_08 Thuong mai Tong muc - Diep" xfId="111" xr:uid="{00000000-0005-0000-0000-000069000000}"/>
    <cellStyle name="_07. NGTT2009-NN_01 DVHC-DSLD 2010_Bo sung 04 bieu Cong nghiep" xfId="112" xr:uid="{00000000-0005-0000-0000-00006A000000}"/>
    <cellStyle name="_07. NGTT2009-NN_01 DVHC-DSLD 2010_Mau" xfId="113" xr:uid="{00000000-0005-0000-0000-00006B000000}"/>
    <cellStyle name="_07. NGTT2009-NN_01 DVHC-DSLD 2010_NGDD 2013 Thu chi NSNN " xfId="114" xr:uid="{00000000-0005-0000-0000-00006C000000}"/>
    <cellStyle name="_07. NGTT2009-NN_01 DVHC-DSLD 2010_Nien giam KT_TV 2010" xfId="115" xr:uid="{00000000-0005-0000-0000-00006D000000}"/>
    <cellStyle name="_07. NGTT2009-NN_01 DVHC-DSLD 2010_nien giam tom tat 2010 (thuy)" xfId="116" xr:uid="{00000000-0005-0000-0000-00006E000000}"/>
    <cellStyle name="_07. NGTT2009-NN_01 DVHC-DSLD 2010_nien giam tom tat 2010 (thuy)_01 Don vi HC" xfId="117" xr:uid="{00000000-0005-0000-0000-00006F000000}"/>
    <cellStyle name="_07. NGTT2009-NN_01 DVHC-DSLD 2010_nien giam tom tat 2010 (thuy)_02 Danso_Laodong 2012(chuan) CO SO" xfId="118" xr:uid="{00000000-0005-0000-0000-000070000000}"/>
    <cellStyle name="_07. NGTT2009-NN_01 DVHC-DSLD 2010_nien giam tom tat 2010 (thuy)_04 Doanh nghiep va CSKDCT 2012" xfId="119" xr:uid="{00000000-0005-0000-0000-000071000000}"/>
    <cellStyle name="_07. NGTT2009-NN_01 DVHC-DSLD 2010_nien giam tom tat 2010 (thuy)_08 Thuong mai Tong muc - Diep" xfId="120" xr:uid="{00000000-0005-0000-0000-000072000000}"/>
    <cellStyle name="_07. NGTT2009-NN_01 DVHC-DSLD 2010_nien giam tom tat 2010 (thuy)_09 Thuong mai va Du lich" xfId="121" xr:uid="{00000000-0005-0000-0000-000073000000}"/>
    <cellStyle name="_07. NGTT2009-NN_01 DVHC-DSLD 2010_nien giam tom tat 2010 (thuy)_09 Thuong mai va Du lich_01 Don vi HC" xfId="122" xr:uid="{00000000-0005-0000-0000-000074000000}"/>
    <cellStyle name="_07. NGTT2009-NN_01 DVHC-DSLD 2010_nien giam tom tat 2010 (thuy)_09 Thuong mai va Du lich_NGDD 2013 Thu chi NSNN " xfId="123" xr:uid="{00000000-0005-0000-0000-000075000000}"/>
    <cellStyle name="_07. NGTT2009-NN_01 DVHC-DSLD 2010_nien giam tom tat 2010 (thuy)_Xl0000167" xfId="124" xr:uid="{00000000-0005-0000-0000-000076000000}"/>
    <cellStyle name="_07. NGTT2009-NN_01 DVHC-DSLD 2010_Tong hop NGTT" xfId="125" xr:uid="{00000000-0005-0000-0000-000077000000}"/>
    <cellStyle name="_07. NGTT2009-NN_01 DVHC-DSLD 2010_Tong hop NGTT_09 Thuong mai va Du lich" xfId="126" xr:uid="{00000000-0005-0000-0000-000078000000}"/>
    <cellStyle name="_07. NGTT2009-NN_01 DVHC-DSLD 2010_Tong hop NGTT_09 Thuong mai va Du lich_01 Don vi HC" xfId="127" xr:uid="{00000000-0005-0000-0000-000079000000}"/>
    <cellStyle name="_07. NGTT2009-NN_01 DVHC-DSLD 2010_Tong hop NGTT_09 Thuong mai va Du lich_NGDD 2013 Thu chi NSNN " xfId="128" xr:uid="{00000000-0005-0000-0000-00007A000000}"/>
    <cellStyle name="_07. NGTT2009-NN_01 DVHC-DSLD 2010_Xl0000167" xfId="129" xr:uid="{00000000-0005-0000-0000-00007B000000}"/>
    <cellStyle name="_07. NGTT2009-NN_02  Dan so lao dong(OK)" xfId="130" xr:uid="{00000000-0005-0000-0000-00007C000000}"/>
    <cellStyle name="_07. NGTT2009-NN_02 Danso_Laodong 2012(chuan) CO SO" xfId="131" xr:uid="{00000000-0005-0000-0000-00007D000000}"/>
    <cellStyle name="_07. NGTT2009-NN_03 Dautu 2010" xfId="132" xr:uid="{00000000-0005-0000-0000-00007E000000}"/>
    <cellStyle name="_07. NGTT2009-NN_03 Dautu 2010_01 Don vi HC" xfId="133" xr:uid="{00000000-0005-0000-0000-00007F000000}"/>
    <cellStyle name="_07. NGTT2009-NN_03 Dautu 2010_02 Danso_Laodong 2012(chuan) CO SO" xfId="134" xr:uid="{00000000-0005-0000-0000-000080000000}"/>
    <cellStyle name="_07. NGTT2009-NN_03 Dautu 2010_04 Doanh nghiep va CSKDCT 2012" xfId="135" xr:uid="{00000000-0005-0000-0000-000081000000}"/>
    <cellStyle name="_07. NGTT2009-NN_03 Dautu 2010_08 Thuong mai Tong muc - Diep" xfId="136" xr:uid="{00000000-0005-0000-0000-000082000000}"/>
    <cellStyle name="_07. NGTT2009-NN_03 Dautu 2010_09 Thuong mai va Du lich" xfId="137" xr:uid="{00000000-0005-0000-0000-000083000000}"/>
    <cellStyle name="_07. NGTT2009-NN_03 Dautu 2010_09 Thuong mai va Du lich_01 Don vi HC" xfId="138" xr:uid="{00000000-0005-0000-0000-000084000000}"/>
    <cellStyle name="_07. NGTT2009-NN_03 Dautu 2010_09 Thuong mai va Du lich_NGDD 2013 Thu chi NSNN " xfId="139" xr:uid="{00000000-0005-0000-0000-000085000000}"/>
    <cellStyle name="_07. NGTT2009-NN_03 Dautu 2010_Xl0000167" xfId="140" xr:uid="{00000000-0005-0000-0000-000086000000}"/>
    <cellStyle name="_07. NGTT2009-NN_03 TKQG" xfId="141" xr:uid="{00000000-0005-0000-0000-000087000000}"/>
    <cellStyle name="_07. NGTT2009-NN_03 TKQG_02  Dan so lao dong(OK)" xfId="142" xr:uid="{00000000-0005-0000-0000-000088000000}"/>
    <cellStyle name="_07. NGTT2009-NN_03 TKQG_Xl0000167" xfId="143" xr:uid="{00000000-0005-0000-0000-000089000000}"/>
    <cellStyle name="_07. NGTT2009-NN_04 Doanh nghiep va CSKDCT 2012" xfId="144" xr:uid="{00000000-0005-0000-0000-00008A000000}"/>
    <cellStyle name="_07. NGTT2009-NN_05 Doanh nghiep va Ca the_2011 (Ok)" xfId="145" xr:uid="{00000000-0005-0000-0000-00008B000000}"/>
    <cellStyle name="_07. NGTT2009-NN_05 Thu chi NSNN" xfId="146" xr:uid="{00000000-0005-0000-0000-00008C000000}"/>
    <cellStyle name="_07. NGTT2009-NN_05 Thuong mai" xfId="147" xr:uid="{00000000-0005-0000-0000-00008D000000}"/>
    <cellStyle name="_07. NGTT2009-NN_05 Thuong mai_01 Don vi HC" xfId="148" xr:uid="{00000000-0005-0000-0000-00008E000000}"/>
    <cellStyle name="_07. NGTT2009-NN_05 Thuong mai_02 Danso_Laodong 2012(chuan) CO SO" xfId="149" xr:uid="{00000000-0005-0000-0000-00008F000000}"/>
    <cellStyle name="_07. NGTT2009-NN_05 Thuong mai_04 Doanh nghiep va CSKDCT 2012" xfId="150" xr:uid="{00000000-0005-0000-0000-000090000000}"/>
    <cellStyle name="_07. NGTT2009-NN_05 Thuong mai_NGDD 2013 Thu chi NSNN " xfId="151" xr:uid="{00000000-0005-0000-0000-000091000000}"/>
    <cellStyle name="_07. NGTT2009-NN_05 Thuong mai_Nien giam KT_TV 2010" xfId="152" xr:uid="{00000000-0005-0000-0000-000092000000}"/>
    <cellStyle name="_07. NGTT2009-NN_05 Thuong mai_Xl0000167" xfId="153" xr:uid="{00000000-0005-0000-0000-000093000000}"/>
    <cellStyle name="_07. NGTT2009-NN_06 Nong, lam nghiep 2010  (ok)" xfId="154" xr:uid="{00000000-0005-0000-0000-000094000000}"/>
    <cellStyle name="_07. NGTT2009-NN_06 Van tai" xfId="155" xr:uid="{00000000-0005-0000-0000-000095000000}"/>
    <cellStyle name="_07. NGTT2009-NN_06 Van tai_01 Don vi HC" xfId="156" xr:uid="{00000000-0005-0000-0000-000096000000}"/>
    <cellStyle name="_07. NGTT2009-NN_06 Van tai_02 Danso_Laodong 2012(chuan) CO SO" xfId="157" xr:uid="{00000000-0005-0000-0000-000097000000}"/>
    <cellStyle name="_07. NGTT2009-NN_06 Van tai_04 Doanh nghiep va CSKDCT 2012" xfId="158" xr:uid="{00000000-0005-0000-0000-000098000000}"/>
    <cellStyle name="_07. NGTT2009-NN_06 Van tai_NGDD 2013 Thu chi NSNN " xfId="159" xr:uid="{00000000-0005-0000-0000-000099000000}"/>
    <cellStyle name="_07. NGTT2009-NN_06 Van tai_Nien giam KT_TV 2010" xfId="160" xr:uid="{00000000-0005-0000-0000-00009A000000}"/>
    <cellStyle name="_07. NGTT2009-NN_06 Van tai_Xl0000167" xfId="161" xr:uid="{00000000-0005-0000-0000-00009B000000}"/>
    <cellStyle name="_07. NGTT2009-NN_07 Buu dien" xfId="162" xr:uid="{00000000-0005-0000-0000-00009C000000}"/>
    <cellStyle name="_07. NGTT2009-NN_07 Buu dien_01 Don vi HC" xfId="163" xr:uid="{00000000-0005-0000-0000-00009D000000}"/>
    <cellStyle name="_07. NGTT2009-NN_07 Buu dien_02 Danso_Laodong 2012(chuan) CO SO" xfId="164" xr:uid="{00000000-0005-0000-0000-00009E000000}"/>
    <cellStyle name="_07. NGTT2009-NN_07 Buu dien_04 Doanh nghiep va CSKDCT 2012" xfId="165" xr:uid="{00000000-0005-0000-0000-00009F000000}"/>
    <cellStyle name="_07. NGTT2009-NN_07 Buu dien_NGDD 2013 Thu chi NSNN " xfId="166" xr:uid="{00000000-0005-0000-0000-0000A0000000}"/>
    <cellStyle name="_07. NGTT2009-NN_07 Buu dien_Nien giam KT_TV 2010" xfId="167" xr:uid="{00000000-0005-0000-0000-0000A1000000}"/>
    <cellStyle name="_07. NGTT2009-NN_07 Buu dien_Xl0000167" xfId="168" xr:uid="{00000000-0005-0000-0000-0000A2000000}"/>
    <cellStyle name="_07. NGTT2009-NN_07 NGTT CN 2012" xfId="169" xr:uid="{00000000-0005-0000-0000-0000A3000000}"/>
    <cellStyle name="_07. NGTT2009-NN_08 Thuong mai Tong muc - Diep" xfId="170" xr:uid="{00000000-0005-0000-0000-0000A4000000}"/>
    <cellStyle name="_07. NGTT2009-NN_08 Thuong mai va Du lich (Ok)" xfId="171" xr:uid="{00000000-0005-0000-0000-0000A5000000}"/>
    <cellStyle name="_07. NGTT2009-NN_08 Van tai" xfId="172" xr:uid="{00000000-0005-0000-0000-0000A6000000}"/>
    <cellStyle name="_07. NGTT2009-NN_08 Van tai_01 Don vi HC" xfId="173" xr:uid="{00000000-0005-0000-0000-0000A7000000}"/>
    <cellStyle name="_07. NGTT2009-NN_08 Van tai_02 Danso_Laodong 2012(chuan) CO SO" xfId="174" xr:uid="{00000000-0005-0000-0000-0000A8000000}"/>
    <cellStyle name="_07. NGTT2009-NN_08 Van tai_04 Doanh nghiep va CSKDCT 2012" xfId="175" xr:uid="{00000000-0005-0000-0000-0000A9000000}"/>
    <cellStyle name="_07. NGTT2009-NN_08 Van tai_NGDD 2013 Thu chi NSNN " xfId="176" xr:uid="{00000000-0005-0000-0000-0000AA000000}"/>
    <cellStyle name="_07. NGTT2009-NN_08 Van tai_Nien giam KT_TV 2010" xfId="177" xr:uid="{00000000-0005-0000-0000-0000AB000000}"/>
    <cellStyle name="_07. NGTT2009-NN_08 Van tai_Xl0000167" xfId="178" xr:uid="{00000000-0005-0000-0000-0000AC000000}"/>
    <cellStyle name="_07. NGTT2009-NN_08 Yte-van hoa" xfId="179" xr:uid="{00000000-0005-0000-0000-0000AD000000}"/>
    <cellStyle name="_07. NGTT2009-NN_08 Yte-van hoa_01 Don vi HC" xfId="180" xr:uid="{00000000-0005-0000-0000-0000AE000000}"/>
    <cellStyle name="_07. NGTT2009-NN_08 Yte-van hoa_02 Danso_Laodong 2012(chuan) CO SO" xfId="181" xr:uid="{00000000-0005-0000-0000-0000AF000000}"/>
    <cellStyle name="_07. NGTT2009-NN_08 Yte-van hoa_04 Doanh nghiep va CSKDCT 2012" xfId="182" xr:uid="{00000000-0005-0000-0000-0000B0000000}"/>
    <cellStyle name="_07. NGTT2009-NN_08 Yte-van hoa_NGDD 2013 Thu chi NSNN " xfId="183" xr:uid="{00000000-0005-0000-0000-0000B1000000}"/>
    <cellStyle name="_07. NGTT2009-NN_08 Yte-van hoa_Nien giam KT_TV 2010" xfId="184" xr:uid="{00000000-0005-0000-0000-0000B2000000}"/>
    <cellStyle name="_07. NGTT2009-NN_08 Yte-van hoa_Xl0000167" xfId="185" xr:uid="{00000000-0005-0000-0000-0000B3000000}"/>
    <cellStyle name="_07. NGTT2009-NN_09 Chi so gia 2011- VuTKG-1 (Ok)" xfId="186" xr:uid="{00000000-0005-0000-0000-0000B4000000}"/>
    <cellStyle name="_07. NGTT2009-NN_09 Du lich" xfId="187" xr:uid="{00000000-0005-0000-0000-0000B5000000}"/>
    <cellStyle name="_07. NGTT2009-NN_09 Thuong mai va Du lich" xfId="188" xr:uid="{00000000-0005-0000-0000-0000B6000000}"/>
    <cellStyle name="_07. NGTT2009-NN_09 Thuong mai va Du lich_01 Don vi HC" xfId="189" xr:uid="{00000000-0005-0000-0000-0000B7000000}"/>
    <cellStyle name="_07. NGTT2009-NN_09 Thuong mai va Du lich_NGDD 2013 Thu chi NSNN " xfId="190" xr:uid="{00000000-0005-0000-0000-0000B8000000}"/>
    <cellStyle name="_07. NGTT2009-NN_10 Market VH, YT, GD, NGTT 2011 " xfId="191" xr:uid="{00000000-0005-0000-0000-0000B9000000}"/>
    <cellStyle name="_07. NGTT2009-NN_10 Market VH, YT, GD, NGTT 2011 _02  Dan so lao dong(OK)" xfId="192" xr:uid="{00000000-0005-0000-0000-0000BA000000}"/>
    <cellStyle name="_07. NGTT2009-NN_10 Market VH, YT, GD, NGTT 2011 _03 TKQG va Thu chi NSNN 2012" xfId="193" xr:uid="{00000000-0005-0000-0000-0000BB000000}"/>
    <cellStyle name="_07. NGTT2009-NN_10 Market VH, YT, GD, NGTT 2011 _04 Doanh nghiep va CSKDCT 2012" xfId="194" xr:uid="{00000000-0005-0000-0000-0000BC000000}"/>
    <cellStyle name="_07. NGTT2009-NN_10 Market VH, YT, GD, NGTT 2011 _05 Doanh nghiep va Ca the_2011 (Ok)" xfId="195" xr:uid="{00000000-0005-0000-0000-0000BD000000}"/>
    <cellStyle name="_07. NGTT2009-NN_10 Market VH, YT, GD, NGTT 2011 _07 NGTT CN 2012" xfId="196" xr:uid="{00000000-0005-0000-0000-0000BE000000}"/>
    <cellStyle name="_07. NGTT2009-NN_10 Market VH, YT, GD, NGTT 2011 _08 Thuong mai Tong muc - Diep" xfId="197" xr:uid="{00000000-0005-0000-0000-0000BF000000}"/>
    <cellStyle name="_07. NGTT2009-NN_10 Market VH, YT, GD, NGTT 2011 _08 Thuong mai va Du lich (Ok)" xfId="198" xr:uid="{00000000-0005-0000-0000-0000C0000000}"/>
    <cellStyle name="_07. NGTT2009-NN_10 Market VH, YT, GD, NGTT 2011 _09 Chi so gia 2011- VuTKG-1 (Ok)" xfId="199" xr:uid="{00000000-0005-0000-0000-0000C1000000}"/>
    <cellStyle name="_07. NGTT2009-NN_10 Market VH, YT, GD, NGTT 2011 _09 Du lich" xfId="200" xr:uid="{00000000-0005-0000-0000-0000C2000000}"/>
    <cellStyle name="_07. NGTT2009-NN_10 Market VH, YT, GD, NGTT 2011 _10 Van tai va BCVT (da sua ok)" xfId="201" xr:uid="{00000000-0005-0000-0000-0000C3000000}"/>
    <cellStyle name="_07. NGTT2009-NN_10 Market VH, YT, GD, NGTT 2011 _11 (3)" xfId="202" xr:uid="{00000000-0005-0000-0000-0000C4000000}"/>
    <cellStyle name="_07. NGTT2009-NN_10 Market VH, YT, GD, NGTT 2011 _11 (3)_04 Doanh nghiep va CSKDCT 2012" xfId="203" xr:uid="{00000000-0005-0000-0000-0000C5000000}"/>
    <cellStyle name="_07. NGTT2009-NN_10 Market VH, YT, GD, NGTT 2011 _11 (3)_Xl0000167" xfId="204" xr:uid="{00000000-0005-0000-0000-0000C6000000}"/>
    <cellStyle name="_07. NGTT2009-NN_10 Market VH, YT, GD, NGTT 2011 _12 (2)" xfId="205" xr:uid="{00000000-0005-0000-0000-0000C7000000}"/>
    <cellStyle name="_07. NGTT2009-NN_10 Market VH, YT, GD, NGTT 2011 _12 (2)_04 Doanh nghiep va CSKDCT 2012" xfId="206" xr:uid="{00000000-0005-0000-0000-0000C8000000}"/>
    <cellStyle name="_07. NGTT2009-NN_10 Market VH, YT, GD, NGTT 2011 _12 (2)_Xl0000167" xfId="207" xr:uid="{00000000-0005-0000-0000-0000C9000000}"/>
    <cellStyle name="_07. NGTT2009-NN_10 Market VH, YT, GD, NGTT 2011 _12 Giao duc, Y Te va Muc songnam2011" xfId="208" xr:uid="{00000000-0005-0000-0000-0000CA000000}"/>
    <cellStyle name="_07. NGTT2009-NN_10 Market VH, YT, GD, NGTT 2011 _13 Van tai 2012" xfId="209" xr:uid="{00000000-0005-0000-0000-0000CB000000}"/>
    <cellStyle name="_07. NGTT2009-NN_10 Market VH, YT, GD, NGTT 2011 _Giaoduc2013(ok)" xfId="210" xr:uid="{00000000-0005-0000-0000-0000CC000000}"/>
    <cellStyle name="_07. NGTT2009-NN_10 Market VH, YT, GD, NGTT 2011 _Maket NGTT2012 LN,TS (7-1-2013)" xfId="211" xr:uid="{00000000-0005-0000-0000-0000CD000000}"/>
    <cellStyle name="_07. NGTT2009-NN_10 Market VH, YT, GD, NGTT 2011 _Maket NGTT2012 LN,TS (7-1-2013)_Nongnghiep" xfId="212" xr:uid="{00000000-0005-0000-0000-0000CE000000}"/>
    <cellStyle name="_07. NGTT2009-NN_10 Market VH, YT, GD, NGTT 2011 _Ngiam_lamnghiep_2011_v2(1)(1)" xfId="213" xr:uid="{00000000-0005-0000-0000-0000CF000000}"/>
    <cellStyle name="_07. NGTT2009-NN_10 Market VH, YT, GD, NGTT 2011 _Ngiam_lamnghiep_2011_v2(1)(1)_Nongnghiep" xfId="214" xr:uid="{00000000-0005-0000-0000-0000D0000000}"/>
    <cellStyle name="_07. NGTT2009-NN_10 Market VH, YT, GD, NGTT 2011 _NGTT LN,TS 2012 (Chuan)" xfId="215" xr:uid="{00000000-0005-0000-0000-0000D1000000}"/>
    <cellStyle name="_07. NGTT2009-NN_10 Market VH, YT, GD, NGTT 2011 _Nien giam TT Vu Nong nghiep 2012(solieu)-gui Vu TH 29-3-2013" xfId="216" xr:uid="{00000000-0005-0000-0000-0000D2000000}"/>
    <cellStyle name="_07. NGTT2009-NN_10 Market VH, YT, GD, NGTT 2011 _Nongnghiep" xfId="217" xr:uid="{00000000-0005-0000-0000-0000D3000000}"/>
    <cellStyle name="_07. NGTT2009-NN_10 Market VH, YT, GD, NGTT 2011 _Nongnghiep NGDD 2012_cap nhat den 24-5-2013(1)" xfId="218" xr:uid="{00000000-0005-0000-0000-0000D4000000}"/>
    <cellStyle name="_07. NGTT2009-NN_10 Market VH, YT, GD, NGTT 2011 _Nongnghiep_Nongnghiep NGDD 2012_cap nhat den 24-5-2013(1)" xfId="219" xr:uid="{00000000-0005-0000-0000-0000D5000000}"/>
    <cellStyle name="_07. NGTT2009-NN_10 Market VH, YT, GD, NGTT 2011 _So lieu quoc te TH" xfId="220" xr:uid="{00000000-0005-0000-0000-0000D6000000}"/>
    <cellStyle name="_07. NGTT2009-NN_10 Market VH, YT, GD, NGTT 2011 _Xl0000147" xfId="221" xr:uid="{00000000-0005-0000-0000-0000D7000000}"/>
    <cellStyle name="_07. NGTT2009-NN_10 Market VH, YT, GD, NGTT 2011 _Xl0000167" xfId="222" xr:uid="{00000000-0005-0000-0000-0000D8000000}"/>
    <cellStyle name="_07. NGTT2009-NN_10 Market VH, YT, GD, NGTT 2011 _XNK" xfId="223" xr:uid="{00000000-0005-0000-0000-0000D9000000}"/>
    <cellStyle name="_07. NGTT2009-NN_10 Van tai va BCVT (da sua ok)" xfId="224" xr:uid="{00000000-0005-0000-0000-0000DA000000}"/>
    <cellStyle name="_07. NGTT2009-NN_10 VH, YT, GD, NGTT 2010 - (OK)" xfId="225" xr:uid="{00000000-0005-0000-0000-0000DB000000}"/>
    <cellStyle name="_07. NGTT2009-NN_10 VH, YT, GD, NGTT 2010 - (OK)_Bo sung 04 bieu Cong nghiep" xfId="226" xr:uid="{00000000-0005-0000-0000-0000DC000000}"/>
    <cellStyle name="_07. NGTT2009-NN_11 (3)" xfId="227" xr:uid="{00000000-0005-0000-0000-0000DD000000}"/>
    <cellStyle name="_07. NGTT2009-NN_11 (3)_04 Doanh nghiep va CSKDCT 2012" xfId="228" xr:uid="{00000000-0005-0000-0000-0000DE000000}"/>
    <cellStyle name="_07. NGTT2009-NN_11 (3)_Xl0000167" xfId="229" xr:uid="{00000000-0005-0000-0000-0000DF000000}"/>
    <cellStyle name="_07. NGTT2009-NN_11 So lieu quoc te 2010-final" xfId="230" xr:uid="{00000000-0005-0000-0000-0000E0000000}"/>
    <cellStyle name="_07. NGTT2009-NN_12 (2)" xfId="231" xr:uid="{00000000-0005-0000-0000-0000E1000000}"/>
    <cellStyle name="_07. NGTT2009-NN_12 (2)_04 Doanh nghiep va CSKDCT 2012" xfId="232" xr:uid="{00000000-0005-0000-0000-0000E2000000}"/>
    <cellStyle name="_07. NGTT2009-NN_12 (2)_Xl0000167" xfId="233" xr:uid="{00000000-0005-0000-0000-0000E3000000}"/>
    <cellStyle name="_07. NGTT2009-NN_12 Chi so gia 2012(chuan) co so" xfId="234" xr:uid="{00000000-0005-0000-0000-0000E4000000}"/>
    <cellStyle name="_07. NGTT2009-NN_12 Giao duc, Y Te va Muc songnam2011" xfId="235" xr:uid="{00000000-0005-0000-0000-0000E5000000}"/>
    <cellStyle name="_07. NGTT2009-NN_13 Van tai 2012" xfId="236" xr:uid="{00000000-0005-0000-0000-0000E6000000}"/>
    <cellStyle name="_07. NGTT2009-NN_Book1" xfId="237" xr:uid="{00000000-0005-0000-0000-0000E7000000}"/>
    <cellStyle name="_07. NGTT2009-NN_Book3" xfId="238" xr:uid="{00000000-0005-0000-0000-0000E8000000}"/>
    <cellStyle name="_07. NGTT2009-NN_Book3 10" xfId="239" xr:uid="{00000000-0005-0000-0000-0000E9000000}"/>
    <cellStyle name="_07. NGTT2009-NN_Book3 11" xfId="240" xr:uid="{00000000-0005-0000-0000-0000EA000000}"/>
    <cellStyle name="_07. NGTT2009-NN_Book3 12" xfId="241" xr:uid="{00000000-0005-0000-0000-0000EB000000}"/>
    <cellStyle name="_07. NGTT2009-NN_Book3 13" xfId="242" xr:uid="{00000000-0005-0000-0000-0000EC000000}"/>
    <cellStyle name="_07. NGTT2009-NN_Book3 14" xfId="243" xr:uid="{00000000-0005-0000-0000-0000ED000000}"/>
    <cellStyle name="_07. NGTT2009-NN_Book3 15" xfId="244" xr:uid="{00000000-0005-0000-0000-0000EE000000}"/>
    <cellStyle name="_07. NGTT2009-NN_Book3 16" xfId="245" xr:uid="{00000000-0005-0000-0000-0000EF000000}"/>
    <cellStyle name="_07. NGTT2009-NN_Book3 17" xfId="246" xr:uid="{00000000-0005-0000-0000-0000F0000000}"/>
    <cellStyle name="_07. NGTT2009-NN_Book3 18" xfId="247" xr:uid="{00000000-0005-0000-0000-0000F1000000}"/>
    <cellStyle name="_07. NGTT2009-NN_Book3 19" xfId="248" xr:uid="{00000000-0005-0000-0000-0000F2000000}"/>
    <cellStyle name="_07. NGTT2009-NN_Book3 2" xfId="249" xr:uid="{00000000-0005-0000-0000-0000F3000000}"/>
    <cellStyle name="_07. NGTT2009-NN_Book3 3" xfId="250" xr:uid="{00000000-0005-0000-0000-0000F4000000}"/>
    <cellStyle name="_07. NGTT2009-NN_Book3 4" xfId="251" xr:uid="{00000000-0005-0000-0000-0000F5000000}"/>
    <cellStyle name="_07. NGTT2009-NN_Book3 5" xfId="252" xr:uid="{00000000-0005-0000-0000-0000F6000000}"/>
    <cellStyle name="_07. NGTT2009-NN_Book3 6" xfId="253" xr:uid="{00000000-0005-0000-0000-0000F7000000}"/>
    <cellStyle name="_07. NGTT2009-NN_Book3 7" xfId="254" xr:uid="{00000000-0005-0000-0000-0000F8000000}"/>
    <cellStyle name="_07. NGTT2009-NN_Book3 8" xfId="255" xr:uid="{00000000-0005-0000-0000-0000F9000000}"/>
    <cellStyle name="_07. NGTT2009-NN_Book3 9" xfId="256" xr:uid="{00000000-0005-0000-0000-0000FA000000}"/>
    <cellStyle name="_07. NGTT2009-NN_Book3_01 Don vi HC" xfId="257" xr:uid="{00000000-0005-0000-0000-0000FB000000}"/>
    <cellStyle name="_07. NGTT2009-NN_Book3_01 DVHC-DSLD 2010" xfId="258" xr:uid="{00000000-0005-0000-0000-0000FC000000}"/>
    <cellStyle name="_07. NGTT2009-NN_Book3_02  Dan so lao dong(OK)" xfId="259" xr:uid="{00000000-0005-0000-0000-0000FD000000}"/>
    <cellStyle name="_07. NGTT2009-NN_Book3_02 Danso_Laodong 2012(chuan) CO SO" xfId="260" xr:uid="{00000000-0005-0000-0000-0000FE000000}"/>
    <cellStyle name="_07. NGTT2009-NN_Book3_03 TKQG va Thu chi NSNN 2012" xfId="261" xr:uid="{00000000-0005-0000-0000-0000FF000000}"/>
    <cellStyle name="_07. NGTT2009-NN_Book3_04 Doanh nghiep va CSKDCT 2012" xfId="262" xr:uid="{00000000-0005-0000-0000-000000010000}"/>
    <cellStyle name="_07. NGTT2009-NN_Book3_05 Doanh nghiep va Ca the_2011 (Ok)" xfId="263" xr:uid="{00000000-0005-0000-0000-000001010000}"/>
    <cellStyle name="_07. NGTT2009-NN_Book3_05 NGTT DN 2010 (OK)" xfId="264" xr:uid="{00000000-0005-0000-0000-000002010000}"/>
    <cellStyle name="_07. NGTT2009-NN_Book3_05 NGTT DN 2010 (OK)_Bo sung 04 bieu Cong nghiep" xfId="265" xr:uid="{00000000-0005-0000-0000-000003010000}"/>
    <cellStyle name="_07. NGTT2009-NN_Book3_06 Nong, lam nghiep 2010  (ok)" xfId="266" xr:uid="{00000000-0005-0000-0000-000004010000}"/>
    <cellStyle name="_07. NGTT2009-NN_Book3_07 NGTT CN 2012" xfId="267" xr:uid="{00000000-0005-0000-0000-000005010000}"/>
    <cellStyle name="_07. NGTT2009-NN_Book3_08 Thuong mai Tong muc - Diep" xfId="268" xr:uid="{00000000-0005-0000-0000-000006010000}"/>
    <cellStyle name="_07. NGTT2009-NN_Book3_08 Thuong mai va Du lich (Ok)" xfId="269" xr:uid="{00000000-0005-0000-0000-000007010000}"/>
    <cellStyle name="_07. NGTT2009-NN_Book3_09 Chi so gia 2011- VuTKG-1 (Ok)" xfId="270" xr:uid="{00000000-0005-0000-0000-000008010000}"/>
    <cellStyle name="_07. NGTT2009-NN_Book3_09 Du lich" xfId="271" xr:uid="{00000000-0005-0000-0000-000009010000}"/>
    <cellStyle name="_07. NGTT2009-NN_Book3_10 Market VH, YT, GD, NGTT 2011 " xfId="272" xr:uid="{00000000-0005-0000-0000-00000A010000}"/>
    <cellStyle name="_07. NGTT2009-NN_Book3_10 Market VH, YT, GD, NGTT 2011 _02  Dan so lao dong(OK)" xfId="273" xr:uid="{00000000-0005-0000-0000-00000B010000}"/>
    <cellStyle name="_07. NGTT2009-NN_Book3_10 Market VH, YT, GD, NGTT 2011 _03 TKQG va Thu chi NSNN 2012" xfId="274" xr:uid="{00000000-0005-0000-0000-00000C010000}"/>
    <cellStyle name="_07. NGTT2009-NN_Book3_10 Market VH, YT, GD, NGTT 2011 _04 Doanh nghiep va CSKDCT 2012" xfId="275" xr:uid="{00000000-0005-0000-0000-00000D010000}"/>
    <cellStyle name="_07. NGTT2009-NN_Book3_10 Market VH, YT, GD, NGTT 2011 _05 Doanh nghiep va Ca the_2011 (Ok)" xfId="276" xr:uid="{00000000-0005-0000-0000-00000E010000}"/>
    <cellStyle name="_07. NGTT2009-NN_Book3_10 Market VH, YT, GD, NGTT 2011 _07 NGTT CN 2012" xfId="277" xr:uid="{00000000-0005-0000-0000-00000F010000}"/>
    <cellStyle name="_07. NGTT2009-NN_Book3_10 Market VH, YT, GD, NGTT 2011 _08 Thuong mai Tong muc - Diep" xfId="278" xr:uid="{00000000-0005-0000-0000-000010010000}"/>
    <cellStyle name="_07. NGTT2009-NN_Book3_10 Market VH, YT, GD, NGTT 2011 _08 Thuong mai va Du lich (Ok)" xfId="279" xr:uid="{00000000-0005-0000-0000-000011010000}"/>
    <cellStyle name="_07. NGTT2009-NN_Book3_10 Market VH, YT, GD, NGTT 2011 _09 Chi so gia 2011- VuTKG-1 (Ok)" xfId="280" xr:uid="{00000000-0005-0000-0000-000012010000}"/>
    <cellStyle name="_07. NGTT2009-NN_Book3_10 Market VH, YT, GD, NGTT 2011 _09 Du lich" xfId="281" xr:uid="{00000000-0005-0000-0000-000013010000}"/>
    <cellStyle name="_07. NGTT2009-NN_Book3_10 Market VH, YT, GD, NGTT 2011 _10 Van tai va BCVT (da sua ok)" xfId="282" xr:uid="{00000000-0005-0000-0000-000014010000}"/>
    <cellStyle name="_07. NGTT2009-NN_Book3_10 Market VH, YT, GD, NGTT 2011 _11 (3)" xfId="283" xr:uid="{00000000-0005-0000-0000-000015010000}"/>
    <cellStyle name="_07. NGTT2009-NN_Book3_10 Market VH, YT, GD, NGTT 2011 _11 (3)_04 Doanh nghiep va CSKDCT 2012" xfId="284" xr:uid="{00000000-0005-0000-0000-000016010000}"/>
    <cellStyle name="_07. NGTT2009-NN_Book3_10 Market VH, YT, GD, NGTT 2011 _11 (3)_Xl0000167" xfId="285" xr:uid="{00000000-0005-0000-0000-000017010000}"/>
    <cellStyle name="_07. NGTT2009-NN_Book3_10 Market VH, YT, GD, NGTT 2011 _12 (2)" xfId="286" xr:uid="{00000000-0005-0000-0000-000018010000}"/>
    <cellStyle name="_07. NGTT2009-NN_Book3_10 Market VH, YT, GD, NGTT 2011 _12 (2)_04 Doanh nghiep va CSKDCT 2012" xfId="287" xr:uid="{00000000-0005-0000-0000-000019010000}"/>
    <cellStyle name="_07. NGTT2009-NN_Book3_10 Market VH, YT, GD, NGTT 2011 _12 (2)_Xl0000167" xfId="288" xr:uid="{00000000-0005-0000-0000-00001A010000}"/>
    <cellStyle name="_07. NGTT2009-NN_Book3_10 Market VH, YT, GD, NGTT 2011 _12 Giao duc, Y Te va Muc songnam2011" xfId="289" xr:uid="{00000000-0005-0000-0000-00001B010000}"/>
    <cellStyle name="_07. NGTT2009-NN_Book3_10 Market VH, YT, GD, NGTT 2011 _13 Van tai 2012" xfId="290" xr:uid="{00000000-0005-0000-0000-00001C010000}"/>
    <cellStyle name="_07. NGTT2009-NN_Book3_10 Market VH, YT, GD, NGTT 2011 _Giaoduc2013(ok)" xfId="291" xr:uid="{00000000-0005-0000-0000-00001D010000}"/>
    <cellStyle name="_07. NGTT2009-NN_Book3_10 Market VH, YT, GD, NGTT 2011 _Maket NGTT2012 LN,TS (7-1-2013)" xfId="292" xr:uid="{00000000-0005-0000-0000-00001E010000}"/>
    <cellStyle name="_07. NGTT2009-NN_Book3_10 Market VH, YT, GD, NGTT 2011 _Maket NGTT2012 LN,TS (7-1-2013)_Nongnghiep" xfId="293" xr:uid="{00000000-0005-0000-0000-00001F010000}"/>
    <cellStyle name="_07. NGTT2009-NN_Book3_10 Market VH, YT, GD, NGTT 2011 _Ngiam_lamnghiep_2011_v2(1)(1)" xfId="294" xr:uid="{00000000-0005-0000-0000-000020010000}"/>
    <cellStyle name="_07. NGTT2009-NN_Book3_10 Market VH, YT, GD, NGTT 2011 _Ngiam_lamnghiep_2011_v2(1)(1)_Nongnghiep" xfId="295" xr:uid="{00000000-0005-0000-0000-000021010000}"/>
    <cellStyle name="_07. NGTT2009-NN_Book3_10 Market VH, YT, GD, NGTT 2011 _NGTT LN,TS 2012 (Chuan)" xfId="296" xr:uid="{00000000-0005-0000-0000-000022010000}"/>
    <cellStyle name="_07. NGTT2009-NN_Book3_10 Market VH, YT, GD, NGTT 2011 _Nien giam TT Vu Nong nghiep 2012(solieu)-gui Vu TH 29-3-2013" xfId="297" xr:uid="{00000000-0005-0000-0000-000023010000}"/>
    <cellStyle name="_07. NGTT2009-NN_Book3_10 Market VH, YT, GD, NGTT 2011 _Nongnghiep" xfId="298" xr:uid="{00000000-0005-0000-0000-000024010000}"/>
    <cellStyle name="_07. NGTT2009-NN_Book3_10 Market VH, YT, GD, NGTT 2011 _Nongnghiep NGDD 2012_cap nhat den 24-5-2013(1)" xfId="299" xr:uid="{00000000-0005-0000-0000-000025010000}"/>
    <cellStyle name="_07. NGTT2009-NN_Book3_10 Market VH, YT, GD, NGTT 2011 _Nongnghiep_Nongnghiep NGDD 2012_cap nhat den 24-5-2013(1)" xfId="300" xr:uid="{00000000-0005-0000-0000-000026010000}"/>
    <cellStyle name="_07. NGTT2009-NN_Book3_10 Market VH, YT, GD, NGTT 2011 _So lieu quoc te TH" xfId="301" xr:uid="{00000000-0005-0000-0000-000027010000}"/>
    <cellStyle name="_07. NGTT2009-NN_Book3_10 Market VH, YT, GD, NGTT 2011 _Xl0000147" xfId="302" xr:uid="{00000000-0005-0000-0000-000028010000}"/>
    <cellStyle name="_07. NGTT2009-NN_Book3_10 Market VH, YT, GD, NGTT 2011 _Xl0000167" xfId="303" xr:uid="{00000000-0005-0000-0000-000029010000}"/>
    <cellStyle name="_07. NGTT2009-NN_Book3_10 Market VH, YT, GD, NGTT 2011 _XNK" xfId="304" xr:uid="{00000000-0005-0000-0000-00002A010000}"/>
    <cellStyle name="_07. NGTT2009-NN_Book3_10 Van tai va BCVT (da sua ok)" xfId="305" xr:uid="{00000000-0005-0000-0000-00002B010000}"/>
    <cellStyle name="_07. NGTT2009-NN_Book3_10 VH, YT, GD, NGTT 2010 - (OK)" xfId="306" xr:uid="{00000000-0005-0000-0000-00002C010000}"/>
    <cellStyle name="_07. NGTT2009-NN_Book3_10 VH, YT, GD, NGTT 2010 - (OK)_Bo sung 04 bieu Cong nghiep" xfId="307" xr:uid="{00000000-0005-0000-0000-00002D010000}"/>
    <cellStyle name="_07. NGTT2009-NN_Book3_11 (3)" xfId="308" xr:uid="{00000000-0005-0000-0000-00002E010000}"/>
    <cellStyle name="_07. NGTT2009-NN_Book3_11 (3)_04 Doanh nghiep va CSKDCT 2012" xfId="309" xr:uid="{00000000-0005-0000-0000-00002F010000}"/>
    <cellStyle name="_07. NGTT2009-NN_Book3_11 (3)_Xl0000167" xfId="310" xr:uid="{00000000-0005-0000-0000-000030010000}"/>
    <cellStyle name="_07. NGTT2009-NN_Book3_12 (2)" xfId="311" xr:uid="{00000000-0005-0000-0000-000031010000}"/>
    <cellStyle name="_07. NGTT2009-NN_Book3_12 (2)_04 Doanh nghiep va CSKDCT 2012" xfId="312" xr:uid="{00000000-0005-0000-0000-000032010000}"/>
    <cellStyle name="_07. NGTT2009-NN_Book3_12 (2)_Xl0000167" xfId="313" xr:uid="{00000000-0005-0000-0000-000033010000}"/>
    <cellStyle name="_07. NGTT2009-NN_Book3_12 Chi so gia 2012(chuan) co so" xfId="314" xr:uid="{00000000-0005-0000-0000-000034010000}"/>
    <cellStyle name="_07. NGTT2009-NN_Book3_12 Giao duc, Y Te va Muc songnam2011" xfId="315" xr:uid="{00000000-0005-0000-0000-000035010000}"/>
    <cellStyle name="_07. NGTT2009-NN_Book3_13 Van tai 2012" xfId="316" xr:uid="{00000000-0005-0000-0000-000036010000}"/>
    <cellStyle name="_07. NGTT2009-NN_Book3_Book1" xfId="317" xr:uid="{00000000-0005-0000-0000-000037010000}"/>
    <cellStyle name="_07. NGTT2009-NN_Book3_CucThongke-phucdap-Tuan-Anh" xfId="318" xr:uid="{00000000-0005-0000-0000-000038010000}"/>
    <cellStyle name="_07. NGTT2009-NN_Book3_Giaoduc2013(ok)" xfId="319" xr:uid="{00000000-0005-0000-0000-000039010000}"/>
    <cellStyle name="_07. NGTT2009-NN_Book3_GTSXNN" xfId="320" xr:uid="{00000000-0005-0000-0000-00003A010000}"/>
    <cellStyle name="_07. NGTT2009-NN_Book3_GTSXNN_Nongnghiep NGDD 2012_cap nhat den 24-5-2013(1)" xfId="321" xr:uid="{00000000-0005-0000-0000-00003B010000}"/>
    <cellStyle name="_07. NGTT2009-NN_Book3_Maket NGTT2012 LN,TS (7-1-2013)" xfId="322" xr:uid="{00000000-0005-0000-0000-00003C010000}"/>
    <cellStyle name="_07. NGTT2009-NN_Book3_Maket NGTT2012 LN,TS (7-1-2013)_Nongnghiep" xfId="323" xr:uid="{00000000-0005-0000-0000-00003D010000}"/>
    <cellStyle name="_07. NGTT2009-NN_Book3_Ngiam_lamnghiep_2011_v2(1)(1)" xfId="324" xr:uid="{00000000-0005-0000-0000-00003E010000}"/>
    <cellStyle name="_07. NGTT2009-NN_Book3_Ngiam_lamnghiep_2011_v2(1)(1)_Nongnghiep" xfId="325" xr:uid="{00000000-0005-0000-0000-00003F010000}"/>
    <cellStyle name="_07. NGTT2009-NN_Book3_NGTT LN,TS 2012 (Chuan)" xfId="326" xr:uid="{00000000-0005-0000-0000-000040010000}"/>
    <cellStyle name="_07. NGTT2009-NN_Book3_Nien giam day du  Nong nghiep 2010" xfId="327" xr:uid="{00000000-0005-0000-0000-000041010000}"/>
    <cellStyle name="_07. NGTT2009-NN_Book3_Nien giam TT Vu Nong nghiep 2012(solieu)-gui Vu TH 29-3-2013" xfId="328" xr:uid="{00000000-0005-0000-0000-000042010000}"/>
    <cellStyle name="_07. NGTT2009-NN_Book3_Nongnghiep" xfId="329" xr:uid="{00000000-0005-0000-0000-000043010000}"/>
    <cellStyle name="_07. NGTT2009-NN_Book3_Nongnghiep_Bo sung 04 bieu Cong nghiep" xfId="330" xr:uid="{00000000-0005-0000-0000-000044010000}"/>
    <cellStyle name="_07. NGTT2009-NN_Book3_Nongnghiep_Mau" xfId="331" xr:uid="{00000000-0005-0000-0000-000045010000}"/>
    <cellStyle name="_07. NGTT2009-NN_Book3_Nongnghiep_NGDD 2013 Thu chi NSNN " xfId="332" xr:uid="{00000000-0005-0000-0000-000046010000}"/>
    <cellStyle name="_07. NGTT2009-NN_Book3_Nongnghiep_Nongnghiep NGDD 2012_cap nhat den 24-5-2013(1)" xfId="333" xr:uid="{00000000-0005-0000-0000-000047010000}"/>
    <cellStyle name="_07. NGTT2009-NN_Book3_So lieu quoc te TH" xfId="334" xr:uid="{00000000-0005-0000-0000-000048010000}"/>
    <cellStyle name="_07. NGTT2009-NN_Book3_So lieu quoc te TH_08 Cong nghiep 2010" xfId="335" xr:uid="{00000000-0005-0000-0000-000049010000}"/>
    <cellStyle name="_07. NGTT2009-NN_Book3_So lieu quoc te TH_08 Thuong mai va Du lich (Ok)" xfId="336" xr:uid="{00000000-0005-0000-0000-00004A010000}"/>
    <cellStyle name="_07. NGTT2009-NN_Book3_So lieu quoc te TH_09 Chi so gia 2011- VuTKG-1 (Ok)" xfId="337" xr:uid="{00000000-0005-0000-0000-00004B010000}"/>
    <cellStyle name="_07. NGTT2009-NN_Book3_So lieu quoc te TH_09 Du lich" xfId="338" xr:uid="{00000000-0005-0000-0000-00004C010000}"/>
    <cellStyle name="_07. NGTT2009-NN_Book3_So lieu quoc te TH_10 Van tai va BCVT (da sua ok)" xfId="339" xr:uid="{00000000-0005-0000-0000-00004D010000}"/>
    <cellStyle name="_07. NGTT2009-NN_Book3_So lieu quoc te TH_12 Giao duc, Y Te va Muc songnam2011" xfId="340" xr:uid="{00000000-0005-0000-0000-00004E010000}"/>
    <cellStyle name="_07. NGTT2009-NN_Book3_So lieu quoc te TH_nien giam tom tat du lich va XNK" xfId="341" xr:uid="{00000000-0005-0000-0000-00004F010000}"/>
    <cellStyle name="_07. NGTT2009-NN_Book3_So lieu quoc te TH_Nongnghiep" xfId="342" xr:uid="{00000000-0005-0000-0000-000050010000}"/>
    <cellStyle name="_07. NGTT2009-NN_Book3_So lieu quoc te TH_XNK" xfId="343" xr:uid="{00000000-0005-0000-0000-000051010000}"/>
    <cellStyle name="_07. NGTT2009-NN_Book3_So lieu quoc te(GDP)" xfId="344" xr:uid="{00000000-0005-0000-0000-000052010000}"/>
    <cellStyle name="_07. NGTT2009-NN_Book3_So lieu quoc te(GDP)_02  Dan so lao dong(OK)" xfId="345" xr:uid="{00000000-0005-0000-0000-000053010000}"/>
    <cellStyle name="_07. NGTT2009-NN_Book3_So lieu quoc te(GDP)_03 TKQG va Thu chi NSNN 2012" xfId="346" xr:uid="{00000000-0005-0000-0000-000054010000}"/>
    <cellStyle name="_07. NGTT2009-NN_Book3_So lieu quoc te(GDP)_04 Doanh nghiep va CSKDCT 2012" xfId="347" xr:uid="{00000000-0005-0000-0000-000055010000}"/>
    <cellStyle name="_07. NGTT2009-NN_Book3_So lieu quoc te(GDP)_05 Doanh nghiep va Ca the_2011 (Ok)" xfId="348" xr:uid="{00000000-0005-0000-0000-000056010000}"/>
    <cellStyle name="_07. NGTT2009-NN_Book3_So lieu quoc te(GDP)_07 NGTT CN 2012" xfId="349" xr:uid="{00000000-0005-0000-0000-000057010000}"/>
    <cellStyle name="_07. NGTT2009-NN_Book3_So lieu quoc te(GDP)_08 Thuong mai Tong muc - Diep" xfId="350" xr:uid="{00000000-0005-0000-0000-000058010000}"/>
    <cellStyle name="_07. NGTT2009-NN_Book3_So lieu quoc te(GDP)_08 Thuong mai va Du lich (Ok)" xfId="351" xr:uid="{00000000-0005-0000-0000-000059010000}"/>
    <cellStyle name="_07. NGTT2009-NN_Book3_So lieu quoc te(GDP)_09 Chi so gia 2011- VuTKG-1 (Ok)" xfId="352" xr:uid="{00000000-0005-0000-0000-00005A010000}"/>
    <cellStyle name="_07. NGTT2009-NN_Book3_So lieu quoc te(GDP)_09 Du lich" xfId="353" xr:uid="{00000000-0005-0000-0000-00005B010000}"/>
    <cellStyle name="_07. NGTT2009-NN_Book3_So lieu quoc te(GDP)_10 Van tai va BCVT (da sua ok)" xfId="354" xr:uid="{00000000-0005-0000-0000-00005C010000}"/>
    <cellStyle name="_07. NGTT2009-NN_Book3_So lieu quoc te(GDP)_11 (3)" xfId="355" xr:uid="{00000000-0005-0000-0000-00005D010000}"/>
    <cellStyle name="_07. NGTT2009-NN_Book3_So lieu quoc te(GDP)_11 (3)_04 Doanh nghiep va CSKDCT 2012" xfId="356" xr:uid="{00000000-0005-0000-0000-00005E010000}"/>
    <cellStyle name="_07. NGTT2009-NN_Book3_So lieu quoc te(GDP)_11 (3)_Xl0000167" xfId="357" xr:uid="{00000000-0005-0000-0000-00005F010000}"/>
    <cellStyle name="_07. NGTT2009-NN_Book3_So lieu quoc te(GDP)_12 (2)" xfId="358" xr:uid="{00000000-0005-0000-0000-000060010000}"/>
    <cellStyle name="_07. NGTT2009-NN_Book3_So lieu quoc te(GDP)_12 (2)_04 Doanh nghiep va CSKDCT 2012" xfId="359" xr:uid="{00000000-0005-0000-0000-000061010000}"/>
    <cellStyle name="_07. NGTT2009-NN_Book3_So lieu quoc te(GDP)_12 (2)_Xl0000167" xfId="360" xr:uid="{00000000-0005-0000-0000-000062010000}"/>
    <cellStyle name="_07. NGTT2009-NN_Book3_So lieu quoc te(GDP)_12 Giao duc, Y Te va Muc songnam2011" xfId="361" xr:uid="{00000000-0005-0000-0000-000063010000}"/>
    <cellStyle name="_07. NGTT2009-NN_Book3_So lieu quoc te(GDP)_12 So lieu quoc te (Ok)" xfId="362" xr:uid="{00000000-0005-0000-0000-000064010000}"/>
    <cellStyle name="_07. NGTT2009-NN_Book3_So lieu quoc te(GDP)_13 Van tai 2012" xfId="363" xr:uid="{00000000-0005-0000-0000-000065010000}"/>
    <cellStyle name="_07. NGTT2009-NN_Book3_So lieu quoc te(GDP)_Giaoduc2013(ok)" xfId="364" xr:uid="{00000000-0005-0000-0000-000066010000}"/>
    <cellStyle name="_07. NGTT2009-NN_Book3_So lieu quoc te(GDP)_Maket NGTT2012 LN,TS (7-1-2013)" xfId="365" xr:uid="{00000000-0005-0000-0000-000067010000}"/>
    <cellStyle name="_07. NGTT2009-NN_Book3_So lieu quoc te(GDP)_Maket NGTT2012 LN,TS (7-1-2013)_Nongnghiep" xfId="366" xr:uid="{00000000-0005-0000-0000-000068010000}"/>
    <cellStyle name="_07. NGTT2009-NN_Book3_So lieu quoc te(GDP)_Ngiam_lamnghiep_2011_v2(1)(1)" xfId="367" xr:uid="{00000000-0005-0000-0000-000069010000}"/>
    <cellStyle name="_07. NGTT2009-NN_Book3_So lieu quoc te(GDP)_Ngiam_lamnghiep_2011_v2(1)(1)_Nongnghiep" xfId="368" xr:uid="{00000000-0005-0000-0000-00006A010000}"/>
    <cellStyle name="_07. NGTT2009-NN_Book3_So lieu quoc te(GDP)_NGTT LN,TS 2012 (Chuan)" xfId="369" xr:uid="{00000000-0005-0000-0000-00006B010000}"/>
    <cellStyle name="_07. NGTT2009-NN_Book3_So lieu quoc te(GDP)_Nien giam TT Vu Nong nghiep 2012(solieu)-gui Vu TH 29-3-2013" xfId="370" xr:uid="{00000000-0005-0000-0000-00006C010000}"/>
    <cellStyle name="_07. NGTT2009-NN_Book3_So lieu quoc te(GDP)_Nongnghiep" xfId="371" xr:uid="{00000000-0005-0000-0000-00006D010000}"/>
    <cellStyle name="_07. NGTT2009-NN_Book3_So lieu quoc te(GDP)_Nongnghiep NGDD 2012_cap nhat den 24-5-2013(1)" xfId="372" xr:uid="{00000000-0005-0000-0000-00006E010000}"/>
    <cellStyle name="_07. NGTT2009-NN_Book3_So lieu quoc te(GDP)_Nongnghiep_Nongnghiep NGDD 2012_cap nhat den 24-5-2013(1)" xfId="373" xr:uid="{00000000-0005-0000-0000-00006F010000}"/>
    <cellStyle name="_07. NGTT2009-NN_Book3_So lieu quoc te(GDP)_Xl0000147" xfId="374" xr:uid="{00000000-0005-0000-0000-000070010000}"/>
    <cellStyle name="_07. NGTT2009-NN_Book3_So lieu quoc te(GDP)_Xl0000167" xfId="375" xr:uid="{00000000-0005-0000-0000-000071010000}"/>
    <cellStyle name="_07. NGTT2009-NN_Book3_So lieu quoc te(GDP)_XNK" xfId="376" xr:uid="{00000000-0005-0000-0000-000072010000}"/>
    <cellStyle name="_07. NGTT2009-NN_Book3_Xl0000147" xfId="377" xr:uid="{00000000-0005-0000-0000-000073010000}"/>
    <cellStyle name="_07. NGTT2009-NN_Book3_Xl0000167" xfId="378" xr:uid="{00000000-0005-0000-0000-000074010000}"/>
    <cellStyle name="_07. NGTT2009-NN_Book3_XNK" xfId="379" xr:uid="{00000000-0005-0000-0000-000075010000}"/>
    <cellStyle name="_07. NGTT2009-NN_Book3_XNK_08 Thuong mai Tong muc - Diep" xfId="380" xr:uid="{00000000-0005-0000-0000-000076010000}"/>
    <cellStyle name="_07. NGTT2009-NN_Book3_XNK_Bo sung 04 bieu Cong nghiep" xfId="381" xr:uid="{00000000-0005-0000-0000-000077010000}"/>
    <cellStyle name="_07. NGTT2009-NN_Book3_XNK-2012" xfId="382" xr:uid="{00000000-0005-0000-0000-000078010000}"/>
    <cellStyle name="_07. NGTT2009-NN_Book3_XNK-Market" xfId="383" xr:uid="{00000000-0005-0000-0000-000079010000}"/>
    <cellStyle name="_07. NGTT2009-NN_Book4" xfId="384" xr:uid="{00000000-0005-0000-0000-00007A010000}"/>
    <cellStyle name="_07. NGTT2009-NN_Book4_08 Cong nghiep 2010" xfId="385" xr:uid="{00000000-0005-0000-0000-00007B010000}"/>
    <cellStyle name="_07. NGTT2009-NN_Book4_08 Thuong mai va Du lich (Ok)" xfId="386" xr:uid="{00000000-0005-0000-0000-00007C010000}"/>
    <cellStyle name="_07. NGTT2009-NN_Book4_09 Chi so gia 2011- VuTKG-1 (Ok)" xfId="387" xr:uid="{00000000-0005-0000-0000-00007D010000}"/>
    <cellStyle name="_07. NGTT2009-NN_Book4_09 Du lich" xfId="388" xr:uid="{00000000-0005-0000-0000-00007E010000}"/>
    <cellStyle name="_07. NGTT2009-NN_Book4_10 Van tai va BCVT (da sua ok)" xfId="389" xr:uid="{00000000-0005-0000-0000-00007F010000}"/>
    <cellStyle name="_07. NGTT2009-NN_Book4_12 Giao duc, Y Te va Muc songnam2011" xfId="390" xr:uid="{00000000-0005-0000-0000-000080010000}"/>
    <cellStyle name="_07. NGTT2009-NN_Book4_12 So lieu quoc te (Ok)" xfId="391" xr:uid="{00000000-0005-0000-0000-000081010000}"/>
    <cellStyle name="_07. NGTT2009-NN_Book4_Book1" xfId="392" xr:uid="{00000000-0005-0000-0000-000082010000}"/>
    <cellStyle name="_07. NGTT2009-NN_Book4_nien giam tom tat du lich va XNK" xfId="393" xr:uid="{00000000-0005-0000-0000-000083010000}"/>
    <cellStyle name="_07. NGTT2009-NN_Book4_Nongnghiep" xfId="394" xr:uid="{00000000-0005-0000-0000-000084010000}"/>
    <cellStyle name="_07. NGTT2009-NN_Book4_XNK" xfId="395" xr:uid="{00000000-0005-0000-0000-000085010000}"/>
    <cellStyle name="_07. NGTT2009-NN_Book4_XNK-2012" xfId="396" xr:uid="{00000000-0005-0000-0000-000086010000}"/>
    <cellStyle name="_07. NGTT2009-NN_CSKDCT 2010" xfId="397" xr:uid="{00000000-0005-0000-0000-000087010000}"/>
    <cellStyle name="_07. NGTT2009-NN_CSKDCT 2010_Bo sung 04 bieu Cong nghiep" xfId="398" xr:uid="{00000000-0005-0000-0000-000088010000}"/>
    <cellStyle name="_07. NGTT2009-NN_CucThongke-phucdap-Tuan-Anh" xfId="399" xr:uid="{00000000-0005-0000-0000-000089010000}"/>
    <cellStyle name="_07. NGTT2009-NN_dan so phan tich 10 nam(moi)" xfId="400" xr:uid="{00000000-0005-0000-0000-00008A010000}"/>
    <cellStyle name="_07. NGTT2009-NN_dan so phan tich 10 nam(moi)_01 Don vi HC" xfId="401" xr:uid="{00000000-0005-0000-0000-00008B010000}"/>
    <cellStyle name="_07. NGTT2009-NN_dan so phan tich 10 nam(moi)_02 Danso_Laodong 2012(chuan) CO SO" xfId="402" xr:uid="{00000000-0005-0000-0000-00008C010000}"/>
    <cellStyle name="_07. NGTT2009-NN_dan so phan tich 10 nam(moi)_04 Doanh nghiep va CSKDCT 2012" xfId="403" xr:uid="{00000000-0005-0000-0000-00008D010000}"/>
    <cellStyle name="_07. NGTT2009-NN_dan so phan tich 10 nam(moi)_NGDD 2013 Thu chi NSNN " xfId="404" xr:uid="{00000000-0005-0000-0000-00008E010000}"/>
    <cellStyle name="_07. NGTT2009-NN_dan so phan tich 10 nam(moi)_Nien giam KT_TV 2010" xfId="405" xr:uid="{00000000-0005-0000-0000-00008F010000}"/>
    <cellStyle name="_07. NGTT2009-NN_dan so phan tich 10 nam(moi)_Xl0000167" xfId="406" xr:uid="{00000000-0005-0000-0000-000090010000}"/>
    <cellStyle name="_07. NGTT2009-NN_Dat Dai NGTT -2013" xfId="407" xr:uid="{00000000-0005-0000-0000-000091010000}"/>
    <cellStyle name="_07. NGTT2009-NN_Giaoduc2013(ok)" xfId="408" xr:uid="{00000000-0005-0000-0000-000092010000}"/>
    <cellStyle name="_07. NGTT2009-NN_GTSXNN" xfId="409" xr:uid="{00000000-0005-0000-0000-000093010000}"/>
    <cellStyle name="_07. NGTT2009-NN_GTSXNN_Nongnghiep NGDD 2012_cap nhat den 24-5-2013(1)" xfId="410" xr:uid="{00000000-0005-0000-0000-000094010000}"/>
    <cellStyle name="_07. NGTT2009-NN_Lam nghiep, thuy san 2010 (ok)" xfId="411" xr:uid="{00000000-0005-0000-0000-000095010000}"/>
    <cellStyle name="_07. NGTT2009-NN_Lam nghiep, thuy san 2010 (ok)_08 Cong nghiep 2010" xfId="412" xr:uid="{00000000-0005-0000-0000-000096010000}"/>
    <cellStyle name="_07. NGTT2009-NN_Lam nghiep, thuy san 2010 (ok)_08 Thuong mai va Du lich (Ok)" xfId="413" xr:uid="{00000000-0005-0000-0000-000097010000}"/>
    <cellStyle name="_07. NGTT2009-NN_Lam nghiep, thuy san 2010 (ok)_09 Chi so gia 2011- VuTKG-1 (Ok)" xfId="414" xr:uid="{00000000-0005-0000-0000-000098010000}"/>
    <cellStyle name="_07. NGTT2009-NN_Lam nghiep, thuy san 2010 (ok)_09 Du lich" xfId="415" xr:uid="{00000000-0005-0000-0000-000099010000}"/>
    <cellStyle name="_07. NGTT2009-NN_Lam nghiep, thuy san 2010 (ok)_10 Van tai va BCVT (da sua ok)" xfId="416" xr:uid="{00000000-0005-0000-0000-00009A010000}"/>
    <cellStyle name="_07. NGTT2009-NN_Lam nghiep, thuy san 2010 (ok)_12 Giao duc, Y Te va Muc songnam2011" xfId="417" xr:uid="{00000000-0005-0000-0000-00009B010000}"/>
    <cellStyle name="_07. NGTT2009-NN_Lam nghiep, thuy san 2010 (ok)_nien giam tom tat du lich va XNK" xfId="418" xr:uid="{00000000-0005-0000-0000-00009C010000}"/>
    <cellStyle name="_07. NGTT2009-NN_Lam nghiep, thuy san 2010 (ok)_Nongnghiep" xfId="419" xr:uid="{00000000-0005-0000-0000-00009D010000}"/>
    <cellStyle name="_07. NGTT2009-NN_Lam nghiep, thuy san 2010 (ok)_XNK" xfId="420" xr:uid="{00000000-0005-0000-0000-00009E010000}"/>
    <cellStyle name="_07. NGTT2009-NN_Maket NGTT Cong nghiep 2011" xfId="421" xr:uid="{00000000-0005-0000-0000-00009F010000}"/>
    <cellStyle name="_07. NGTT2009-NN_Maket NGTT Cong nghiep 2011_08 Cong nghiep 2010" xfId="422" xr:uid="{00000000-0005-0000-0000-0000A0010000}"/>
    <cellStyle name="_07. NGTT2009-NN_Maket NGTT Cong nghiep 2011_08 Thuong mai va Du lich (Ok)" xfId="423" xr:uid="{00000000-0005-0000-0000-0000A1010000}"/>
    <cellStyle name="_07. NGTT2009-NN_Maket NGTT Cong nghiep 2011_09 Chi so gia 2011- VuTKG-1 (Ok)" xfId="424" xr:uid="{00000000-0005-0000-0000-0000A2010000}"/>
    <cellStyle name="_07. NGTT2009-NN_Maket NGTT Cong nghiep 2011_09 Du lich" xfId="425" xr:uid="{00000000-0005-0000-0000-0000A3010000}"/>
    <cellStyle name="_07. NGTT2009-NN_Maket NGTT Cong nghiep 2011_10 Van tai va BCVT (da sua ok)" xfId="426" xr:uid="{00000000-0005-0000-0000-0000A4010000}"/>
    <cellStyle name="_07. NGTT2009-NN_Maket NGTT Cong nghiep 2011_12 Giao duc, Y Te va Muc songnam2011" xfId="427" xr:uid="{00000000-0005-0000-0000-0000A5010000}"/>
    <cellStyle name="_07. NGTT2009-NN_Maket NGTT Cong nghiep 2011_nien giam tom tat du lich va XNK" xfId="428" xr:uid="{00000000-0005-0000-0000-0000A6010000}"/>
    <cellStyle name="_07. NGTT2009-NN_Maket NGTT Cong nghiep 2011_Nongnghiep" xfId="429" xr:uid="{00000000-0005-0000-0000-0000A7010000}"/>
    <cellStyle name="_07. NGTT2009-NN_Maket NGTT Cong nghiep 2011_XNK" xfId="430" xr:uid="{00000000-0005-0000-0000-0000A8010000}"/>
    <cellStyle name="_07. NGTT2009-NN_Maket NGTT Doanh Nghiep 2011" xfId="431" xr:uid="{00000000-0005-0000-0000-0000A9010000}"/>
    <cellStyle name="_07. NGTT2009-NN_Maket NGTT Doanh Nghiep 2011_08 Cong nghiep 2010" xfId="432" xr:uid="{00000000-0005-0000-0000-0000AA010000}"/>
    <cellStyle name="_07. NGTT2009-NN_Maket NGTT Doanh Nghiep 2011_08 Thuong mai va Du lich (Ok)" xfId="433" xr:uid="{00000000-0005-0000-0000-0000AB010000}"/>
    <cellStyle name="_07. NGTT2009-NN_Maket NGTT Doanh Nghiep 2011_09 Chi so gia 2011- VuTKG-1 (Ok)" xfId="434" xr:uid="{00000000-0005-0000-0000-0000AC010000}"/>
    <cellStyle name="_07. NGTT2009-NN_Maket NGTT Doanh Nghiep 2011_09 Du lich" xfId="435" xr:uid="{00000000-0005-0000-0000-0000AD010000}"/>
    <cellStyle name="_07. NGTT2009-NN_Maket NGTT Doanh Nghiep 2011_10 Van tai va BCVT (da sua ok)" xfId="436" xr:uid="{00000000-0005-0000-0000-0000AE010000}"/>
    <cellStyle name="_07. NGTT2009-NN_Maket NGTT Doanh Nghiep 2011_12 Giao duc, Y Te va Muc songnam2011" xfId="437" xr:uid="{00000000-0005-0000-0000-0000AF010000}"/>
    <cellStyle name="_07. NGTT2009-NN_Maket NGTT Doanh Nghiep 2011_nien giam tom tat du lich va XNK" xfId="438" xr:uid="{00000000-0005-0000-0000-0000B0010000}"/>
    <cellStyle name="_07. NGTT2009-NN_Maket NGTT Doanh Nghiep 2011_Nongnghiep" xfId="439" xr:uid="{00000000-0005-0000-0000-0000B1010000}"/>
    <cellStyle name="_07. NGTT2009-NN_Maket NGTT Doanh Nghiep 2011_XNK" xfId="440" xr:uid="{00000000-0005-0000-0000-0000B2010000}"/>
    <cellStyle name="_07. NGTT2009-NN_Maket NGTT Thu chi NS 2011" xfId="441" xr:uid="{00000000-0005-0000-0000-0000B3010000}"/>
    <cellStyle name="_07. NGTT2009-NN_Maket NGTT Thu chi NS 2011_08 Cong nghiep 2010" xfId="442" xr:uid="{00000000-0005-0000-0000-0000B4010000}"/>
    <cellStyle name="_07. NGTT2009-NN_Maket NGTT Thu chi NS 2011_08 Thuong mai va Du lich (Ok)" xfId="443" xr:uid="{00000000-0005-0000-0000-0000B5010000}"/>
    <cellStyle name="_07. NGTT2009-NN_Maket NGTT Thu chi NS 2011_09 Chi so gia 2011- VuTKG-1 (Ok)" xfId="444" xr:uid="{00000000-0005-0000-0000-0000B6010000}"/>
    <cellStyle name="_07. NGTT2009-NN_Maket NGTT Thu chi NS 2011_09 Du lich" xfId="445" xr:uid="{00000000-0005-0000-0000-0000B7010000}"/>
    <cellStyle name="_07. NGTT2009-NN_Maket NGTT Thu chi NS 2011_10 Van tai va BCVT (da sua ok)" xfId="446" xr:uid="{00000000-0005-0000-0000-0000B8010000}"/>
    <cellStyle name="_07. NGTT2009-NN_Maket NGTT Thu chi NS 2011_12 Giao duc, Y Te va Muc songnam2011" xfId="447" xr:uid="{00000000-0005-0000-0000-0000B9010000}"/>
    <cellStyle name="_07. NGTT2009-NN_Maket NGTT Thu chi NS 2011_nien giam tom tat du lich va XNK" xfId="448" xr:uid="{00000000-0005-0000-0000-0000BA010000}"/>
    <cellStyle name="_07. NGTT2009-NN_Maket NGTT Thu chi NS 2011_Nongnghiep" xfId="449" xr:uid="{00000000-0005-0000-0000-0000BB010000}"/>
    <cellStyle name="_07. NGTT2009-NN_Maket NGTT Thu chi NS 2011_XNK" xfId="450" xr:uid="{00000000-0005-0000-0000-0000BC010000}"/>
    <cellStyle name="_07. NGTT2009-NN_Maket NGTT2012 LN,TS (7-1-2013)" xfId="451" xr:uid="{00000000-0005-0000-0000-0000BD010000}"/>
    <cellStyle name="_07. NGTT2009-NN_Maket NGTT2012 LN,TS (7-1-2013)_Nongnghiep" xfId="452" xr:uid="{00000000-0005-0000-0000-0000BE010000}"/>
    <cellStyle name="_07. NGTT2009-NN_Ngiam_lamnghiep_2011_v2(1)(1)" xfId="453" xr:uid="{00000000-0005-0000-0000-0000BF010000}"/>
    <cellStyle name="_07. NGTT2009-NN_Ngiam_lamnghiep_2011_v2(1)(1)_Nongnghiep" xfId="454" xr:uid="{00000000-0005-0000-0000-0000C0010000}"/>
    <cellStyle name="_07. NGTT2009-NN_NGTT Ca the 2011 Diep" xfId="455" xr:uid="{00000000-0005-0000-0000-0000C1010000}"/>
    <cellStyle name="_07. NGTT2009-NN_NGTT Ca the 2011 Diep_08 Cong nghiep 2010" xfId="456" xr:uid="{00000000-0005-0000-0000-0000C2010000}"/>
    <cellStyle name="_07. NGTT2009-NN_NGTT Ca the 2011 Diep_08 Thuong mai va Du lich (Ok)" xfId="457" xr:uid="{00000000-0005-0000-0000-0000C3010000}"/>
    <cellStyle name="_07. NGTT2009-NN_NGTT Ca the 2011 Diep_09 Chi so gia 2011- VuTKG-1 (Ok)" xfId="458" xr:uid="{00000000-0005-0000-0000-0000C4010000}"/>
    <cellStyle name="_07. NGTT2009-NN_NGTT Ca the 2011 Diep_09 Du lich" xfId="459" xr:uid="{00000000-0005-0000-0000-0000C5010000}"/>
    <cellStyle name="_07. NGTT2009-NN_NGTT Ca the 2011 Diep_10 Van tai va BCVT (da sua ok)" xfId="460" xr:uid="{00000000-0005-0000-0000-0000C6010000}"/>
    <cellStyle name="_07. NGTT2009-NN_NGTT Ca the 2011 Diep_12 Giao duc, Y Te va Muc songnam2011" xfId="461" xr:uid="{00000000-0005-0000-0000-0000C7010000}"/>
    <cellStyle name="_07. NGTT2009-NN_NGTT Ca the 2011 Diep_nien giam tom tat du lich va XNK" xfId="462" xr:uid="{00000000-0005-0000-0000-0000C8010000}"/>
    <cellStyle name="_07. NGTT2009-NN_NGTT Ca the 2011 Diep_Nongnghiep" xfId="463" xr:uid="{00000000-0005-0000-0000-0000C9010000}"/>
    <cellStyle name="_07. NGTT2009-NN_NGTT Ca the 2011 Diep_XNK" xfId="464" xr:uid="{00000000-0005-0000-0000-0000CA010000}"/>
    <cellStyle name="_07. NGTT2009-NN_NGTT LN,TS 2012 (Chuan)" xfId="465" xr:uid="{00000000-0005-0000-0000-0000CB010000}"/>
    <cellStyle name="_07. NGTT2009-NN_Nien giam day du  Nong nghiep 2010" xfId="466" xr:uid="{00000000-0005-0000-0000-0000CC010000}"/>
    <cellStyle name="_07. NGTT2009-NN_Nien giam TT Vu Nong nghiep 2012(solieu)-gui Vu TH 29-3-2013" xfId="467" xr:uid="{00000000-0005-0000-0000-0000CD010000}"/>
    <cellStyle name="_07. NGTT2009-NN_Nongnghiep" xfId="468" xr:uid="{00000000-0005-0000-0000-0000CE010000}"/>
    <cellStyle name="_07. NGTT2009-NN_Nongnghiep_Bo sung 04 bieu Cong nghiep" xfId="469" xr:uid="{00000000-0005-0000-0000-0000CF010000}"/>
    <cellStyle name="_07. NGTT2009-NN_Nongnghiep_Mau" xfId="470" xr:uid="{00000000-0005-0000-0000-0000D0010000}"/>
    <cellStyle name="_07. NGTT2009-NN_Nongnghiep_NGDD 2013 Thu chi NSNN " xfId="471" xr:uid="{00000000-0005-0000-0000-0000D1010000}"/>
    <cellStyle name="_07. NGTT2009-NN_Nongnghiep_Nongnghiep NGDD 2012_cap nhat den 24-5-2013(1)" xfId="472" xr:uid="{00000000-0005-0000-0000-0000D2010000}"/>
    <cellStyle name="_07. NGTT2009-NN_Phan i (in)" xfId="473" xr:uid="{00000000-0005-0000-0000-0000D3010000}"/>
    <cellStyle name="_07. NGTT2009-NN_So lieu quoc te TH" xfId="474" xr:uid="{00000000-0005-0000-0000-0000D4010000}"/>
    <cellStyle name="_07. NGTT2009-NN_So lieu quoc te TH_08 Cong nghiep 2010" xfId="475" xr:uid="{00000000-0005-0000-0000-0000D5010000}"/>
    <cellStyle name="_07. NGTT2009-NN_So lieu quoc te TH_08 Thuong mai va Du lich (Ok)" xfId="476" xr:uid="{00000000-0005-0000-0000-0000D6010000}"/>
    <cellStyle name="_07. NGTT2009-NN_So lieu quoc te TH_09 Chi so gia 2011- VuTKG-1 (Ok)" xfId="477" xr:uid="{00000000-0005-0000-0000-0000D7010000}"/>
    <cellStyle name="_07. NGTT2009-NN_So lieu quoc te TH_09 Du lich" xfId="478" xr:uid="{00000000-0005-0000-0000-0000D8010000}"/>
    <cellStyle name="_07. NGTT2009-NN_So lieu quoc te TH_10 Van tai va BCVT (da sua ok)" xfId="479" xr:uid="{00000000-0005-0000-0000-0000D9010000}"/>
    <cellStyle name="_07. NGTT2009-NN_So lieu quoc te TH_12 Giao duc, Y Te va Muc songnam2011" xfId="480" xr:uid="{00000000-0005-0000-0000-0000DA010000}"/>
    <cellStyle name="_07. NGTT2009-NN_So lieu quoc te TH_nien giam tom tat du lich va XNK" xfId="481" xr:uid="{00000000-0005-0000-0000-0000DB010000}"/>
    <cellStyle name="_07. NGTT2009-NN_So lieu quoc te TH_Nongnghiep" xfId="482" xr:uid="{00000000-0005-0000-0000-0000DC010000}"/>
    <cellStyle name="_07. NGTT2009-NN_So lieu quoc te TH_XNK" xfId="483" xr:uid="{00000000-0005-0000-0000-0000DD010000}"/>
    <cellStyle name="_07. NGTT2009-NN_So lieu quoc te(GDP)" xfId="484" xr:uid="{00000000-0005-0000-0000-0000DE010000}"/>
    <cellStyle name="_07. NGTT2009-NN_So lieu quoc te(GDP)_02  Dan so lao dong(OK)" xfId="485" xr:uid="{00000000-0005-0000-0000-0000DF010000}"/>
    <cellStyle name="_07. NGTT2009-NN_So lieu quoc te(GDP)_03 TKQG va Thu chi NSNN 2012" xfId="486" xr:uid="{00000000-0005-0000-0000-0000E0010000}"/>
    <cellStyle name="_07. NGTT2009-NN_So lieu quoc te(GDP)_04 Doanh nghiep va CSKDCT 2012" xfId="487" xr:uid="{00000000-0005-0000-0000-0000E1010000}"/>
    <cellStyle name="_07. NGTT2009-NN_So lieu quoc te(GDP)_05 Doanh nghiep va Ca the_2011 (Ok)" xfId="488" xr:uid="{00000000-0005-0000-0000-0000E2010000}"/>
    <cellStyle name="_07. NGTT2009-NN_So lieu quoc te(GDP)_07 NGTT CN 2012" xfId="489" xr:uid="{00000000-0005-0000-0000-0000E3010000}"/>
    <cellStyle name="_07. NGTT2009-NN_So lieu quoc te(GDP)_08 Thuong mai Tong muc - Diep" xfId="490" xr:uid="{00000000-0005-0000-0000-0000E4010000}"/>
    <cellStyle name="_07. NGTT2009-NN_So lieu quoc te(GDP)_08 Thuong mai va Du lich (Ok)" xfId="491" xr:uid="{00000000-0005-0000-0000-0000E5010000}"/>
    <cellStyle name="_07. NGTT2009-NN_So lieu quoc te(GDP)_09 Chi so gia 2011- VuTKG-1 (Ok)" xfId="492" xr:uid="{00000000-0005-0000-0000-0000E6010000}"/>
    <cellStyle name="_07. NGTT2009-NN_So lieu quoc te(GDP)_09 Du lich" xfId="493" xr:uid="{00000000-0005-0000-0000-0000E7010000}"/>
    <cellStyle name="_07. NGTT2009-NN_So lieu quoc te(GDP)_10 Van tai va BCVT (da sua ok)" xfId="494" xr:uid="{00000000-0005-0000-0000-0000E8010000}"/>
    <cellStyle name="_07. NGTT2009-NN_So lieu quoc te(GDP)_11 (3)" xfId="495" xr:uid="{00000000-0005-0000-0000-0000E9010000}"/>
    <cellStyle name="_07. NGTT2009-NN_So lieu quoc te(GDP)_11 (3)_04 Doanh nghiep va CSKDCT 2012" xfId="496" xr:uid="{00000000-0005-0000-0000-0000EA010000}"/>
    <cellStyle name="_07. NGTT2009-NN_So lieu quoc te(GDP)_11 (3)_Xl0000167" xfId="497" xr:uid="{00000000-0005-0000-0000-0000EB010000}"/>
    <cellStyle name="_07. NGTT2009-NN_So lieu quoc te(GDP)_12 (2)" xfId="498" xr:uid="{00000000-0005-0000-0000-0000EC010000}"/>
    <cellStyle name="_07. NGTT2009-NN_So lieu quoc te(GDP)_12 (2)_04 Doanh nghiep va CSKDCT 2012" xfId="499" xr:uid="{00000000-0005-0000-0000-0000ED010000}"/>
    <cellStyle name="_07. NGTT2009-NN_So lieu quoc te(GDP)_12 (2)_Xl0000167" xfId="500" xr:uid="{00000000-0005-0000-0000-0000EE010000}"/>
    <cellStyle name="_07. NGTT2009-NN_So lieu quoc te(GDP)_12 Giao duc, Y Te va Muc songnam2011" xfId="501" xr:uid="{00000000-0005-0000-0000-0000EF010000}"/>
    <cellStyle name="_07. NGTT2009-NN_So lieu quoc te(GDP)_12 So lieu quoc te (Ok)" xfId="502" xr:uid="{00000000-0005-0000-0000-0000F0010000}"/>
    <cellStyle name="_07. NGTT2009-NN_So lieu quoc te(GDP)_13 Van tai 2012" xfId="503" xr:uid="{00000000-0005-0000-0000-0000F1010000}"/>
    <cellStyle name="_07. NGTT2009-NN_So lieu quoc te(GDP)_Giaoduc2013(ok)" xfId="504" xr:uid="{00000000-0005-0000-0000-0000F2010000}"/>
    <cellStyle name="_07. NGTT2009-NN_So lieu quoc te(GDP)_Maket NGTT2012 LN,TS (7-1-2013)" xfId="505" xr:uid="{00000000-0005-0000-0000-0000F3010000}"/>
    <cellStyle name="_07. NGTT2009-NN_So lieu quoc te(GDP)_Maket NGTT2012 LN,TS (7-1-2013)_Nongnghiep" xfId="506" xr:uid="{00000000-0005-0000-0000-0000F4010000}"/>
    <cellStyle name="_07. NGTT2009-NN_So lieu quoc te(GDP)_Ngiam_lamnghiep_2011_v2(1)(1)" xfId="507" xr:uid="{00000000-0005-0000-0000-0000F5010000}"/>
    <cellStyle name="_07. NGTT2009-NN_So lieu quoc te(GDP)_Ngiam_lamnghiep_2011_v2(1)(1)_Nongnghiep" xfId="508" xr:uid="{00000000-0005-0000-0000-0000F6010000}"/>
    <cellStyle name="_07. NGTT2009-NN_So lieu quoc te(GDP)_NGTT LN,TS 2012 (Chuan)" xfId="509" xr:uid="{00000000-0005-0000-0000-0000F7010000}"/>
    <cellStyle name="_07. NGTT2009-NN_So lieu quoc te(GDP)_Nien giam TT Vu Nong nghiep 2012(solieu)-gui Vu TH 29-3-2013" xfId="510" xr:uid="{00000000-0005-0000-0000-0000F8010000}"/>
    <cellStyle name="_07. NGTT2009-NN_So lieu quoc te(GDP)_Nongnghiep" xfId="511" xr:uid="{00000000-0005-0000-0000-0000F9010000}"/>
    <cellStyle name="_07. NGTT2009-NN_So lieu quoc te(GDP)_Nongnghiep NGDD 2012_cap nhat den 24-5-2013(1)" xfId="512" xr:uid="{00000000-0005-0000-0000-0000FA010000}"/>
    <cellStyle name="_07. NGTT2009-NN_So lieu quoc te(GDP)_Nongnghiep_Nongnghiep NGDD 2012_cap nhat den 24-5-2013(1)" xfId="513" xr:uid="{00000000-0005-0000-0000-0000FB010000}"/>
    <cellStyle name="_07. NGTT2009-NN_So lieu quoc te(GDP)_Xl0000147" xfId="514" xr:uid="{00000000-0005-0000-0000-0000FC010000}"/>
    <cellStyle name="_07. NGTT2009-NN_So lieu quoc te(GDP)_Xl0000167" xfId="515" xr:uid="{00000000-0005-0000-0000-0000FD010000}"/>
    <cellStyle name="_07. NGTT2009-NN_So lieu quoc te(GDP)_XNK" xfId="516" xr:uid="{00000000-0005-0000-0000-0000FE010000}"/>
    <cellStyle name="_07. NGTT2009-NN_Thuong mai va Du lich" xfId="517" xr:uid="{00000000-0005-0000-0000-0000FF010000}"/>
    <cellStyle name="_07. NGTT2009-NN_Thuong mai va Du lich_01 Don vi HC" xfId="518" xr:uid="{00000000-0005-0000-0000-000000020000}"/>
    <cellStyle name="_07. NGTT2009-NN_Thuong mai va Du lich_NGDD 2013 Thu chi NSNN " xfId="519" xr:uid="{00000000-0005-0000-0000-000001020000}"/>
    <cellStyle name="_07. NGTT2009-NN_Tong hop 1" xfId="520" xr:uid="{00000000-0005-0000-0000-000002020000}"/>
    <cellStyle name="_07. NGTT2009-NN_Tong hop NGTT" xfId="521" xr:uid="{00000000-0005-0000-0000-000003020000}"/>
    <cellStyle name="_07. NGTT2009-NN_Xl0000167" xfId="522" xr:uid="{00000000-0005-0000-0000-000004020000}"/>
    <cellStyle name="_07. NGTT2009-NN_XNK" xfId="523" xr:uid="{00000000-0005-0000-0000-000005020000}"/>
    <cellStyle name="_07. NGTT2009-NN_XNK (10-6)" xfId="524" xr:uid="{00000000-0005-0000-0000-000006020000}"/>
    <cellStyle name="_07. NGTT2009-NN_XNK_08 Thuong mai Tong muc - Diep" xfId="525" xr:uid="{00000000-0005-0000-0000-000007020000}"/>
    <cellStyle name="_07. NGTT2009-NN_XNK_Bo sung 04 bieu Cong nghiep" xfId="526" xr:uid="{00000000-0005-0000-0000-000008020000}"/>
    <cellStyle name="_07. NGTT2009-NN_XNK-2012" xfId="527" xr:uid="{00000000-0005-0000-0000-000009020000}"/>
    <cellStyle name="_07. NGTT2009-NN_XNK-Market" xfId="528" xr:uid="{00000000-0005-0000-0000-00000A020000}"/>
    <cellStyle name="_09 VAN TAI(OK)" xfId="529" xr:uid="{00000000-0005-0000-0000-00000B020000}"/>
    <cellStyle name="_09.GD-Yte_TT_MSDC2008" xfId="530" xr:uid="{00000000-0005-0000-0000-00000C020000}"/>
    <cellStyle name="_09.GD-Yte_TT_MSDC2008 10" xfId="531" xr:uid="{00000000-0005-0000-0000-00000D020000}"/>
    <cellStyle name="_09.GD-Yte_TT_MSDC2008 11" xfId="532" xr:uid="{00000000-0005-0000-0000-00000E020000}"/>
    <cellStyle name="_09.GD-Yte_TT_MSDC2008 12" xfId="533" xr:uid="{00000000-0005-0000-0000-00000F020000}"/>
    <cellStyle name="_09.GD-Yte_TT_MSDC2008 13" xfId="534" xr:uid="{00000000-0005-0000-0000-000010020000}"/>
    <cellStyle name="_09.GD-Yte_TT_MSDC2008 14" xfId="535" xr:uid="{00000000-0005-0000-0000-000011020000}"/>
    <cellStyle name="_09.GD-Yte_TT_MSDC2008 15" xfId="536" xr:uid="{00000000-0005-0000-0000-000012020000}"/>
    <cellStyle name="_09.GD-Yte_TT_MSDC2008 16" xfId="537" xr:uid="{00000000-0005-0000-0000-000013020000}"/>
    <cellStyle name="_09.GD-Yte_TT_MSDC2008 17" xfId="538" xr:uid="{00000000-0005-0000-0000-000014020000}"/>
    <cellStyle name="_09.GD-Yte_TT_MSDC2008 18" xfId="539" xr:uid="{00000000-0005-0000-0000-000015020000}"/>
    <cellStyle name="_09.GD-Yte_TT_MSDC2008 19" xfId="540" xr:uid="{00000000-0005-0000-0000-000016020000}"/>
    <cellStyle name="_09.GD-Yte_TT_MSDC2008 2" xfId="541" xr:uid="{00000000-0005-0000-0000-000017020000}"/>
    <cellStyle name="_09.GD-Yte_TT_MSDC2008 3" xfId="542" xr:uid="{00000000-0005-0000-0000-000018020000}"/>
    <cellStyle name="_09.GD-Yte_TT_MSDC2008 4" xfId="543" xr:uid="{00000000-0005-0000-0000-000019020000}"/>
    <cellStyle name="_09.GD-Yte_TT_MSDC2008 5" xfId="544" xr:uid="{00000000-0005-0000-0000-00001A020000}"/>
    <cellStyle name="_09.GD-Yte_TT_MSDC2008 6" xfId="545" xr:uid="{00000000-0005-0000-0000-00001B020000}"/>
    <cellStyle name="_09.GD-Yte_TT_MSDC2008 7" xfId="546" xr:uid="{00000000-0005-0000-0000-00001C020000}"/>
    <cellStyle name="_09.GD-Yte_TT_MSDC2008 8" xfId="547" xr:uid="{00000000-0005-0000-0000-00001D020000}"/>
    <cellStyle name="_09.GD-Yte_TT_MSDC2008 9" xfId="548" xr:uid="{00000000-0005-0000-0000-00001E020000}"/>
    <cellStyle name="_09.GD-Yte_TT_MSDC2008_01 Don vi HC" xfId="549" xr:uid="{00000000-0005-0000-0000-00001F020000}"/>
    <cellStyle name="_09.GD-Yte_TT_MSDC2008_01 DVHC-DSLD 2010" xfId="550" xr:uid="{00000000-0005-0000-0000-000020020000}"/>
    <cellStyle name="_09.GD-Yte_TT_MSDC2008_01 DVHC-DSLD 2010_01 Don vi HC" xfId="551" xr:uid="{00000000-0005-0000-0000-000021020000}"/>
    <cellStyle name="_09.GD-Yte_TT_MSDC2008_01 DVHC-DSLD 2010_02 Danso_Laodong 2012(chuan) CO SO" xfId="552" xr:uid="{00000000-0005-0000-0000-000022020000}"/>
    <cellStyle name="_09.GD-Yte_TT_MSDC2008_01 DVHC-DSLD 2010_04 Doanh nghiep va CSKDCT 2012" xfId="553" xr:uid="{00000000-0005-0000-0000-000023020000}"/>
    <cellStyle name="_09.GD-Yte_TT_MSDC2008_01 DVHC-DSLD 2010_08 Thuong mai Tong muc - Diep" xfId="554" xr:uid="{00000000-0005-0000-0000-000024020000}"/>
    <cellStyle name="_09.GD-Yte_TT_MSDC2008_01 DVHC-DSLD 2010_Bo sung 04 bieu Cong nghiep" xfId="555" xr:uid="{00000000-0005-0000-0000-000025020000}"/>
    <cellStyle name="_09.GD-Yte_TT_MSDC2008_01 DVHC-DSLD 2010_Mau" xfId="556" xr:uid="{00000000-0005-0000-0000-000026020000}"/>
    <cellStyle name="_09.GD-Yte_TT_MSDC2008_01 DVHC-DSLD 2010_NGDD 2013 Thu chi NSNN " xfId="557" xr:uid="{00000000-0005-0000-0000-000027020000}"/>
    <cellStyle name="_09.GD-Yte_TT_MSDC2008_01 DVHC-DSLD 2010_Nien giam KT_TV 2010" xfId="558" xr:uid="{00000000-0005-0000-0000-000028020000}"/>
    <cellStyle name="_09.GD-Yte_TT_MSDC2008_01 DVHC-DSLD 2010_nien giam tom tat 2010 (thuy)" xfId="559" xr:uid="{00000000-0005-0000-0000-000029020000}"/>
    <cellStyle name="_09.GD-Yte_TT_MSDC2008_01 DVHC-DSLD 2010_nien giam tom tat 2010 (thuy)_01 Don vi HC" xfId="560" xr:uid="{00000000-0005-0000-0000-00002A020000}"/>
    <cellStyle name="_09.GD-Yte_TT_MSDC2008_01 DVHC-DSLD 2010_nien giam tom tat 2010 (thuy)_02 Danso_Laodong 2012(chuan) CO SO" xfId="561" xr:uid="{00000000-0005-0000-0000-00002B020000}"/>
    <cellStyle name="_09.GD-Yte_TT_MSDC2008_01 DVHC-DSLD 2010_nien giam tom tat 2010 (thuy)_04 Doanh nghiep va CSKDCT 2012" xfId="562" xr:uid="{00000000-0005-0000-0000-00002C020000}"/>
    <cellStyle name="_09.GD-Yte_TT_MSDC2008_01 DVHC-DSLD 2010_nien giam tom tat 2010 (thuy)_08 Thuong mai Tong muc - Diep" xfId="563" xr:uid="{00000000-0005-0000-0000-00002D020000}"/>
    <cellStyle name="_09.GD-Yte_TT_MSDC2008_01 DVHC-DSLD 2010_nien giam tom tat 2010 (thuy)_09 Thuong mai va Du lich" xfId="564" xr:uid="{00000000-0005-0000-0000-00002E020000}"/>
    <cellStyle name="_09.GD-Yte_TT_MSDC2008_01 DVHC-DSLD 2010_nien giam tom tat 2010 (thuy)_09 Thuong mai va Du lich_01 Don vi HC" xfId="565" xr:uid="{00000000-0005-0000-0000-00002F020000}"/>
    <cellStyle name="_09.GD-Yte_TT_MSDC2008_01 DVHC-DSLD 2010_nien giam tom tat 2010 (thuy)_09 Thuong mai va Du lich_NGDD 2013 Thu chi NSNN " xfId="566" xr:uid="{00000000-0005-0000-0000-000030020000}"/>
    <cellStyle name="_09.GD-Yte_TT_MSDC2008_01 DVHC-DSLD 2010_nien giam tom tat 2010 (thuy)_Xl0000167" xfId="567" xr:uid="{00000000-0005-0000-0000-000031020000}"/>
    <cellStyle name="_09.GD-Yte_TT_MSDC2008_01 DVHC-DSLD 2010_Tong hop NGTT" xfId="568" xr:uid="{00000000-0005-0000-0000-000032020000}"/>
    <cellStyle name="_09.GD-Yte_TT_MSDC2008_01 DVHC-DSLD 2010_Tong hop NGTT_09 Thuong mai va Du lich" xfId="569" xr:uid="{00000000-0005-0000-0000-000033020000}"/>
    <cellStyle name="_09.GD-Yte_TT_MSDC2008_01 DVHC-DSLD 2010_Tong hop NGTT_09 Thuong mai va Du lich_01 Don vi HC" xfId="570" xr:uid="{00000000-0005-0000-0000-000034020000}"/>
    <cellStyle name="_09.GD-Yte_TT_MSDC2008_01 DVHC-DSLD 2010_Tong hop NGTT_09 Thuong mai va Du lich_NGDD 2013 Thu chi NSNN " xfId="571" xr:uid="{00000000-0005-0000-0000-000035020000}"/>
    <cellStyle name="_09.GD-Yte_TT_MSDC2008_01 DVHC-DSLD 2010_Xl0000167" xfId="572" xr:uid="{00000000-0005-0000-0000-000036020000}"/>
    <cellStyle name="_09.GD-Yte_TT_MSDC2008_02  Dan so lao dong(OK)" xfId="573" xr:uid="{00000000-0005-0000-0000-000037020000}"/>
    <cellStyle name="_09.GD-Yte_TT_MSDC2008_02 Danso_Laodong 2012(chuan) CO SO" xfId="574" xr:uid="{00000000-0005-0000-0000-000038020000}"/>
    <cellStyle name="_09.GD-Yte_TT_MSDC2008_03 Dautu 2010" xfId="575" xr:uid="{00000000-0005-0000-0000-000039020000}"/>
    <cellStyle name="_09.GD-Yte_TT_MSDC2008_03 Dautu 2010_01 Don vi HC" xfId="576" xr:uid="{00000000-0005-0000-0000-00003A020000}"/>
    <cellStyle name="_09.GD-Yte_TT_MSDC2008_03 Dautu 2010_02 Danso_Laodong 2012(chuan) CO SO" xfId="577" xr:uid="{00000000-0005-0000-0000-00003B020000}"/>
    <cellStyle name="_09.GD-Yte_TT_MSDC2008_03 Dautu 2010_04 Doanh nghiep va CSKDCT 2012" xfId="578" xr:uid="{00000000-0005-0000-0000-00003C020000}"/>
    <cellStyle name="_09.GD-Yte_TT_MSDC2008_03 Dautu 2010_08 Thuong mai Tong muc - Diep" xfId="579" xr:uid="{00000000-0005-0000-0000-00003D020000}"/>
    <cellStyle name="_09.GD-Yte_TT_MSDC2008_03 Dautu 2010_09 Thuong mai va Du lich" xfId="580" xr:uid="{00000000-0005-0000-0000-00003E020000}"/>
    <cellStyle name="_09.GD-Yte_TT_MSDC2008_03 Dautu 2010_09 Thuong mai va Du lich_01 Don vi HC" xfId="581" xr:uid="{00000000-0005-0000-0000-00003F020000}"/>
    <cellStyle name="_09.GD-Yte_TT_MSDC2008_03 Dautu 2010_09 Thuong mai va Du lich_NGDD 2013 Thu chi NSNN " xfId="582" xr:uid="{00000000-0005-0000-0000-000040020000}"/>
    <cellStyle name="_09.GD-Yte_TT_MSDC2008_03 Dautu 2010_Xl0000167" xfId="583" xr:uid="{00000000-0005-0000-0000-000041020000}"/>
    <cellStyle name="_09.GD-Yte_TT_MSDC2008_03 TKQG" xfId="584" xr:uid="{00000000-0005-0000-0000-000042020000}"/>
    <cellStyle name="_09.GD-Yte_TT_MSDC2008_03 TKQG_02  Dan so lao dong(OK)" xfId="585" xr:uid="{00000000-0005-0000-0000-000043020000}"/>
    <cellStyle name="_09.GD-Yte_TT_MSDC2008_03 TKQG_Xl0000167" xfId="586" xr:uid="{00000000-0005-0000-0000-000044020000}"/>
    <cellStyle name="_09.GD-Yte_TT_MSDC2008_04 Doanh nghiep va CSKDCT 2012" xfId="587" xr:uid="{00000000-0005-0000-0000-000045020000}"/>
    <cellStyle name="_09.GD-Yte_TT_MSDC2008_05 Doanh nghiep va Ca the_2011 (Ok)" xfId="588" xr:uid="{00000000-0005-0000-0000-000046020000}"/>
    <cellStyle name="_09.GD-Yte_TT_MSDC2008_05 NGTT DN 2010 (OK)" xfId="589" xr:uid="{00000000-0005-0000-0000-000047020000}"/>
    <cellStyle name="_09.GD-Yte_TT_MSDC2008_05 NGTT DN 2010 (OK)_Bo sung 04 bieu Cong nghiep" xfId="590" xr:uid="{00000000-0005-0000-0000-000048020000}"/>
    <cellStyle name="_09.GD-Yte_TT_MSDC2008_05 Thu chi NSNN" xfId="591" xr:uid="{00000000-0005-0000-0000-000049020000}"/>
    <cellStyle name="_09.GD-Yte_TT_MSDC2008_06 Nong, lam nghiep 2010  (ok)" xfId="592" xr:uid="{00000000-0005-0000-0000-00004A020000}"/>
    <cellStyle name="_09.GD-Yte_TT_MSDC2008_07 NGTT CN 2012" xfId="593" xr:uid="{00000000-0005-0000-0000-00004B020000}"/>
    <cellStyle name="_09.GD-Yte_TT_MSDC2008_08 Thuong mai Tong muc - Diep" xfId="594" xr:uid="{00000000-0005-0000-0000-00004C020000}"/>
    <cellStyle name="_09.GD-Yte_TT_MSDC2008_08 Thuong mai va Du lich (Ok)" xfId="595" xr:uid="{00000000-0005-0000-0000-00004D020000}"/>
    <cellStyle name="_09.GD-Yte_TT_MSDC2008_09 Chi so gia 2011- VuTKG-1 (Ok)" xfId="596" xr:uid="{00000000-0005-0000-0000-00004E020000}"/>
    <cellStyle name="_09.GD-Yte_TT_MSDC2008_09 Du lich" xfId="597" xr:uid="{00000000-0005-0000-0000-00004F020000}"/>
    <cellStyle name="_09.GD-Yte_TT_MSDC2008_10 Market VH, YT, GD, NGTT 2011 " xfId="598" xr:uid="{00000000-0005-0000-0000-000050020000}"/>
    <cellStyle name="_09.GD-Yte_TT_MSDC2008_10 Market VH, YT, GD, NGTT 2011 _02  Dan so lao dong(OK)" xfId="599" xr:uid="{00000000-0005-0000-0000-000051020000}"/>
    <cellStyle name="_09.GD-Yte_TT_MSDC2008_10 Market VH, YT, GD, NGTT 2011 _03 TKQG va Thu chi NSNN 2012" xfId="600" xr:uid="{00000000-0005-0000-0000-000052020000}"/>
    <cellStyle name="_09.GD-Yte_TT_MSDC2008_10 Market VH, YT, GD, NGTT 2011 _04 Doanh nghiep va CSKDCT 2012" xfId="601" xr:uid="{00000000-0005-0000-0000-000053020000}"/>
    <cellStyle name="_09.GD-Yte_TT_MSDC2008_10 Market VH, YT, GD, NGTT 2011 _05 Doanh nghiep va Ca the_2011 (Ok)" xfId="602" xr:uid="{00000000-0005-0000-0000-000054020000}"/>
    <cellStyle name="_09.GD-Yte_TT_MSDC2008_10 Market VH, YT, GD, NGTT 2011 _07 NGTT CN 2012" xfId="603" xr:uid="{00000000-0005-0000-0000-000055020000}"/>
    <cellStyle name="_09.GD-Yte_TT_MSDC2008_10 Market VH, YT, GD, NGTT 2011 _08 Thuong mai Tong muc - Diep" xfId="604" xr:uid="{00000000-0005-0000-0000-000056020000}"/>
    <cellStyle name="_09.GD-Yte_TT_MSDC2008_10 Market VH, YT, GD, NGTT 2011 _08 Thuong mai va Du lich (Ok)" xfId="605" xr:uid="{00000000-0005-0000-0000-000057020000}"/>
    <cellStyle name="_09.GD-Yte_TT_MSDC2008_10 Market VH, YT, GD, NGTT 2011 _09 Chi so gia 2011- VuTKG-1 (Ok)" xfId="606" xr:uid="{00000000-0005-0000-0000-000058020000}"/>
    <cellStyle name="_09.GD-Yte_TT_MSDC2008_10 Market VH, YT, GD, NGTT 2011 _09 Du lich" xfId="607" xr:uid="{00000000-0005-0000-0000-000059020000}"/>
    <cellStyle name="_09.GD-Yte_TT_MSDC2008_10 Market VH, YT, GD, NGTT 2011 _10 Van tai va BCVT (da sua ok)" xfId="608" xr:uid="{00000000-0005-0000-0000-00005A020000}"/>
    <cellStyle name="_09.GD-Yte_TT_MSDC2008_10 Market VH, YT, GD, NGTT 2011 _11 (3)" xfId="609" xr:uid="{00000000-0005-0000-0000-00005B020000}"/>
    <cellStyle name="_09.GD-Yte_TT_MSDC2008_10 Market VH, YT, GD, NGTT 2011 _11 (3)_04 Doanh nghiep va CSKDCT 2012" xfId="610" xr:uid="{00000000-0005-0000-0000-00005C020000}"/>
    <cellStyle name="_09.GD-Yte_TT_MSDC2008_10 Market VH, YT, GD, NGTT 2011 _11 (3)_Xl0000167" xfId="611" xr:uid="{00000000-0005-0000-0000-00005D020000}"/>
    <cellStyle name="_09.GD-Yte_TT_MSDC2008_10 Market VH, YT, GD, NGTT 2011 _12 (2)" xfId="612" xr:uid="{00000000-0005-0000-0000-00005E020000}"/>
    <cellStyle name="_09.GD-Yte_TT_MSDC2008_10 Market VH, YT, GD, NGTT 2011 _12 (2)_04 Doanh nghiep va CSKDCT 2012" xfId="613" xr:uid="{00000000-0005-0000-0000-00005F020000}"/>
    <cellStyle name="_09.GD-Yte_TT_MSDC2008_10 Market VH, YT, GD, NGTT 2011 _12 (2)_Xl0000167" xfId="614" xr:uid="{00000000-0005-0000-0000-000060020000}"/>
    <cellStyle name="_09.GD-Yte_TT_MSDC2008_10 Market VH, YT, GD, NGTT 2011 _12 Giao duc, Y Te va Muc songnam2011" xfId="615" xr:uid="{00000000-0005-0000-0000-000061020000}"/>
    <cellStyle name="_09.GD-Yte_TT_MSDC2008_10 Market VH, YT, GD, NGTT 2011 _13 Van tai 2012" xfId="616" xr:uid="{00000000-0005-0000-0000-000062020000}"/>
    <cellStyle name="_09.GD-Yte_TT_MSDC2008_10 Market VH, YT, GD, NGTT 2011 _Giaoduc2013(ok)" xfId="617" xr:uid="{00000000-0005-0000-0000-000063020000}"/>
    <cellStyle name="_09.GD-Yte_TT_MSDC2008_10 Market VH, YT, GD, NGTT 2011 _Maket NGTT2012 LN,TS (7-1-2013)" xfId="618" xr:uid="{00000000-0005-0000-0000-000064020000}"/>
    <cellStyle name="_09.GD-Yte_TT_MSDC2008_10 Market VH, YT, GD, NGTT 2011 _Maket NGTT2012 LN,TS (7-1-2013)_Nongnghiep" xfId="619" xr:uid="{00000000-0005-0000-0000-000065020000}"/>
    <cellStyle name="_09.GD-Yte_TT_MSDC2008_10 Market VH, YT, GD, NGTT 2011 _Ngiam_lamnghiep_2011_v2(1)(1)" xfId="620" xr:uid="{00000000-0005-0000-0000-000066020000}"/>
    <cellStyle name="_09.GD-Yte_TT_MSDC2008_10 Market VH, YT, GD, NGTT 2011 _Ngiam_lamnghiep_2011_v2(1)(1)_Nongnghiep" xfId="621" xr:uid="{00000000-0005-0000-0000-000067020000}"/>
    <cellStyle name="_09.GD-Yte_TT_MSDC2008_10 Market VH, YT, GD, NGTT 2011 _NGTT LN,TS 2012 (Chuan)" xfId="622" xr:uid="{00000000-0005-0000-0000-000068020000}"/>
    <cellStyle name="_09.GD-Yte_TT_MSDC2008_10 Market VH, YT, GD, NGTT 2011 _Nien giam TT Vu Nong nghiep 2012(solieu)-gui Vu TH 29-3-2013" xfId="623" xr:uid="{00000000-0005-0000-0000-000069020000}"/>
    <cellStyle name="_09.GD-Yte_TT_MSDC2008_10 Market VH, YT, GD, NGTT 2011 _Nongnghiep" xfId="624" xr:uid="{00000000-0005-0000-0000-00006A020000}"/>
    <cellStyle name="_09.GD-Yte_TT_MSDC2008_10 Market VH, YT, GD, NGTT 2011 _Nongnghiep NGDD 2012_cap nhat den 24-5-2013(1)" xfId="625" xr:uid="{00000000-0005-0000-0000-00006B020000}"/>
    <cellStyle name="_09.GD-Yte_TT_MSDC2008_10 Market VH, YT, GD, NGTT 2011 _Nongnghiep_Nongnghiep NGDD 2012_cap nhat den 24-5-2013(1)" xfId="626" xr:uid="{00000000-0005-0000-0000-00006C020000}"/>
    <cellStyle name="_09.GD-Yte_TT_MSDC2008_10 Market VH, YT, GD, NGTT 2011 _So lieu quoc te TH" xfId="627" xr:uid="{00000000-0005-0000-0000-00006D020000}"/>
    <cellStyle name="_09.GD-Yte_TT_MSDC2008_10 Market VH, YT, GD, NGTT 2011 _Xl0000147" xfId="628" xr:uid="{00000000-0005-0000-0000-00006E020000}"/>
    <cellStyle name="_09.GD-Yte_TT_MSDC2008_10 Market VH, YT, GD, NGTT 2011 _Xl0000167" xfId="629" xr:uid="{00000000-0005-0000-0000-00006F020000}"/>
    <cellStyle name="_09.GD-Yte_TT_MSDC2008_10 Market VH, YT, GD, NGTT 2011 _XNK" xfId="630" xr:uid="{00000000-0005-0000-0000-000070020000}"/>
    <cellStyle name="_09.GD-Yte_TT_MSDC2008_10 Van tai va BCVT (da sua ok)" xfId="631" xr:uid="{00000000-0005-0000-0000-000071020000}"/>
    <cellStyle name="_09.GD-Yte_TT_MSDC2008_10 VH, YT, GD, NGTT 2010 - (OK)" xfId="632" xr:uid="{00000000-0005-0000-0000-000072020000}"/>
    <cellStyle name="_09.GD-Yte_TT_MSDC2008_10 VH, YT, GD, NGTT 2010 - (OK)_Bo sung 04 bieu Cong nghiep" xfId="633" xr:uid="{00000000-0005-0000-0000-000073020000}"/>
    <cellStyle name="_09.GD-Yte_TT_MSDC2008_11 (3)" xfId="634" xr:uid="{00000000-0005-0000-0000-000074020000}"/>
    <cellStyle name="_09.GD-Yte_TT_MSDC2008_11 (3)_04 Doanh nghiep va CSKDCT 2012" xfId="635" xr:uid="{00000000-0005-0000-0000-000075020000}"/>
    <cellStyle name="_09.GD-Yte_TT_MSDC2008_11 (3)_Xl0000167" xfId="636" xr:uid="{00000000-0005-0000-0000-000076020000}"/>
    <cellStyle name="_09.GD-Yte_TT_MSDC2008_11 So lieu quoc te 2010-final" xfId="637" xr:uid="{00000000-0005-0000-0000-000077020000}"/>
    <cellStyle name="_09.GD-Yte_TT_MSDC2008_12 (2)" xfId="638" xr:uid="{00000000-0005-0000-0000-000078020000}"/>
    <cellStyle name="_09.GD-Yte_TT_MSDC2008_12 (2)_04 Doanh nghiep va CSKDCT 2012" xfId="639" xr:uid="{00000000-0005-0000-0000-000079020000}"/>
    <cellStyle name="_09.GD-Yte_TT_MSDC2008_12 (2)_Xl0000167" xfId="640" xr:uid="{00000000-0005-0000-0000-00007A020000}"/>
    <cellStyle name="_09.GD-Yte_TT_MSDC2008_12 Chi so gia 2012(chuan) co so" xfId="641" xr:uid="{00000000-0005-0000-0000-00007B020000}"/>
    <cellStyle name="_09.GD-Yte_TT_MSDC2008_12 Giao duc, Y Te va Muc songnam2011" xfId="642" xr:uid="{00000000-0005-0000-0000-00007C020000}"/>
    <cellStyle name="_09.GD-Yte_TT_MSDC2008_13 Van tai 2012" xfId="643" xr:uid="{00000000-0005-0000-0000-00007D020000}"/>
    <cellStyle name="_09.GD-Yte_TT_MSDC2008_Book1" xfId="644" xr:uid="{00000000-0005-0000-0000-00007E020000}"/>
    <cellStyle name="_09.GD-Yte_TT_MSDC2008_Dat Dai NGTT -2013" xfId="645" xr:uid="{00000000-0005-0000-0000-00007F020000}"/>
    <cellStyle name="_09.GD-Yte_TT_MSDC2008_Giaoduc2013(ok)" xfId="646" xr:uid="{00000000-0005-0000-0000-000080020000}"/>
    <cellStyle name="_09.GD-Yte_TT_MSDC2008_GTSXNN" xfId="647" xr:uid="{00000000-0005-0000-0000-000081020000}"/>
    <cellStyle name="_09.GD-Yte_TT_MSDC2008_GTSXNN_Nongnghiep NGDD 2012_cap nhat den 24-5-2013(1)" xfId="648" xr:uid="{00000000-0005-0000-0000-000082020000}"/>
    <cellStyle name="_09.GD-Yte_TT_MSDC2008_Maket NGTT Thu chi NS 2011" xfId="649" xr:uid="{00000000-0005-0000-0000-000083020000}"/>
    <cellStyle name="_09.GD-Yte_TT_MSDC2008_Maket NGTT Thu chi NS 2011_08 Cong nghiep 2010" xfId="650" xr:uid="{00000000-0005-0000-0000-000084020000}"/>
    <cellStyle name="_09.GD-Yte_TT_MSDC2008_Maket NGTT Thu chi NS 2011_08 Thuong mai va Du lich (Ok)" xfId="651" xr:uid="{00000000-0005-0000-0000-000085020000}"/>
    <cellStyle name="_09.GD-Yte_TT_MSDC2008_Maket NGTT Thu chi NS 2011_09 Chi so gia 2011- VuTKG-1 (Ok)" xfId="652" xr:uid="{00000000-0005-0000-0000-000086020000}"/>
    <cellStyle name="_09.GD-Yte_TT_MSDC2008_Maket NGTT Thu chi NS 2011_09 Du lich" xfId="653" xr:uid="{00000000-0005-0000-0000-000087020000}"/>
    <cellStyle name="_09.GD-Yte_TT_MSDC2008_Maket NGTT Thu chi NS 2011_10 Van tai va BCVT (da sua ok)" xfId="654" xr:uid="{00000000-0005-0000-0000-000088020000}"/>
    <cellStyle name="_09.GD-Yte_TT_MSDC2008_Maket NGTT Thu chi NS 2011_12 Giao duc, Y Te va Muc songnam2011" xfId="655" xr:uid="{00000000-0005-0000-0000-000089020000}"/>
    <cellStyle name="_09.GD-Yte_TT_MSDC2008_Maket NGTT Thu chi NS 2011_nien giam tom tat du lich va XNK" xfId="656" xr:uid="{00000000-0005-0000-0000-00008A020000}"/>
    <cellStyle name="_09.GD-Yte_TT_MSDC2008_Maket NGTT Thu chi NS 2011_Nongnghiep" xfId="657" xr:uid="{00000000-0005-0000-0000-00008B020000}"/>
    <cellStyle name="_09.GD-Yte_TT_MSDC2008_Maket NGTT Thu chi NS 2011_XNK" xfId="658" xr:uid="{00000000-0005-0000-0000-00008C020000}"/>
    <cellStyle name="_09.GD-Yte_TT_MSDC2008_Maket NGTT2012 LN,TS (7-1-2013)" xfId="659" xr:uid="{00000000-0005-0000-0000-00008D020000}"/>
    <cellStyle name="_09.GD-Yte_TT_MSDC2008_Maket NGTT2012 LN,TS (7-1-2013)_Nongnghiep" xfId="660" xr:uid="{00000000-0005-0000-0000-00008E020000}"/>
    <cellStyle name="_09.GD-Yte_TT_MSDC2008_Mau" xfId="661" xr:uid="{00000000-0005-0000-0000-00008F020000}"/>
    <cellStyle name="_09.GD-Yte_TT_MSDC2008_Ngiam_lamnghiep_2011_v2(1)(1)" xfId="662" xr:uid="{00000000-0005-0000-0000-000090020000}"/>
    <cellStyle name="_09.GD-Yte_TT_MSDC2008_Ngiam_lamnghiep_2011_v2(1)(1)_Nongnghiep" xfId="663" xr:uid="{00000000-0005-0000-0000-000091020000}"/>
    <cellStyle name="_09.GD-Yte_TT_MSDC2008_NGTT LN,TS 2012 (Chuan)" xfId="664" xr:uid="{00000000-0005-0000-0000-000092020000}"/>
    <cellStyle name="_09.GD-Yte_TT_MSDC2008_Nien giam day du  Nong nghiep 2010" xfId="665" xr:uid="{00000000-0005-0000-0000-000093020000}"/>
    <cellStyle name="_09.GD-Yte_TT_MSDC2008_Nien giam KT_TV 2010" xfId="666" xr:uid="{00000000-0005-0000-0000-000094020000}"/>
    <cellStyle name="_09.GD-Yte_TT_MSDC2008_Nien giam TT Vu Nong nghiep 2012(solieu)-gui Vu TH 29-3-2013" xfId="667" xr:uid="{00000000-0005-0000-0000-000095020000}"/>
    <cellStyle name="_09.GD-Yte_TT_MSDC2008_Nongnghiep" xfId="668" xr:uid="{00000000-0005-0000-0000-000096020000}"/>
    <cellStyle name="_09.GD-Yte_TT_MSDC2008_Nongnghiep_Bo sung 04 bieu Cong nghiep" xfId="669" xr:uid="{00000000-0005-0000-0000-000097020000}"/>
    <cellStyle name="_09.GD-Yte_TT_MSDC2008_Nongnghiep_Mau" xfId="670" xr:uid="{00000000-0005-0000-0000-000098020000}"/>
    <cellStyle name="_09.GD-Yte_TT_MSDC2008_Nongnghiep_NGDD 2013 Thu chi NSNN " xfId="671" xr:uid="{00000000-0005-0000-0000-000099020000}"/>
    <cellStyle name="_09.GD-Yte_TT_MSDC2008_Nongnghiep_Nongnghiep NGDD 2012_cap nhat den 24-5-2013(1)" xfId="672" xr:uid="{00000000-0005-0000-0000-00009A020000}"/>
    <cellStyle name="_09.GD-Yte_TT_MSDC2008_Phan i (in)" xfId="673" xr:uid="{00000000-0005-0000-0000-00009B020000}"/>
    <cellStyle name="_09.GD-Yte_TT_MSDC2008_So lieu quoc te TH" xfId="674" xr:uid="{00000000-0005-0000-0000-00009C020000}"/>
    <cellStyle name="_09.GD-Yte_TT_MSDC2008_So lieu quoc te TH_08 Cong nghiep 2010" xfId="675" xr:uid="{00000000-0005-0000-0000-00009D020000}"/>
    <cellStyle name="_09.GD-Yte_TT_MSDC2008_So lieu quoc te TH_08 Thuong mai va Du lich (Ok)" xfId="676" xr:uid="{00000000-0005-0000-0000-00009E020000}"/>
    <cellStyle name="_09.GD-Yte_TT_MSDC2008_So lieu quoc te TH_09 Chi so gia 2011- VuTKG-1 (Ok)" xfId="677" xr:uid="{00000000-0005-0000-0000-00009F020000}"/>
    <cellStyle name="_09.GD-Yte_TT_MSDC2008_So lieu quoc te TH_09 Du lich" xfId="678" xr:uid="{00000000-0005-0000-0000-0000A0020000}"/>
    <cellStyle name="_09.GD-Yte_TT_MSDC2008_So lieu quoc te TH_10 Van tai va BCVT (da sua ok)" xfId="679" xr:uid="{00000000-0005-0000-0000-0000A1020000}"/>
    <cellStyle name="_09.GD-Yte_TT_MSDC2008_So lieu quoc te TH_12 Giao duc, Y Te va Muc songnam2011" xfId="680" xr:uid="{00000000-0005-0000-0000-0000A2020000}"/>
    <cellStyle name="_09.GD-Yte_TT_MSDC2008_So lieu quoc te TH_nien giam tom tat du lich va XNK" xfId="681" xr:uid="{00000000-0005-0000-0000-0000A3020000}"/>
    <cellStyle name="_09.GD-Yte_TT_MSDC2008_So lieu quoc te TH_Nongnghiep" xfId="682" xr:uid="{00000000-0005-0000-0000-0000A4020000}"/>
    <cellStyle name="_09.GD-Yte_TT_MSDC2008_So lieu quoc te TH_XNK" xfId="683" xr:uid="{00000000-0005-0000-0000-0000A5020000}"/>
    <cellStyle name="_09.GD-Yte_TT_MSDC2008_So lieu quoc te(GDP)" xfId="684" xr:uid="{00000000-0005-0000-0000-0000A6020000}"/>
    <cellStyle name="_09.GD-Yte_TT_MSDC2008_So lieu quoc te(GDP)_02  Dan so lao dong(OK)" xfId="685" xr:uid="{00000000-0005-0000-0000-0000A7020000}"/>
    <cellStyle name="_09.GD-Yte_TT_MSDC2008_So lieu quoc te(GDP)_03 TKQG va Thu chi NSNN 2012" xfId="686" xr:uid="{00000000-0005-0000-0000-0000A8020000}"/>
    <cellStyle name="_09.GD-Yte_TT_MSDC2008_So lieu quoc te(GDP)_04 Doanh nghiep va CSKDCT 2012" xfId="687" xr:uid="{00000000-0005-0000-0000-0000A9020000}"/>
    <cellStyle name="_09.GD-Yte_TT_MSDC2008_So lieu quoc te(GDP)_05 Doanh nghiep va Ca the_2011 (Ok)" xfId="688" xr:uid="{00000000-0005-0000-0000-0000AA020000}"/>
    <cellStyle name="_09.GD-Yte_TT_MSDC2008_So lieu quoc te(GDP)_07 NGTT CN 2012" xfId="689" xr:uid="{00000000-0005-0000-0000-0000AB020000}"/>
    <cellStyle name="_09.GD-Yte_TT_MSDC2008_So lieu quoc te(GDP)_08 Thuong mai Tong muc - Diep" xfId="690" xr:uid="{00000000-0005-0000-0000-0000AC020000}"/>
    <cellStyle name="_09.GD-Yte_TT_MSDC2008_So lieu quoc te(GDP)_08 Thuong mai va Du lich (Ok)" xfId="691" xr:uid="{00000000-0005-0000-0000-0000AD020000}"/>
    <cellStyle name="_09.GD-Yte_TT_MSDC2008_So lieu quoc te(GDP)_09 Chi so gia 2011- VuTKG-1 (Ok)" xfId="692" xr:uid="{00000000-0005-0000-0000-0000AE020000}"/>
    <cellStyle name="_09.GD-Yte_TT_MSDC2008_So lieu quoc te(GDP)_09 Du lich" xfId="693" xr:uid="{00000000-0005-0000-0000-0000AF020000}"/>
    <cellStyle name="_09.GD-Yte_TT_MSDC2008_So lieu quoc te(GDP)_10 Van tai va BCVT (da sua ok)" xfId="694" xr:uid="{00000000-0005-0000-0000-0000B0020000}"/>
    <cellStyle name="_09.GD-Yte_TT_MSDC2008_So lieu quoc te(GDP)_11 (3)" xfId="695" xr:uid="{00000000-0005-0000-0000-0000B1020000}"/>
    <cellStyle name="_09.GD-Yte_TT_MSDC2008_So lieu quoc te(GDP)_11 (3)_04 Doanh nghiep va CSKDCT 2012" xfId="696" xr:uid="{00000000-0005-0000-0000-0000B2020000}"/>
    <cellStyle name="_09.GD-Yte_TT_MSDC2008_So lieu quoc te(GDP)_11 (3)_Xl0000167" xfId="697" xr:uid="{00000000-0005-0000-0000-0000B3020000}"/>
    <cellStyle name="_09.GD-Yte_TT_MSDC2008_So lieu quoc te(GDP)_12 (2)" xfId="698" xr:uid="{00000000-0005-0000-0000-0000B4020000}"/>
    <cellStyle name="_09.GD-Yte_TT_MSDC2008_So lieu quoc te(GDP)_12 (2)_04 Doanh nghiep va CSKDCT 2012" xfId="699" xr:uid="{00000000-0005-0000-0000-0000B5020000}"/>
    <cellStyle name="_09.GD-Yte_TT_MSDC2008_So lieu quoc te(GDP)_12 (2)_Xl0000167" xfId="700" xr:uid="{00000000-0005-0000-0000-0000B6020000}"/>
    <cellStyle name="_09.GD-Yte_TT_MSDC2008_So lieu quoc te(GDP)_12 Giao duc, Y Te va Muc songnam2011" xfId="701" xr:uid="{00000000-0005-0000-0000-0000B7020000}"/>
    <cellStyle name="_09.GD-Yte_TT_MSDC2008_So lieu quoc te(GDP)_12 So lieu quoc te (Ok)" xfId="702" xr:uid="{00000000-0005-0000-0000-0000B8020000}"/>
    <cellStyle name="_09.GD-Yte_TT_MSDC2008_So lieu quoc te(GDP)_13 Van tai 2012" xfId="703" xr:uid="{00000000-0005-0000-0000-0000B9020000}"/>
    <cellStyle name="_09.GD-Yte_TT_MSDC2008_So lieu quoc te(GDP)_Giaoduc2013(ok)" xfId="704" xr:uid="{00000000-0005-0000-0000-0000BA020000}"/>
    <cellStyle name="_09.GD-Yte_TT_MSDC2008_So lieu quoc te(GDP)_Maket NGTT2012 LN,TS (7-1-2013)" xfId="705" xr:uid="{00000000-0005-0000-0000-0000BB020000}"/>
    <cellStyle name="_09.GD-Yte_TT_MSDC2008_So lieu quoc te(GDP)_Maket NGTT2012 LN,TS (7-1-2013)_Nongnghiep" xfId="706" xr:uid="{00000000-0005-0000-0000-0000BC020000}"/>
    <cellStyle name="_09.GD-Yte_TT_MSDC2008_So lieu quoc te(GDP)_Ngiam_lamnghiep_2011_v2(1)(1)" xfId="707" xr:uid="{00000000-0005-0000-0000-0000BD020000}"/>
    <cellStyle name="_09.GD-Yte_TT_MSDC2008_So lieu quoc te(GDP)_Ngiam_lamnghiep_2011_v2(1)(1)_Nongnghiep" xfId="708" xr:uid="{00000000-0005-0000-0000-0000BE020000}"/>
    <cellStyle name="_09.GD-Yte_TT_MSDC2008_So lieu quoc te(GDP)_NGTT LN,TS 2012 (Chuan)" xfId="709" xr:uid="{00000000-0005-0000-0000-0000BF020000}"/>
    <cellStyle name="_09.GD-Yte_TT_MSDC2008_So lieu quoc te(GDP)_Nien giam TT Vu Nong nghiep 2012(solieu)-gui Vu TH 29-3-2013" xfId="710" xr:uid="{00000000-0005-0000-0000-0000C0020000}"/>
    <cellStyle name="_09.GD-Yte_TT_MSDC2008_So lieu quoc te(GDP)_Nongnghiep" xfId="711" xr:uid="{00000000-0005-0000-0000-0000C1020000}"/>
    <cellStyle name="_09.GD-Yte_TT_MSDC2008_So lieu quoc te(GDP)_Nongnghiep NGDD 2012_cap nhat den 24-5-2013(1)" xfId="712" xr:uid="{00000000-0005-0000-0000-0000C2020000}"/>
    <cellStyle name="_09.GD-Yte_TT_MSDC2008_So lieu quoc te(GDP)_Nongnghiep_Nongnghiep NGDD 2012_cap nhat den 24-5-2013(1)" xfId="713" xr:uid="{00000000-0005-0000-0000-0000C3020000}"/>
    <cellStyle name="_09.GD-Yte_TT_MSDC2008_So lieu quoc te(GDP)_Xl0000147" xfId="714" xr:uid="{00000000-0005-0000-0000-0000C4020000}"/>
    <cellStyle name="_09.GD-Yte_TT_MSDC2008_So lieu quoc te(GDP)_Xl0000167" xfId="715" xr:uid="{00000000-0005-0000-0000-0000C5020000}"/>
    <cellStyle name="_09.GD-Yte_TT_MSDC2008_So lieu quoc te(GDP)_XNK" xfId="716" xr:uid="{00000000-0005-0000-0000-0000C6020000}"/>
    <cellStyle name="_09.GD-Yte_TT_MSDC2008_Tong hop 1" xfId="717" xr:uid="{00000000-0005-0000-0000-0000C7020000}"/>
    <cellStyle name="_09.GD-Yte_TT_MSDC2008_Tong hop NGTT" xfId="718" xr:uid="{00000000-0005-0000-0000-0000C8020000}"/>
    <cellStyle name="_09.GD-Yte_TT_MSDC2008_Xl0000167" xfId="719" xr:uid="{00000000-0005-0000-0000-0000C9020000}"/>
    <cellStyle name="_09.GD-Yte_TT_MSDC2008_XNK" xfId="720" xr:uid="{00000000-0005-0000-0000-0000CA020000}"/>
    <cellStyle name="_09.GD-Yte_TT_MSDC2008_XNK_08 Thuong mai Tong muc - Diep" xfId="721" xr:uid="{00000000-0005-0000-0000-0000CB020000}"/>
    <cellStyle name="_09.GD-Yte_TT_MSDC2008_XNK_Bo sung 04 bieu Cong nghiep" xfId="722" xr:uid="{00000000-0005-0000-0000-0000CC020000}"/>
    <cellStyle name="_09.GD-Yte_TT_MSDC2008_XNK-2012" xfId="723" xr:uid="{00000000-0005-0000-0000-0000CD020000}"/>
    <cellStyle name="_09.GD-Yte_TT_MSDC2008_XNK-Market" xfId="724" xr:uid="{00000000-0005-0000-0000-0000CE020000}"/>
    <cellStyle name="_1.OK" xfId="725" xr:uid="{00000000-0005-0000-0000-0000CF020000}"/>
    <cellStyle name="_10.Bieuthegioi-tan_NGTT2008(1)" xfId="726" xr:uid="{00000000-0005-0000-0000-0000D0020000}"/>
    <cellStyle name="_10.Bieuthegioi-tan_NGTT2008(1) 10" xfId="727" xr:uid="{00000000-0005-0000-0000-0000D1020000}"/>
    <cellStyle name="_10.Bieuthegioi-tan_NGTT2008(1) 11" xfId="728" xr:uid="{00000000-0005-0000-0000-0000D2020000}"/>
    <cellStyle name="_10.Bieuthegioi-tan_NGTT2008(1) 12" xfId="729" xr:uid="{00000000-0005-0000-0000-0000D3020000}"/>
    <cellStyle name="_10.Bieuthegioi-tan_NGTT2008(1) 13" xfId="730" xr:uid="{00000000-0005-0000-0000-0000D4020000}"/>
    <cellStyle name="_10.Bieuthegioi-tan_NGTT2008(1) 14" xfId="731" xr:uid="{00000000-0005-0000-0000-0000D5020000}"/>
    <cellStyle name="_10.Bieuthegioi-tan_NGTT2008(1) 15" xfId="732" xr:uid="{00000000-0005-0000-0000-0000D6020000}"/>
    <cellStyle name="_10.Bieuthegioi-tan_NGTT2008(1) 16" xfId="733" xr:uid="{00000000-0005-0000-0000-0000D7020000}"/>
    <cellStyle name="_10.Bieuthegioi-tan_NGTT2008(1) 17" xfId="734" xr:uid="{00000000-0005-0000-0000-0000D8020000}"/>
    <cellStyle name="_10.Bieuthegioi-tan_NGTT2008(1) 18" xfId="735" xr:uid="{00000000-0005-0000-0000-0000D9020000}"/>
    <cellStyle name="_10.Bieuthegioi-tan_NGTT2008(1) 19" xfId="736" xr:uid="{00000000-0005-0000-0000-0000DA020000}"/>
    <cellStyle name="_10.Bieuthegioi-tan_NGTT2008(1) 2" xfId="737" xr:uid="{00000000-0005-0000-0000-0000DB020000}"/>
    <cellStyle name="_10.Bieuthegioi-tan_NGTT2008(1) 3" xfId="738" xr:uid="{00000000-0005-0000-0000-0000DC020000}"/>
    <cellStyle name="_10.Bieuthegioi-tan_NGTT2008(1) 4" xfId="739" xr:uid="{00000000-0005-0000-0000-0000DD020000}"/>
    <cellStyle name="_10.Bieuthegioi-tan_NGTT2008(1) 5" xfId="740" xr:uid="{00000000-0005-0000-0000-0000DE020000}"/>
    <cellStyle name="_10.Bieuthegioi-tan_NGTT2008(1) 6" xfId="741" xr:uid="{00000000-0005-0000-0000-0000DF020000}"/>
    <cellStyle name="_10.Bieuthegioi-tan_NGTT2008(1) 7" xfId="742" xr:uid="{00000000-0005-0000-0000-0000E0020000}"/>
    <cellStyle name="_10.Bieuthegioi-tan_NGTT2008(1) 8" xfId="743" xr:uid="{00000000-0005-0000-0000-0000E1020000}"/>
    <cellStyle name="_10.Bieuthegioi-tan_NGTT2008(1) 9" xfId="744" xr:uid="{00000000-0005-0000-0000-0000E2020000}"/>
    <cellStyle name="_10.Bieuthegioi-tan_NGTT2008(1)_01 Don vi HC" xfId="745" xr:uid="{00000000-0005-0000-0000-0000E3020000}"/>
    <cellStyle name="_10.Bieuthegioi-tan_NGTT2008(1)_01 DVHC-DSLD 2010" xfId="746" xr:uid="{00000000-0005-0000-0000-0000E4020000}"/>
    <cellStyle name="_10.Bieuthegioi-tan_NGTT2008(1)_01 DVHC-DSLD 2010_01 Don vi HC" xfId="747" xr:uid="{00000000-0005-0000-0000-0000E5020000}"/>
    <cellStyle name="_10.Bieuthegioi-tan_NGTT2008(1)_01 DVHC-DSLD 2010_02 Danso_Laodong 2012(chuan) CO SO" xfId="748" xr:uid="{00000000-0005-0000-0000-0000E6020000}"/>
    <cellStyle name="_10.Bieuthegioi-tan_NGTT2008(1)_01 DVHC-DSLD 2010_04 Doanh nghiep va CSKDCT 2012" xfId="749" xr:uid="{00000000-0005-0000-0000-0000E7020000}"/>
    <cellStyle name="_10.Bieuthegioi-tan_NGTT2008(1)_01 DVHC-DSLD 2010_08 Thuong mai Tong muc - Diep" xfId="750" xr:uid="{00000000-0005-0000-0000-0000E8020000}"/>
    <cellStyle name="_10.Bieuthegioi-tan_NGTT2008(1)_01 DVHC-DSLD 2010_Bo sung 04 bieu Cong nghiep" xfId="751" xr:uid="{00000000-0005-0000-0000-0000E9020000}"/>
    <cellStyle name="_10.Bieuthegioi-tan_NGTT2008(1)_01 DVHC-DSLD 2010_Mau" xfId="752" xr:uid="{00000000-0005-0000-0000-0000EA020000}"/>
    <cellStyle name="_10.Bieuthegioi-tan_NGTT2008(1)_01 DVHC-DSLD 2010_NGDD 2013 Thu chi NSNN " xfId="753" xr:uid="{00000000-0005-0000-0000-0000EB020000}"/>
    <cellStyle name="_10.Bieuthegioi-tan_NGTT2008(1)_01 DVHC-DSLD 2010_Nien giam KT_TV 2010" xfId="754" xr:uid="{00000000-0005-0000-0000-0000EC020000}"/>
    <cellStyle name="_10.Bieuthegioi-tan_NGTT2008(1)_01 DVHC-DSLD 2010_nien giam tom tat 2010 (thuy)" xfId="755" xr:uid="{00000000-0005-0000-0000-0000ED020000}"/>
    <cellStyle name="_10.Bieuthegioi-tan_NGTT2008(1)_01 DVHC-DSLD 2010_nien giam tom tat 2010 (thuy)_01 Don vi HC" xfId="756" xr:uid="{00000000-0005-0000-0000-0000EE020000}"/>
    <cellStyle name="_10.Bieuthegioi-tan_NGTT2008(1)_01 DVHC-DSLD 2010_nien giam tom tat 2010 (thuy)_02 Danso_Laodong 2012(chuan) CO SO" xfId="757" xr:uid="{00000000-0005-0000-0000-0000EF020000}"/>
    <cellStyle name="_10.Bieuthegioi-tan_NGTT2008(1)_01 DVHC-DSLD 2010_nien giam tom tat 2010 (thuy)_04 Doanh nghiep va CSKDCT 2012" xfId="758" xr:uid="{00000000-0005-0000-0000-0000F0020000}"/>
    <cellStyle name="_10.Bieuthegioi-tan_NGTT2008(1)_01 DVHC-DSLD 2010_nien giam tom tat 2010 (thuy)_08 Thuong mai Tong muc - Diep" xfId="759" xr:uid="{00000000-0005-0000-0000-0000F1020000}"/>
    <cellStyle name="_10.Bieuthegioi-tan_NGTT2008(1)_01 DVHC-DSLD 2010_nien giam tom tat 2010 (thuy)_09 Thuong mai va Du lich" xfId="760" xr:uid="{00000000-0005-0000-0000-0000F2020000}"/>
    <cellStyle name="_10.Bieuthegioi-tan_NGTT2008(1)_01 DVHC-DSLD 2010_nien giam tom tat 2010 (thuy)_09 Thuong mai va Du lich_01 Don vi HC" xfId="761" xr:uid="{00000000-0005-0000-0000-0000F3020000}"/>
    <cellStyle name="_10.Bieuthegioi-tan_NGTT2008(1)_01 DVHC-DSLD 2010_nien giam tom tat 2010 (thuy)_09 Thuong mai va Du lich_NGDD 2013 Thu chi NSNN " xfId="762" xr:uid="{00000000-0005-0000-0000-0000F4020000}"/>
    <cellStyle name="_10.Bieuthegioi-tan_NGTT2008(1)_01 DVHC-DSLD 2010_nien giam tom tat 2010 (thuy)_Xl0000167" xfId="763" xr:uid="{00000000-0005-0000-0000-0000F5020000}"/>
    <cellStyle name="_10.Bieuthegioi-tan_NGTT2008(1)_01 DVHC-DSLD 2010_Tong hop NGTT" xfId="764" xr:uid="{00000000-0005-0000-0000-0000F6020000}"/>
    <cellStyle name="_10.Bieuthegioi-tan_NGTT2008(1)_01 DVHC-DSLD 2010_Tong hop NGTT_09 Thuong mai va Du lich" xfId="765" xr:uid="{00000000-0005-0000-0000-0000F7020000}"/>
    <cellStyle name="_10.Bieuthegioi-tan_NGTT2008(1)_01 DVHC-DSLD 2010_Tong hop NGTT_09 Thuong mai va Du lich_01 Don vi HC" xfId="766" xr:uid="{00000000-0005-0000-0000-0000F8020000}"/>
    <cellStyle name="_10.Bieuthegioi-tan_NGTT2008(1)_01 DVHC-DSLD 2010_Tong hop NGTT_09 Thuong mai va Du lich_NGDD 2013 Thu chi NSNN " xfId="767" xr:uid="{00000000-0005-0000-0000-0000F9020000}"/>
    <cellStyle name="_10.Bieuthegioi-tan_NGTT2008(1)_01 DVHC-DSLD 2010_Xl0000167" xfId="768" xr:uid="{00000000-0005-0000-0000-0000FA020000}"/>
    <cellStyle name="_10.Bieuthegioi-tan_NGTT2008(1)_02  Dan so lao dong(OK)" xfId="769" xr:uid="{00000000-0005-0000-0000-0000FB020000}"/>
    <cellStyle name="_10.Bieuthegioi-tan_NGTT2008(1)_02 Danso_Laodong 2012(chuan) CO SO" xfId="770" xr:uid="{00000000-0005-0000-0000-0000FC020000}"/>
    <cellStyle name="_10.Bieuthegioi-tan_NGTT2008(1)_03 Dautu 2010" xfId="771" xr:uid="{00000000-0005-0000-0000-0000FD020000}"/>
    <cellStyle name="_10.Bieuthegioi-tan_NGTT2008(1)_03 Dautu 2010_01 Don vi HC" xfId="772" xr:uid="{00000000-0005-0000-0000-0000FE020000}"/>
    <cellStyle name="_10.Bieuthegioi-tan_NGTT2008(1)_03 Dautu 2010_02 Danso_Laodong 2012(chuan) CO SO" xfId="773" xr:uid="{00000000-0005-0000-0000-0000FF020000}"/>
    <cellStyle name="_10.Bieuthegioi-tan_NGTT2008(1)_03 Dautu 2010_04 Doanh nghiep va CSKDCT 2012" xfId="774" xr:uid="{00000000-0005-0000-0000-000000030000}"/>
    <cellStyle name="_10.Bieuthegioi-tan_NGTT2008(1)_03 Dautu 2010_08 Thuong mai Tong muc - Diep" xfId="775" xr:uid="{00000000-0005-0000-0000-000001030000}"/>
    <cellStyle name="_10.Bieuthegioi-tan_NGTT2008(1)_03 Dautu 2010_09 Thuong mai va Du lich" xfId="776" xr:uid="{00000000-0005-0000-0000-000002030000}"/>
    <cellStyle name="_10.Bieuthegioi-tan_NGTT2008(1)_03 Dautu 2010_09 Thuong mai va Du lich_01 Don vi HC" xfId="777" xr:uid="{00000000-0005-0000-0000-000003030000}"/>
    <cellStyle name="_10.Bieuthegioi-tan_NGTT2008(1)_03 Dautu 2010_09 Thuong mai va Du lich_NGDD 2013 Thu chi NSNN " xfId="778" xr:uid="{00000000-0005-0000-0000-000004030000}"/>
    <cellStyle name="_10.Bieuthegioi-tan_NGTT2008(1)_03 Dautu 2010_Xl0000167" xfId="779" xr:uid="{00000000-0005-0000-0000-000005030000}"/>
    <cellStyle name="_10.Bieuthegioi-tan_NGTT2008(1)_03 TKQG" xfId="780" xr:uid="{00000000-0005-0000-0000-000006030000}"/>
    <cellStyle name="_10.Bieuthegioi-tan_NGTT2008(1)_03 TKQG_02  Dan so lao dong(OK)" xfId="781" xr:uid="{00000000-0005-0000-0000-000007030000}"/>
    <cellStyle name="_10.Bieuthegioi-tan_NGTT2008(1)_03 TKQG_Xl0000167" xfId="782" xr:uid="{00000000-0005-0000-0000-000008030000}"/>
    <cellStyle name="_10.Bieuthegioi-tan_NGTT2008(1)_04 Doanh nghiep va CSKDCT 2012" xfId="783" xr:uid="{00000000-0005-0000-0000-000009030000}"/>
    <cellStyle name="_10.Bieuthegioi-tan_NGTT2008(1)_05 Doanh nghiep va Ca the_2011 (Ok)" xfId="784" xr:uid="{00000000-0005-0000-0000-00000A030000}"/>
    <cellStyle name="_10.Bieuthegioi-tan_NGTT2008(1)_05 Thu chi NSNN" xfId="785" xr:uid="{00000000-0005-0000-0000-00000B030000}"/>
    <cellStyle name="_10.Bieuthegioi-tan_NGTT2008(1)_05 Thuong mai" xfId="786" xr:uid="{00000000-0005-0000-0000-00000C030000}"/>
    <cellStyle name="_10.Bieuthegioi-tan_NGTT2008(1)_05 Thuong mai_01 Don vi HC" xfId="787" xr:uid="{00000000-0005-0000-0000-00000D030000}"/>
    <cellStyle name="_10.Bieuthegioi-tan_NGTT2008(1)_05 Thuong mai_02 Danso_Laodong 2012(chuan) CO SO" xfId="788" xr:uid="{00000000-0005-0000-0000-00000E030000}"/>
    <cellStyle name="_10.Bieuthegioi-tan_NGTT2008(1)_05 Thuong mai_04 Doanh nghiep va CSKDCT 2012" xfId="789" xr:uid="{00000000-0005-0000-0000-00000F030000}"/>
    <cellStyle name="_10.Bieuthegioi-tan_NGTT2008(1)_05 Thuong mai_NGDD 2013 Thu chi NSNN " xfId="790" xr:uid="{00000000-0005-0000-0000-000010030000}"/>
    <cellStyle name="_10.Bieuthegioi-tan_NGTT2008(1)_05 Thuong mai_Nien giam KT_TV 2010" xfId="791" xr:uid="{00000000-0005-0000-0000-000011030000}"/>
    <cellStyle name="_10.Bieuthegioi-tan_NGTT2008(1)_05 Thuong mai_Xl0000167" xfId="792" xr:uid="{00000000-0005-0000-0000-000012030000}"/>
    <cellStyle name="_10.Bieuthegioi-tan_NGTT2008(1)_06 Nong, lam nghiep 2010  (ok)" xfId="793" xr:uid="{00000000-0005-0000-0000-000013030000}"/>
    <cellStyle name="_10.Bieuthegioi-tan_NGTT2008(1)_06 Van tai" xfId="794" xr:uid="{00000000-0005-0000-0000-000014030000}"/>
    <cellStyle name="_10.Bieuthegioi-tan_NGTT2008(1)_06 Van tai_01 Don vi HC" xfId="795" xr:uid="{00000000-0005-0000-0000-000015030000}"/>
    <cellStyle name="_10.Bieuthegioi-tan_NGTT2008(1)_06 Van tai_02 Danso_Laodong 2012(chuan) CO SO" xfId="796" xr:uid="{00000000-0005-0000-0000-000016030000}"/>
    <cellStyle name="_10.Bieuthegioi-tan_NGTT2008(1)_06 Van tai_04 Doanh nghiep va CSKDCT 2012" xfId="797" xr:uid="{00000000-0005-0000-0000-000017030000}"/>
    <cellStyle name="_10.Bieuthegioi-tan_NGTT2008(1)_06 Van tai_NGDD 2013 Thu chi NSNN " xfId="798" xr:uid="{00000000-0005-0000-0000-000018030000}"/>
    <cellStyle name="_10.Bieuthegioi-tan_NGTT2008(1)_06 Van tai_Nien giam KT_TV 2010" xfId="799" xr:uid="{00000000-0005-0000-0000-000019030000}"/>
    <cellStyle name="_10.Bieuthegioi-tan_NGTT2008(1)_06 Van tai_Xl0000167" xfId="800" xr:uid="{00000000-0005-0000-0000-00001A030000}"/>
    <cellStyle name="_10.Bieuthegioi-tan_NGTT2008(1)_07 Buu dien" xfId="801" xr:uid="{00000000-0005-0000-0000-00001B030000}"/>
    <cellStyle name="_10.Bieuthegioi-tan_NGTT2008(1)_07 Buu dien_01 Don vi HC" xfId="802" xr:uid="{00000000-0005-0000-0000-00001C030000}"/>
    <cellStyle name="_10.Bieuthegioi-tan_NGTT2008(1)_07 Buu dien_02 Danso_Laodong 2012(chuan) CO SO" xfId="803" xr:uid="{00000000-0005-0000-0000-00001D030000}"/>
    <cellStyle name="_10.Bieuthegioi-tan_NGTT2008(1)_07 Buu dien_04 Doanh nghiep va CSKDCT 2012" xfId="804" xr:uid="{00000000-0005-0000-0000-00001E030000}"/>
    <cellStyle name="_10.Bieuthegioi-tan_NGTT2008(1)_07 Buu dien_NGDD 2013 Thu chi NSNN " xfId="805" xr:uid="{00000000-0005-0000-0000-00001F030000}"/>
    <cellStyle name="_10.Bieuthegioi-tan_NGTT2008(1)_07 Buu dien_Nien giam KT_TV 2010" xfId="806" xr:uid="{00000000-0005-0000-0000-000020030000}"/>
    <cellStyle name="_10.Bieuthegioi-tan_NGTT2008(1)_07 Buu dien_Xl0000167" xfId="807" xr:uid="{00000000-0005-0000-0000-000021030000}"/>
    <cellStyle name="_10.Bieuthegioi-tan_NGTT2008(1)_07 NGTT CN 2012" xfId="808" xr:uid="{00000000-0005-0000-0000-000022030000}"/>
    <cellStyle name="_10.Bieuthegioi-tan_NGTT2008(1)_08 Thuong mai Tong muc - Diep" xfId="809" xr:uid="{00000000-0005-0000-0000-000023030000}"/>
    <cellStyle name="_10.Bieuthegioi-tan_NGTT2008(1)_08 Thuong mai va Du lich (Ok)" xfId="810" xr:uid="{00000000-0005-0000-0000-000024030000}"/>
    <cellStyle name="_10.Bieuthegioi-tan_NGTT2008(1)_08 Van tai" xfId="811" xr:uid="{00000000-0005-0000-0000-000025030000}"/>
    <cellStyle name="_10.Bieuthegioi-tan_NGTT2008(1)_08 Van tai_01 Don vi HC" xfId="812" xr:uid="{00000000-0005-0000-0000-000026030000}"/>
    <cellStyle name="_10.Bieuthegioi-tan_NGTT2008(1)_08 Van tai_02 Danso_Laodong 2012(chuan) CO SO" xfId="813" xr:uid="{00000000-0005-0000-0000-000027030000}"/>
    <cellStyle name="_10.Bieuthegioi-tan_NGTT2008(1)_08 Van tai_04 Doanh nghiep va CSKDCT 2012" xfId="814" xr:uid="{00000000-0005-0000-0000-000028030000}"/>
    <cellStyle name="_10.Bieuthegioi-tan_NGTT2008(1)_08 Van tai_NGDD 2013 Thu chi NSNN " xfId="815" xr:uid="{00000000-0005-0000-0000-000029030000}"/>
    <cellStyle name="_10.Bieuthegioi-tan_NGTT2008(1)_08 Van tai_Nien giam KT_TV 2010" xfId="816" xr:uid="{00000000-0005-0000-0000-00002A030000}"/>
    <cellStyle name="_10.Bieuthegioi-tan_NGTT2008(1)_08 Van tai_Xl0000167" xfId="817" xr:uid="{00000000-0005-0000-0000-00002B030000}"/>
    <cellStyle name="_10.Bieuthegioi-tan_NGTT2008(1)_08 Yte-van hoa" xfId="818" xr:uid="{00000000-0005-0000-0000-00002C030000}"/>
    <cellStyle name="_10.Bieuthegioi-tan_NGTT2008(1)_08 Yte-van hoa_01 Don vi HC" xfId="819" xr:uid="{00000000-0005-0000-0000-00002D030000}"/>
    <cellStyle name="_10.Bieuthegioi-tan_NGTT2008(1)_08 Yte-van hoa_02 Danso_Laodong 2012(chuan) CO SO" xfId="820" xr:uid="{00000000-0005-0000-0000-00002E030000}"/>
    <cellStyle name="_10.Bieuthegioi-tan_NGTT2008(1)_08 Yte-van hoa_04 Doanh nghiep va CSKDCT 2012" xfId="821" xr:uid="{00000000-0005-0000-0000-00002F030000}"/>
    <cellStyle name="_10.Bieuthegioi-tan_NGTT2008(1)_08 Yte-van hoa_NGDD 2013 Thu chi NSNN " xfId="822" xr:uid="{00000000-0005-0000-0000-000030030000}"/>
    <cellStyle name="_10.Bieuthegioi-tan_NGTT2008(1)_08 Yte-van hoa_Nien giam KT_TV 2010" xfId="823" xr:uid="{00000000-0005-0000-0000-000031030000}"/>
    <cellStyle name="_10.Bieuthegioi-tan_NGTT2008(1)_08 Yte-van hoa_Xl0000167" xfId="824" xr:uid="{00000000-0005-0000-0000-000032030000}"/>
    <cellStyle name="_10.Bieuthegioi-tan_NGTT2008(1)_09 Chi so gia 2011- VuTKG-1 (Ok)" xfId="825" xr:uid="{00000000-0005-0000-0000-000033030000}"/>
    <cellStyle name="_10.Bieuthegioi-tan_NGTT2008(1)_09 Du lich" xfId="826" xr:uid="{00000000-0005-0000-0000-000034030000}"/>
    <cellStyle name="_10.Bieuthegioi-tan_NGTT2008(1)_09 Thuong mai va Du lich" xfId="827" xr:uid="{00000000-0005-0000-0000-000035030000}"/>
    <cellStyle name="_10.Bieuthegioi-tan_NGTT2008(1)_09 Thuong mai va Du lich_01 Don vi HC" xfId="828" xr:uid="{00000000-0005-0000-0000-000036030000}"/>
    <cellStyle name="_10.Bieuthegioi-tan_NGTT2008(1)_09 Thuong mai va Du lich_NGDD 2013 Thu chi NSNN " xfId="829" xr:uid="{00000000-0005-0000-0000-000037030000}"/>
    <cellStyle name="_10.Bieuthegioi-tan_NGTT2008(1)_10 Market VH, YT, GD, NGTT 2011 " xfId="830" xr:uid="{00000000-0005-0000-0000-000038030000}"/>
    <cellStyle name="_10.Bieuthegioi-tan_NGTT2008(1)_10 Market VH, YT, GD, NGTT 2011 _02  Dan so lao dong(OK)" xfId="831" xr:uid="{00000000-0005-0000-0000-000039030000}"/>
    <cellStyle name="_10.Bieuthegioi-tan_NGTT2008(1)_10 Market VH, YT, GD, NGTT 2011 _03 TKQG va Thu chi NSNN 2012" xfId="832" xr:uid="{00000000-0005-0000-0000-00003A030000}"/>
    <cellStyle name="_10.Bieuthegioi-tan_NGTT2008(1)_10 Market VH, YT, GD, NGTT 2011 _04 Doanh nghiep va CSKDCT 2012" xfId="833" xr:uid="{00000000-0005-0000-0000-00003B030000}"/>
    <cellStyle name="_10.Bieuthegioi-tan_NGTT2008(1)_10 Market VH, YT, GD, NGTT 2011 _05 Doanh nghiep va Ca the_2011 (Ok)" xfId="834" xr:uid="{00000000-0005-0000-0000-00003C030000}"/>
    <cellStyle name="_10.Bieuthegioi-tan_NGTT2008(1)_10 Market VH, YT, GD, NGTT 2011 _07 NGTT CN 2012" xfId="835" xr:uid="{00000000-0005-0000-0000-00003D030000}"/>
    <cellStyle name="_10.Bieuthegioi-tan_NGTT2008(1)_10 Market VH, YT, GD, NGTT 2011 _08 Thuong mai Tong muc - Diep" xfId="836" xr:uid="{00000000-0005-0000-0000-00003E030000}"/>
    <cellStyle name="_10.Bieuthegioi-tan_NGTT2008(1)_10 Market VH, YT, GD, NGTT 2011 _08 Thuong mai va Du lich (Ok)" xfId="837" xr:uid="{00000000-0005-0000-0000-00003F030000}"/>
    <cellStyle name="_10.Bieuthegioi-tan_NGTT2008(1)_10 Market VH, YT, GD, NGTT 2011 _09 Chi so gia 2011- VuTKG-1 (Ok)" xfId="838" xr:uid="{00000000-0005-0000-0000-000040030000}"/>
    <cellStyle name="_10.Bieuthegioi-tan_NGTT2008(1)_10 Market VH, YT, GD, NGTT 2011 _09 Du lich" xfId="839" xr:uid="{00000000-0005-0000-0000-000041030000}"/>
    <cellStyle name="_10.Bieuthegioi-tan_NGTT2008(1)_10 Market VH, YT, GD, NGTT 2011 _10 Van tai va BCVT (da sua ok)" xfId="840" xr:uid="{00000000-0005-0000-0000-000042030000}"/>
    <cellStyle name="_10.Bieuthegioi-tan_NGTT2008(1)_10 Market VH, YT, GD, NGTT 2011 _11 (3)" xfId="841" xr:uid="{00000000-0005-0000-0000-000043030000}"/>
    <cellStyle name="_10.Bieuthegioi-tan_NGTT2008(1)_10 Market VH, YT, GD, NGTT 2011 _11 (3)_04 Doanh nghiep va CSKDCT 2012" xfId="842" xr:uid="{00000000-0005-0000-0000-000044030000}"/>
    <cellStyle name="_10.Bieuthegioi-tan_NGTT2008(1)_10 Market VH, YT, GD, NGTT 2011 _11 (3)_Xl0000167" xfId="843" xr:uid="{00000000-0005-0000-0000-000045030000}"/>
    <cellStyle name="_10.Bieuthegioi-tan_NGTT2008(1)_10 Market VH, YT, GD, NGTT 2011 _12 (2)" xfId="844" xr:uid="{00000000-0005-0000-0000-000046030000}"/>
    <cellStyle name="_10.Bieuthegioi-tan_NGTT2008(1)_10 Market VH, YT, GD, NGTT 2011 _12 (2)_04 Doanh nghiep va CSKDCT 2012" xfId="845" xr:uid="{00000000-0005-0000-0000-000047030000}"/>
    <cellStyle name="_10.Bieuthegioi-tan_NGTT2008(1)_10 Market VH, YT, GD, NGTT 2011 _12 (2)_Xl0000167" xfId="846" xr:uid="{00000000-0005-0000-0000-000048030000}"/>
    <cellStyle name="_10.Bieuthegioi-tan_NGTT2008(1)_10 Market VH, YT, GD, NGTT 2011 _12 Giao duc, Y Te va Muc songnam2011" xfId="847" xr:uid="{00000000-0005-0000-0000-000049030000}"/>
    <cellStyle name="_10.Bieuthegioi-tan_NGTT2008(1)_10 Market VH, YT, GD, NGTT 2011 _13 Van tai 2012" xfId="848" xr:uid="{00000000-0005-0000-0000-00004A030000}"/>
    <cellStyle name="_10.Bieuthegioi-tan_NGTT2008(1)_10 Market VH, YT, GD, NGTT 2011 _Giaoduc2013(ok)" xfId="849" xr:uid="{00000000-0005-0000-0000-00004B030000}"/>
    <cellStyle name="_10.Bieuthegioi-tan_NGTT2008(1)_10 Market VH, YT, GD, NGTT 2011 _Maket NGTT2012 LN,TS (7-1-2013)" xfId="850" xr:uid="{00000000-0005-0000-0000-00004C030000}"/>
    <cellStyle name="_10.Bieuthegioi-tan_NGTT2008(1)_10 Market VH, YT, GD, NGTT 2011 _Maket NGTT2012 LN,TS (7-1-2013)_Nongnghiep" xfId="851" xr:uid="{00000000-0005-0000-0000-00004D030000}"/>
    <cellStyle name="_10.Bieuthegioi-tan_NGTT2008(1)_10 Market VH, YT, GD, NGTT 2011 _Ngiam_lamnghiep_2011_v2(1)(1)" xfId="852" xr:uid="{00000000-0005-0000-0000-00004E030000}"/>
    <cellStyle name="_10.Bieuthegioi-tan_NGTT2008(1)_10 Market VH, YT, GD, NGTT 2011 _Ngiam_lamnghiep_2011_v2(1)(1)_Nongnghiep" xfId="853" xr:uid="{00000000-0005-0000-0000-00004F030000}"/>
    <cellStyle name="_10.Bieuthegioi-tan_NGTT2008(1)_10 Market VH, YT, GD, NGTT 2011 _NGTT LN,TS 2012 (Chuan)" xfId="854" xr:uid="{00000000-0005-0000-0000-000050030000}"/>
    <cellStyle name="_10.Bieuthegioi-tan_NGTT2008(1)_10 Market VH, YT, GD, NGTT 2011 _Nien giam TT Vu Nong nghiep 2012(solieu)-gui Vu TH 29-3-2013" xfId="855" xr:uid="{00000000-0005-0000-0000-000051030000}"/>
    <cellStyle name="_10.Bieuthegioi-tan_NGTT2008(1)_10 Market VH, YT, GD, NGTT 2011 _Nongnghiep" xfId="856" xr:uid="{00000000-0005-0000-0000-000052030000}"/>
    <cellStyle name="_10.Bieuthegioi-tan_NGTT2008(1)_10 Market VH, YT, GD, NGTT 2011 _Nongnghiep NGDD 2012_cap nhat den 24-5-2013(1)" xfId="857" xr:uid="{00000000-0005-0000-0000-000053030000}"/>
    <cellStyle name="_10.Bieuthegioi-tan_NGTT2008(1)_10 Market VH, YT, GD, NGTT 2011 _Nongnghiep_Nongnghiep NGDD 2012_cap nhat den 24-5-2013(1)" xfId="858" xr:uid="{00000000-0005-0000-0000-000054030000}"/>
    <cellStyle name="_10.Bieuthegioi-tan_NGTT2008(1)_10 Market VH, YT, GD, NGTT 2011 _So lieu quoc te TH" xfId="859" xr:uid="{00000000-0005-0000-0000-000055030000}"/>
    <cellStyle name="_10.Bieuthegioi-tan_NGTT2008(1)_10 Market VH, YT, GD, NGTT 2011 _Xl0000147" xfId="860" xr:uid="{00000000-0005-0000-0000-000056030000}"/>
    <cellStyle name="_10.Bieuthegioi-tan_NGTT2008(1)_10 Market VH, YT, GD, NGTT 2011 _Xl0000167" xfId="861" xr:uid="{00000000-0005-0000-0000-000057030000}"/>
    <cellStyle name="_10.Bieuthegioi-tan_NGTT2008(1)_10 Market VH, YT, GD, NGTT 2011 _XNK" xfId="862" xr:uid="{00000000-0005-0000-0000-000058030000}"/>
    <cellStyle name="_10.Bieuthegioi-tan_NGTT2008(1)_10 Van tai va BCVT (da sua ok)" xfId="863" xr:uid="{00000000-0005-0000-0000-000059030000}"/>
    <cellStyle name="_10.Bieuthegioi-tan_NGTT2008(1)_10 VH, YT, GD, NGTT 2010 - (OK)" xfId="864" xr:uid="{00000000-0005-0000-0000-00005A030000}"/>
    <cellStyle name="_10.Bieuthegioi-tan_NGTT2008(1)_10 VH, YT, GD, NGTT 2010 - (OK)_Bo sung 04 bieu Cong nghiep" xfId="865" xr:uid="{00000000-0005-0000-0000-00005B030000}"/>
    <cellStyle name="_10.Bieuthegioi-tan_NGTT2008(1)_11 (3)" xfId="866" xr:uid="{00000000-0005-0000-0000-00005C030000}"/>
    <cellStyle name="_10.Bieuthegioi-tan_NGTT2008(1)_11 (3)_04 Doanh nghiep va CSKDCT 2012" xfId="867" xr:uid="{00000000-0005-0000-0000-00005D030000}"/>
    <cellStyle name="_10.Bieuthegioi-tan_NGTT2008(1)_11 (3)_Xl0000167" xfId="868" xr:uid="{00000000-0005-0000-0000-00005E030000}"/>
    <cellStyle name="_10.Bieuthegioi-tan_NGTT2008(1)_11 So lieu quoc te 2010-final" xfId="869" xr:uid="{00000000-0005-0000-0000-00005F030000}"/>
    <cellStyle name="_10.Bieuthegioi-tan_NGTT2008(1)_12 (2)" xfId="870" xr:uid="{00000000-0005-0000-0000-000060030000}"/>
    <cellStyle name="_10.Bieuthegioi-tan_NGTT2008(1)_12 (2)_04 Doanh nghiep va CSKDCT 2012" xfId="871" xr:uid="{00000000-0005-0000-0000-000061030000}"/>
    <cellStyle name="_10.Bieuthegioi-tan_NGTT2008(1)_12 (2)_Xl0000167" xfId="872" xr:uid="{00000000-0005-0000-0000-000062030000}"/>
    <cellStyle name="_10.Bieuthegioi-tan_NGTT2008(1)_12 Chi so gia 2012(chuan) co so" xfId="873" xr:uid="{00000000-0005-0000-0000-000063030000}"/>
    <cellStyle name="_10.Bieuthegioi-tan_NGTT2008(1)_12 Giao duc, Y Te va Muc songnam2011" xfId="874" xr:uid="{00000000-0005-0000-0000-000064030000}"/>
    <cellStyle name="_10.Bieuthegioi-tan_NGTT2008(1)_13 Van tai 2012" xfId="875" xr:uid="{00000000-0005-0000-0000-000065030000}"/>
    <cellStyle name="_10.Bieuthegioi-tan_NGTT2008(1)_Book1" xfId="876" xr:uid="{00000000-0005-0000-0000-000066030000}"/>
    <cellStyle name="_10.Bieuthegioi-tan_NGTT2008(1)_Book3" xfId="877" xr:uid="{00000000-0005-0000-0000-000067030000}"/>
    <cellStyle name="_10.Bieuthegioi-tan_NGTT2008(1)_Book3 10" xfId="878" xr:uid="{00000000-0005-0000-0000-000068030000}"/>
    <cellStyle name="_10.Bieuthegioi-tan_NGTT2008(1)_Book3 11" xfId="879" xr:uid="{00000000-0005-0000-0000-000069030000}"/>
    <cellStyle name="_10.Bieuthegioi-tan_NGTT2008(1)_Book3 12" xfId="880" xr:uid="{00000000-0005-0000-0000-00006A030000}"/>
    <cellStyle name="_10.Bieuthegioi-tan_NGTT2008(1)_Book3 13" xfId="881" xr:uid="{00000000-0005-0000-0000-00006B030000}"/>
    <cellStyle name="_10.Bieuthegioi-tan_NGTT2008(1)_Book3 14" xfId="882" xr:uid="{00000000-0005-0000-0000-00006C030000}"/>
    <cellStyle name="_10.Bieuthegioi-tan_NGTT2008(1)_Book3 15" xfId="883" xr:uid="{00000000-0005-0000-0000-00006D030000}"/>
    <cellStyle name="_10.Bieuthegioi-tan_NGTT2008(1)_Book3 16" xfId="884" xr:uid="{00000000-0005-0000-0000-00006E030000}"/>
    <cellStyle name="_10.Bieuthegioi-tan_NGTT2008(1)_Book3 17" xfId="885" xr:uid="{00000000-0005-0000-0000-00006F030000}"/>
    <cellStyle name="_10.Bieuthegioi-tan_NGTT2008(1)_Book3 18" xfId="886" xr:uid="{00000000-0005-0000-0000-000070030000}"/>
    <cellStyle name="_10.Bieuthegioi-tan_NGTT2008(1)_Book3 19" xfId="887" xr:uid="{00000000-0005-0000-0000-000071030000}"/>
    <cellStyle name="_10.Bieuthegioi-tan_NGTT2008(1)_Book3 2" xfId="888" xr:uid="{00000000-0005-0000-0000-000072030000}"/>
    <cellStyle name="_10.Bieuthegioi-tan_NGTT2008(1)_Book3 3" xfId="889" xr:uid="{00000000-0005-0000-0000-000073030000}"/>
    <cellStyle name="_10.Bieuthegioi-tan_NGTT2008(1)_Book3 4" xfId="890" xr:uid="{00000000-0005-0000-0000-000074030000}"/>
    <cellStyle name="_10.Bieuthegioi-tan_NGTT2008(1)_Book3 5" xfId="891" xr:uid="{00000000-0005-0000-0000-000075030000}"/>
    <cellStyle name="_10.Bieuthegioi-tan_NGTT2008(1)_Book3 6" xfId="892" xr:uid="{00000000-0005-0000-0000-000076030000}"/>
    <cellStyle name="_10.Bieuthegioi-tan_NGTT2008(1)_Book3 7" xfId="893" xr:uid="{00000000-0005-0000-0000-000077030000}"/>
    <cellStyle name="_10.Bieuthegioi-tan_NGTT2008(1)_Book3 8" xfId="894" xr:uid="{00000000-0005-0000-0000-000078030000}"/>
    <cellStyle name="_10.Bieuthegioi-tan_NGTT2008(1)_Book3 9" xfId="895" xr:uid="{00000000-0005-0000-0000-000079030000}"/>
    <cellStyle name="_10.Bieuthegioi-tan_NGTT2008(1)_Book3_01 Don vi HC" xfId="896" xr:uid="{00000000-0005-0000-0000-00007A030000}"/>
    <cellStyle name="_10.Bieuthegioi-tan_NGTT2008(1)_Book3_01 DVHC-DSLD 2010" xfId="897" xr:uid="{00000000-0005-0000-0000-00007B030000}"/>
    <cellStyle name="_10.Bieuthegioi-tan_NGTT2008(1)_Book3_02  Dan so lao dong(OK)" xfId="898" xr:uid="{00000000-0005-0000-0000-00007C030000}"/>
    <cellStyle name="_10.Bieuthegioi-tan_NGTT2008(1)_Book3_02 Danso_Laodong 2012(chuan) CO SO" xfId="899" xr:uid="{00000000-0005-0000-0000-00007D030000}"/>
    <cellStyle name="_10.Bieuthegioi-tan_NGTT2008(1)_Book3_03 TKQG va Thu chi NSNN 2012" xfId="900" xr:uid="{00000000-0005-0000-0000-00007E030000}"/>
    <cellStyle name="_10.Bieuthegioi-tan_NGTT2008(1)_Book3_04 Doanh nghiep va CSKDCT 2012" xfId="901" xr:uid="{00000000-0005-0000-0000-00007F030000}"/>
    <cellStyle name="_10.Bieuthegioi-tan_NGTT2008(1)_Book3_05 Doanh nghiep va Ca the_2011 (Ok)" xfId="902" xr:uid="{00000000-0005-0000-0000-000080030000}"/>
    <cellStyle name="_10.Bieuthegioi-tan_NGTT2008(1)_Book3_05 NGTT DN 2010 (OK)" xfId="903" xr:uid="{00000000-0005-0000-0000-000081030000}"/>
    <cellStyle name="_10.Bieuthegioi-tan_NGTT2008(1)_Book3_05 NGTT DN 2010 (OK)_Bo sung 04 bieu Cong nghiep" xfId="904" xr:uid="{00000000-0005-0000-0000-000082030000}"/>
    <cellStyle name="_10.Bieuthegioi-tan_NGTT2008(1)_Book3_06 Nong, lam nghiep 2010  (ok)" xfId="905" xr:uid="{00000000-0005-0000-0000-000083030000}"/>
    <cellStyle name="_10.Bieuthegioi-tan_NGTT2008(1)_Book3_07 NGTT CN 2012" xfId="906" xr:uid="{00000000-0005-0000-0000-000084030000}"/>
    <cellStyle name="_10.Bieuthegioi-tan_NGTT2008(1)_Book3_08 Thuong mai Tong muc - Diep" xfId="907" xr:uid="{00000000-0005-0000-0000-000085030000}"/>
    <cellStyle name="_10.Bieuthegioi-tan_NGTT2008(1)_Book3_08 Thuong mai va Du lich (Ok)" xfId="908" xr:uid="{00000000-0005-0000-0000-000086030000}"/>
    <cellStyle name="_10.Bieuthegioi-tan_NGTT2008(1)_Book3_09 Chi so gia 2011- VuTKG-1 (Ok)" xfId="909" xr:uid="{00000000-0005-0000-0000-000087030000}"/>
    <cellStyle name="_10.Bieuthegioi-tan_NGTT2008(1)_Book3_09 Du lich" xfId="910" xr:uid="{00000000-0005-0000-0000-000088030000}"/>
    <cellStyle name="_10.Bieuthegioi-tan_NGTT2008(1)_Book3_10 Market VH, YT, GD, NGTT 2011 " xfId="911" xr:uid="{00000000-0005-0000-0000-000089030000}"/>
    <cellStyle name="_10.Bieuthegioi-tan_NGTT2008(1)_Book3_10 Market VH, YT, GD, NGTT 2011 _02  Dan so lao dong(OK)" xfId="912" xr:uid="{00000000-0005-0000-0000-00008A030000}"/>
    <cellStyle name="_10.Bieuthegioi-tan_NGTT2008(1)_Book3_10 Market VH, YT, GD, NGTT 2011 _03 TKQG va Thu chi NSNN 2012" xfId="913" xr:uid="{00000000-0005-0000-0000-00008B030000}"/>
    <cellStyle name="_10.Bieuthegioi-tan_NGTT2008(1)_Book3_10 Market VH, YT, GD, NGTT 2011 _04 Doanh nghiep va CSKDCT 2012" xfId="914" xr:uid="{00000000-0005-0000-0000-00008C030000}"/>
    <cellStyle name="_10.Bieuthegioi-tan_NGTT2008(1)_Book3_10 Market VH, YT, GD, NGTT 2011 _05 Doanh nghiep va Ca the_2011 (Ok)" xfId="915" xr:uid="{00000000-0005-0000-0000-00008D030000}"/>
    <cellStyle name="_10.Bieuthegioi-tan_NGTT2008(1)_Book3_10 Market VH, YT, GD, NGTT 2011 _07 NGTT CN 2012" xfId="916" xr:uid="{00000000-0005-0000-0000-00008E030000}"/>
    <cellStyle name="_10.Bieuthegioi-tan_NGTT2008(1)_Book3_10 Market VH, YT, GD, NGTT 2011 _08 Thuong mai Tong muc - Diep" xfId="917" xr:uid="{00000000-0005-0000-0000-00008F030000}"/>
    <cellStyle name="_10.Bieuthegioi-tan_NGTT2008(1)_Book3_10 Market VH, YT, GD, NGTT 2011 _08 Thuong mai va Du lich (Ok)" xfId="918" xr:uid="{00000000-0005-0000-0000-000090030000}"/>
    <cellStyle name="_10.Bieuthegioi-tan_NGTT2008(1)_Book3_10 Market VH, YT, GD, NGTT 2011 _09 Chi so gia 2011- VuTKG-1 (Ok)" xfId="919" xr:uid="{00000000-0005-0000-0000-000091030000}"/>
    <cellStyle name="_10.Bieuthegioi-tan_NGTT2008(1)_Book3_10 Market VH, YT, GD, NGTT 2011 _09 Du lich" xfId="920" xr:uid="{00000000-0005-0000-0000-000092030000}"/>
    <cellStyle name="_10.Bieuthegioi-tan_NGTT2008(1)_Book3_10 Market VH, YT, GD, NGTT 2011 _10 Van tai va BCVT (da sua ok)" xfId="921" xr:uid="{00000000-0005-0000-0000-000093030000}"/>
    <cellStyle name="_10.Bieuthegioi-tan_NGTT2008(1)_Book3_10 Market VH, YT, GD, NGTT 2011 _11 (3)" xfId="922" xr:uid="{00000000-0005-0000-0000-000094030000}"/>
    <cellStyle name="_10.Bieuthegioi-tan_NGTT2008(1)_Book3_10 Market VH, YT, GD, NGTT 2011 _11 (3)_04 Doanh nghiep va CSKDCT 2012" xfId="923" xr:uid="{00000000-0005-0000-0000-000095030000}"/>
    <cellStyle name="_10.Bieuthegioi-tan_NGTT2008(1)_Book3_10 Market VH, YT, GD, NGTT 2011 _11 (3)_Xl0000167" xfId="924" xr:uid="{00000000-0005-0000-0000-000096030000}"/>
    <cellStyle name="_10.Bieuthegioi-tan_NGTT2008(1)_Book3_10 Market VH, YT, GD, NGTT 2011 _12 (2)" xfId="925" xr:uid="{00000000-0005-0000-0000-000097030000}"/>
    <cellStyle name="_10.Bieuthegioi-tan_NGTT2008(1)_Book3_10 Market VH, YT, GD, NGTT 2011 _12 (2)_04 Doanh nghiep va CSKDCT 2012" xfId="926" xr:uid="{00000000-0005-0000-0000-000098030000}"/>
    <cellStyle name="_10.Bieuthegioi-tan_NGTT2008(1)_Book3_10 Market VH, YT, GD, NGTT 2011 _12 (2)_Xl0000167" xfId="927" xr:uid="{00000000-0005-0000-0000-000099030000}"/>
    <cellStyle name="_10.Bieuthegioi-tan_NGTT2008(1)_Book3_10 Market VH, YT, GD, NGTT 2011 _12 Giao duc, Y Te va Muc songnam2011" xfId="928" xr:uid="{00000000-0005-0000-0000-00009A030000}"/>
    <cellStyle name="_10.Bieuthegioi-tan_NGTT2008(1)_Book3_10 Market VH, YT, GD, NGTT 2011 _13 Van tai 2012" xfId="929" xr:uid="{00000000-0005-0000-0000-00009B030000}"/>
    <cellStyle name="_10.Bieuthegioi-tan_NGTT2008(1)_Book3_10 Market VH, YT, GD, NGTT 2011 _Giaoduc2013(ok)" xfId="930" xr:uid="{00000000-0005-0000-0000-00009C030000}"/>
    <cellStyle name="_10.Bieuthegioi-tan_NGTT2008(1)_Book3_10 Market VH, YT, GD, NGTT 2011 _Maket NGTT2012 LN,TS (7-1-2013)" xfId="931" xr:uid="{00000000-0005-0000-0000-00009D030000}"/>
    <cellStyle name="_10.Bieuthegioi-tan_NGTT2008(1)_Book3_10 Market VH, YT, GD, NGTT 2011 _Maket NGTT2012 LN,TS (7-1-2013)_Nongnghiep" xfId="932" xr:uid="{00000000-0005-0000-0000-00009E030000}"/>
    <cellStyle name="_10.Bieuthegioi-tan_NGTT2008(1)_Book3_10 Market VH, YT, GD, NGTT 2011 _Ngiam_lamnghiep_2011_v2(1)(1)" xfId="933" xr:uid="{00000000-0005-0000-0000-00009F030000}"/>
    <cellStyle name="_10.Bieuthegioi-tan_NGTT2008(1)_Book3_10 Market VH, YT, GD, NGTT 2011 _Ngiam_lamnghiep_2011_v2(1)(1)_Nongnghiep" xfId="934" xr:uid="{00000000-0005-0000-0000-0000A0030000}"/>
    <cellStyle name="_10.Bieuthegioi-tan_NGTT2008(1)_Book3_10 Market VH, YT, GD, NGTT 2011 _NGTT LN,TS 2012 (Chuan)" xfId="935" xr:uid="{00000000-0005-0000-0000-0000A1030000}"/>
    <cellStyle name="_10.Bieuthegioi-tan_NGTT2008(1)_Book3_10 Market VH, YT, GD, NGTT 2011 _Nien giam TT Vu Nong nghiep 2012(solieu)-gui Vu TH 29-3-2013" xfId="936" xr:uid="{00000000-0005-0000-0000-0000A2030000}"/>
    <cellStyle name="_10.Bieuthegioi-tan_NGTT2008(1)_Book3_10 Market VH, YT, GD, NGTT 2011 _Nongnghiep" xfId="937" xr:uid="{00000000-0005-0000-0000-0000A3030000}"/>
    <cellStyle name="_10.Bieuthegioi-tan_NGTT2008(1)_Book3_10 Market VH, YT, GD, NGTT 2011 _Nongnghiep NGDD 2012_cap nhat den 24-5-2013(1)" xfId="938" xr:uid="{00000000-0005-0000-0000-0000A4030000}"/>
    <cellStyle name="_10.Bieuthegioi-tan_NGTT2008(1)_Book3_10 Market VH, YT, GD, NGTT 2011 _Nongnghiep_Nongnghiep NGDD 2012_cap nhat den 24-5-2013(1)" xfId="939" xr:uid="{00000000-0005-0000-0000-0000A5030000}"/>
    <cellStyle name="_10.Bieuthegioi-tan_NGTT2008(1)_Book3_10 Market VH, YT, GD, NGTT 2011 _So lieu quoc te TH" xfId="940" xr:uid="{00000000-0005-0000-0000-0000A6030000}"/>
    <cellStyle name="_10.Bieuthegioi-tan_NGTT2008(1)_Book3_10 Market VH, YT, GD, NGTT 2011 _Xl0000147" xfId="941" xr:uid="{00000000-0005-0000-0000-0000A7030000}"/>
    <cellStyle name="_10.Bieuthegioi-tan_NGTT2008(1)_Book3_10 Market VH, YT, GD, NGTT 2011 _Xl0000167" xfId="942" xr:uid="{00000000-0005-0000-0000-0000A8030000}"/>
    <cellStyle name="_10.Bieuthegioi-tan_NGTT2008(1)_Book3_10 Market VH, YT, GD, NGTT 2011 _XNK" xfId="943" xr:uid="{00000000-0005-0000-0000-0000A9030000}"/>
    <cellStyle name="_10.Bieuthegioi-tan_NGTT2008(1)_Book3_10 Van tai va BCVT (da sua ok)" xfId="944" xr:uid="{00000000-0005-0000-0000-0000AA030000}"/>
    <cellStyle name="_10.Bieuthegioi-tan_NGTT2008(1)_Book3_10 VH, YT, GD, NGTT 2010 - (OK)" xfId="945" xr:uid="{00000000-0005-0000-0000-0000AB030000}"/>
    <cellStyle name="_10.Bieuthegioi-tan_NGTT2008(1)_Book3_10 VH, YT, GD, NGTT 2010 - (OK)_Bo sung 04 bieu Cong nghiep" xfId="946" xr:uid="{00000000-0005-0000-0000-0000AC030000}"/>
    <cellStyle name="_10.Bieuthegioi-tan_NGTT2008(1)_Book3_11 (3)" xfId="947" xr:uid="{00000000-0005-0000-0000-0000AD030000}"/>
    <cellStyle name="_10.Bieuthegioi-tan_NGTT2008(1)_Book3_11 (3)_04 Doanh nghiep va CSKDCT 2012" xfId="948" xr:uid="{00000000-0005-0000-0000-0000AE030000}"/>
    <cellStyle name="_10.Bieuthegioi-tan_NGTT2008(1)_Book3_11 (3)_Xl0000167" xfId="949" xr:uid="{00000000-0005-0000-0000-0000AF030000}"/>
    <cellStyle name="_10.Bieuthegioi-tan_NGTT2008(1)_Book3_12 (2)" xfId="950" xr:uid="{00000000-0005-0000-0000-0000B0030000}"/>
    <cellStyle name="_10.Bieuthegioi-tan_NGTT2008(1)_Book3_12 (2)_04 Doanh nghiep va CSKDCT 2012" xfId="951" xr:uid="{00000000-0005-0000-0000-0000B1030000}"/>
    <cellStyle name="_10.Bieuthegioi-tan_NGTT2008(1)_Book3_12 (2)_Xl0000167" xfId="952" xr:uid="{00000000-0005-0000-0000-0000B2030000}"/>
    <cellStyle name="_10.Bieuthegioi-tan_NGTT2008(1)_Book3_12 Chi so gia 2012(chuan) co so" xfId="953" xr:uid="{00000000-0005-0000-0000-0000B3030000}"/>
    <cellStyle name="_10.Bieuthegioi-tan_NGTT2008(1)_Book3_12 Giao duc, Y Te va Muc songnam2011" xfId="954" xr:uid="{00000000-0005-0000-0000-0000B4030000}"/>
    <cellStyle name="_10.Bieuthegioi-tan_NGTT2008(1)_Book3_13 Van tai 2012" xfId="955" xr:uid="{00000000-0005-0000-0000-0000B5030000}"/>
    <cellStyle name="_10.Bieuthegioi-tan_NGTT2008(1)_Book3_Book1" xfId="956" xr:uid="{00000000-0005-0000-0000-0000B6030000}"/>
    <cellStyle name="_10.Bieuthegioi-tan_NGTT2008(1)_Book3_CucThongke-phucdap-Tuan-Anh" xfId="957" xr:uid="{00000000-0005-0000-0000-0000B7030000}"/>
    <cellStyle name="_10.Bieuthegioi-tan_NGTT2008(1)_Book3_Giaoduc2013(ok)" xfId="958" xr:uid="{00000000-0005-0000-0000-0000B8030000}"/>
    <cellStyle name="_10.Bieuthegioi-tan_NGTT2008(1)_Book3_GTSXNN" xfId="959" xr:uid="{00000000-0005-0000-0000-0000B9030000}"/>
    <cellStyle name="_10.Bieuthegioi-tan_NGTT2008(1)_Book3_GTSXNN_Nongnghiep NGDD 2012_cap nhat den 24-5-2013(1)" xfId="960" xr:uid="{00000000-0005-0000-0000-0000BA030000}"/>
    <cellStyle name="_10.Bieuthegioi-tan_NGTT2008(1)_Book3_Maket NGTT2012 LN,TS (7-1-2013)" xfId="961" xr:uid="{00000000-0005-0000-0000-0000BB030000}"/>
    <cellStyle name="_10.Bieuthegioi-tan_NGTT2008(1)_Book3_Maket NGTT2012 LN,TS (7-1-2013)_Nongnghiep" xfId="962" xr:uid="{00000000-0005-0000-0000-0000BC030000}"/>
    <cellStyle name="_10.Bieuthegioi-tan_NGTT2008(1)_Book3_Ngiam_lamnghiep_2011_v2(1)(1)" xfId="963" xr:uid="{00000000-0005-0000-0000-0000BD030000}"/>
    <cellStyle name="_10.Bieuthegioi-tan_NGTT2008(1)_Book3_Ngiam_lamnghiep_2011_v2(1)(1)_Nongnghiep" xfId="964" xr:uid="{00000000-0005-0000-0000-0000BE030000}"/>
    <cellStyle name="_10.Bieuthegioi-tan_NGTT2008(1)_Book3_NGTT LN,TS 2012 (Chuan)" xfId="965" xr:uid="{00000000-0005-0000-0000-0000BF030000}"/>
    <cellStyle name="_10.Bieuthegioi-tan_NGTT2008(1)_Book3_Nien giam day du  Nong nghiep 2010" xfId="966" xr:uid="{00000000-0005-0000-0000-0000C0030000}"/>
    <cellStyle name="_10.Bieuthegioi-tan_NGTT2008(1)_Book3_Nien giam TT Vu Nong nghiep 2012(solieu)-gui Vu TH 29-3-2013" xfId="967" xr:uid="{00000000-0005-0000-0000-0000C1030000}"/>
    <cellStyle name="_10.Bieuthegioi-tan_NGTT2008(1)_Book3_Nongnghiep" xfId="968" xr:uid="{00000000-0005-0000-0000-0000C2030000}"/>
    <cellStyle name="_10.Bieuthegioi-tan_NGTT2008(1)_Book3_Nongnghiep_Bo sung 04 bieu Cong nghiep" xfId="969" xr:uid="{00000000-0005-0000-0000-0000C3030000}"/>
    <cellStyle name="_10.Bieuthegioi-tan_NGTT2008(1)_Book3_Nongnghiep_Mau" xfId="970" xr:uid="{00000000-0005-0000-0000-0000C4030000}"/>
    <cellStyle name="_10.Bieuthegioi-tan_NGTT2008(1)_Book3_Nongnghiep_NGDD 2013 Thu chi NSNN " xfId="971" xr:uid="{00000000-0005-0000-0000-0000C5030000}"/>
    <cellStyle name="_10.Bieuthegioi-tan_NGTT2008(1)_Book3_Nongnghiep_Nongnghiep NGDD 2012_cap nhat den 24-5-2013(1)" xfId="972" xr:uid="{00000000-0005-0000-0000-0000C6030000}"/>
    <cellStyle name="_10.Bieuthegioi-tan_NGTT2008(1)_Book3_So lieu quoc te TH" xfId="973" xr:uid="{00000000-0005-0000-0000-0000C7030000}"/>
    <cellStyle name="_10.Bieuthegioi-tan_NGTT2008(1)_Book3_So lieu quoc te TH_08 Cong nghiep 2010" xfId="974" xr:uid="{00000000-0005-0000-0000-0000C8030000}"/>
    <cellStyle name="_10.Bieuthegioi-tan_NGTT2008(1)_Book3_So lieu quoc te TH_08 Thuong mai va Du lich (Ok)" xfId="975" xr:uid="{00000000-0005-0000-0000-0000C9030000}"/>
    <cellStyle name="_10.Bieuthegioi-tan_NGTT2008(1)_Book3_So lieu quoc te TH_09 Chi so gia 2011- VuTKG-1 (Ok)" xfId="976" xr:uid="{00000000-0005-0000-0000-0000CA030000}"/>
    <cellStyle name="_10.Bieuthegioi-tan_NGTT2008(1)_Book3_So lieu quoc te TH_09 Du lich" xfId="977" xr:uid="{00000000-0005-0000-0000-0000CB030000}"/>
    <cellStyle name="_10.Bieuthegioi-tan_NGTT2008(1)_Book3_So lieu quoc te TH_10 Van tai va BCVT (da sua ok)" xfId="978" xr:uid="{00000000-0005-0000-0000-0000CC030000}"/>
    <cellStyle name="_10.Bieuthegioi-tan_NGTT2008(1)_Book3_So lieu quoc te TH_12 Giao duc, Y Te va Muc songnam2011" xfId="979" xr:uid="{00000000-0005-0000-0000-0000CD030000}"/>
    <cellStyle name="_10.Bieuthegioi-tan_NGTT2008(1)_Book3_So lieu quoc te TH_nien giam tom tat du lich va XNK" xfId="980" xr:uid="{00000000-0005-0000-0000-0000CE030000}"/>
    <cellStyle name="_10.Bieuthegioi-tan_NGTT2008(1)_Book3_So lieu quoc te TH_Nongnghiep" xfId="981" xr:uid="{00000000-0005-0000-0000-0000CF030000}"/>
    <cellStyle name="_10.Bieuthegioi-tan_NGTT2008(1)_Book3_So lieu quoc te TH_XNK" xfId="982" xr:uid="{00000000-0005-0000-0000-0000D0030000}"/>
    <cellStyle name="_10.Bieuthegioi-tan_NGTT2008(1)_Book3_So lieu quoc te(GDP)" xfId="983" xr:uid="{00000000-0005-0000-0000-0000D1030000}"/>
    <cellStyle name="_10.Bieuthegioi-tan_NGTT2008(1)_Book3_So lieu quoc te(GDP)_02  Dan so lao dong(OK)" xfId="984" xr:uid="{00000000-0005-0000-0000-0000D2030000}"/>
    <cellStyle name="_10.Bieuthegioi-tan_NGTT2008(1)_Book3_So lieu quoc te(GDP)_03 TKQG va Thu chi NSNN 2012" xfId="985" xr:uid="{00000000-0005-0000-0000-0000D3030000}"/>
    <cellStyle name="_10.Bieuthegioi-tan_NGTT2008(1)_Book3_So lieu quoc te(GDP)_04 Doanh nghiep va CSKDCT 2012" xfId="986" xr:uid="{00000000-0005-0000-0000-0000D4030000}"/>
    <cellStyle name="_10.Bieuthegioi-tan_NGTT2008(1)_Book3_So lieu quoc te(GDP)_05 Doanh nghiep va Ca the_2011 (Ok)" xfId="987" xr:uid="{00000000-0005-0000-0000-0000D5030000}"/>
    <cellStyle name="_10.Bieuthegioi-tan_NGTT2008(1)_Book3_So lieu quoc te(GDP)_07 NGTT CN 2012" xfId="988" xr:uid="{00000000-0005-0000-0000-0000D6030000}"/>
    <cellStyle name="_10.Bieuthegioi-tan_NGTT2008(1)_Book3_So lieu quoc te(GDP)_08 Thuong mai Tong muc - Diep" xfId="989" xr:uid="{00000000-0005-0000-0000-0000D7030000}"/>
    <cellStyle name="_10.Bieuthegioi-tan_NGTT2008(1)_Book3_So lieu quoc te(GDP)_08 Thuong mai va Du lich (Ok)" xfId="990" xr:uid="{00000000-0005-0000-0000-0000D8030000}"/>
    <cellStyle name="_10.Bieuthegioi-tan_NGTT2008(1)_Book3_So lieu quoc te(GDP)_09 Chi so gia 2011- VuTKG-1 (Ok)" xfId="991" xr:uid="{00000000-0005-0000-0000-0000D9030000}"/>
    <cellStyle name="_10.Bieuthegioi-tan_NGTT2008(1)_Book3_So lieu quoc te(GDP)_09 Du lich" xfId="992" xr:uid="{00000000-0005-0000-0000-0000DA030000}"/>
    <cellStyle name="_10.Bieuthegioi-tan_NGTT2008(1)_Book3_So lieu quoc te(GDP)_10 Van tai va BCVT (da sua ok)" xfId="993" xr:uid="{00000000-0005-0000-0000-0000DB030000}"/>
    <cellStyle name="_10.Bieuthegioi-tan_NGTT2008(1)_Book3_So lieu quoc te(GDP)_11 (3)" xfId="994" xr:uid="{00000000-0005-0000-0000-0000DC030000}"/>
    <cellStyle name="_10.Bieuthegioi-tan_NGTT2008(1)_Book3_So lieu quoc te(GDP)_11 (3)_04 Doanh nghiep va CSKDCT 2012" xfId="995" xr:uid="{00000000-0005-0000-0000-0000DD030000}"/>
    <cellStyle name="_10.Bieuthegioi-tan_NGTT2008(1)_Book3_So lieu quoc te(GDP)_11 (3)_Xl0000167" xfId="996" xr:uid="{00000000-0005-0000-0000-0000DE030000}"/>
    <cellStyle name="_10.Bieuthegioi-tan_NGTT2008(1)_Book3_So lieu quoc te(GDP)_12 (2)" xfId="997" xr:uid="{00000000-0005-0000-0000-0000DF030000}"/>
    <cellStyle name="_10.Bieuthegioi-tan_NGTT2008(1)_Book3_So lieu quoc te(GDP)_12 (2)_04 Doanh nghiep va CSKDCT 2012" xfId="998" xr:uid="{00000000-0005-0000-0000-0000E0030000}"/>
    <cellStyle name="_10.Bieuthegioi-tan_NGTT2008(1)_Book3_So lieu quoc te(GDP)_12 (2)_Xl0000167" xfId="999" xr:uid="{00000000-0005-0000-0000-0000E1030000}"/>
    <cellStyle name="_10.Bieuthegioi-tan_NGTT2008(1)_Book3_So lieu quoc te(GDP)_12 Giao duc, Y Te va Muc songnam2011" xfId="1000" xr:uid="{00000000-0005-0000-0000-0000E2030000}"/>
    <cellStyle name="_10.Bieuthegioi-tan_NGTT2008(1)_Book3_So lieu quoc te(GDP)_12 So lieu quoc te (Ok)" xfId="1001" xr:uid="{00000000-0005-0000-0000-0000E3030000}"/>
    <cellStyle name="_10.Bieuthegioi-tan_NGTT2008(1)_Book3_So lieu quoc te(GDP)_13 Van tai 2012" xfId="1002" xr:uid="{00000000-0005-0000-0000-0000E4030000}"/>
    <cellStyle name="_10.Bieuthegioi-tan_NGTT2008(1)_Book3_So lieu quoc te(GDP)_Giaoduc2013(ok)" xfId="1003" xr:uid="{00000000-0005-0000-0000-0000E5030000}"/>
    <cellStyle name="_10.Bieuthegioi-tan_NGTT2008(1)_Book3_So lieu quoc te(GDP)_Maket NGTT2012 LN,TS (7-1-2013)" xfId="1004" xr:uid="{00000000-0005-0000-0000-0000E6030000}"/>
    <cellStyle name="_10.Bieuthegioi-tan_NGTT2008(1)_Book3_So lieu quoc te(GDP)_Maket NGTT2012 LN,TS (7-1-2013)_Nongnghiep" xfId="1005" xr:uid="{00000000-0005-0000-0000-0000E7030000}"/>
    <cellStyle name="_10.Bieuthegioi-tan_NGTT2008(1)_Book3_So lieu quoc te(GDP)_Ngiam_lamnghiep_2011_v2(1)(1)" xfId="1006" xr:uid="{00000000-0005-0000-0000-0000E8030000}"/>
    <cellStyle name="_10.Bieuthegioi-tan_NGTT2008(1)_Book3_So lieu quoc te(GDP)_Ngiam_lamnghiep_2011_v2(1)(1)_Nongnghiep" xfId="1007" xr:uid="{00000000-0005-0000-0000-0000E9030000}"/>
    <cellStyle name="_10.Bieuthegioi-tan_NGTT2008(1)_Book3_So lieu quoc te(GDP)_NGTT LN,TS 2012 (Chuan)" xfId="1008" xr:uid="{00000000-0005-0000-0000-0000EA030000}"/>
    <cellStyle name="_10.Bieuthegioi-tan_NGTT2008(1)_Book3_So lieu quoc te(GDP)_Nien giam TT Vu Nong nghiep 2012(solieu)-gui Vu TH 29-3-2013" xfId="1009" xr:uid="{00000000-0005-0000-0000-0000EB030000}"/>
    <cellStyle name="_10.Bieuthegioi-tan_NGTT2008(1)_Book3_So lieu quoc te(GDP)_Nongnghiep" xfId="1010" xr:uid="{00000000-0005-0000-0000-0000EC030000}"/>
    <cellStyle name="_10.Bieuthegioi-tan_NGTT2008(1)_Book3_So lieu quoc te(GDP)_Nongnghiep NGDD 2012_cap nhat den 24-5-2013(1)" xfId="1011" xr:uid="{00000000-0005-0000-0000-0000ED030000}"/>
    <cellStyle name="_10.Bieuthegioi-tan_NGTT2008(1)_Book3_So lieu quoc te(GDP)_Nongnghiep_Nongnghiep NGDD 2012_cap nhat den 24-5-2013(1)" xfId="1012" xr:uid="{00000000-0005-0000-0000-0000EE030000}"/>
    <cellStyle name="_10.Bieuthegioi-tan_NGTT2008(1)_Book3_So lieu quoc te(GDP)_Xl0000147" xfId="1013" xr:uid="{00000000-0005-0000-0000-0000EF030000}"/>
    <cellStyle name="_10.Bieuthegioi-tan_NGTT2008(1)_Book3_So lieu quoc te(GDP)_Xl0000167" xfId="1014" xr:uid="{00000000-0005-0000-0000-0000F0030000}"/>
    <cellStyle name="_10.Bieuthegioi-tan_NGTT2008(1)_Book3_So lieu quoc te(GDP)_XNK" xfId="1015" xr:uid="{00000000-0005-0000-0000-0000F1030000}"/>
    <cellStyle name="_10.Bieuthegioi-tan_NGTT2008(1)_Book3_Xl0000147" xfId="1016" xr:uid="{00000000-0005-0000-0000-0000F2030000}"/>
    <cellStyle name="_10.Bieuthegioi-tan_NGTT2008(1)_Book3_Xl0000167" xfId="1017" xr:uid="{00000000-0005-0000-0000-0000F3030000}"/>
    <cellStyle name="_10.Bieuthegioi-tan_NGTT2008(1)_Book3_XNK" xfId="1018" xr:uid="{00000000-0005-0000-0000-0000F4030000}"/>
    <cellStyle name="_10.Bieuthegioi-tan_NGTT2008(1)_Book3_XNK_08 Thuong mai Tong muc - Diep" xfId="1019" xr:uid="{00000000-0005-0000-0000-0000F5030000}"/>
    <cellStyle name="_10.Bieuthegioi-tan_NGTT2008(1)_Book3_XNK_Bo sung 04 bieu Cong nghiep" xfId="1020" xr:uid="{00000000-0005-0000-0000-0000F6030000}"/>
    <cellStyle name="_10.Bieuthegioi-tan_NGTT2008(1)_Book3_XNK-2012" xfId="1021" xr:uid="{00000000-0005-0000-0000-0000F7030000}"/>
    <cellStyle name="_10.Bieuthegioi-tan_NGTT2008(1)_Book3_XNK-Market" xfId="1022" xr:uid="{00000000-0005-0000-0000-0000F8030000}"/>
    <cellStyle name="_10.Bieuthegioi-tan_NGTT2008(1)_Book4" xfId="1023" xr:uid="{00000000-0005-0000-0000-0000F9030000}"/>
    <cellStyle name="_10.Bieuthegioi-tan_NGTT2008(1)_Book4_08 Cong nghiep 2010" xfId="1024" xr:uid="{00000000-0005-0000-0000-0000FA030000}"/>
    <cellStyle name="_10.Bieuthegioi-tan_NGTT2008(1)_Book4_08 Thuong mai va Du lich (Ok)" xfId="1025" xr:uid="{00000000-0005-0000-0000-0000FB030000}"/>
    <cellStyle name="_10.Bieuthegioi-tan_NGTT2008(1)_Book4_09 Chi so gia 2011- VuTKG-1 (Ok)" xfId="1026" xr:uid="{00000000-0005-0000-0000-0000FC030000}"/>
    <cellStyle name="_10.Bieuthegioi-tan_NGTT2008(1)_Book4_09 Du lich" xfId="1027" xr:uid="{00000000-0005-0000-0000-0000FD030000}"/>
    <cellStyle name="_10.Bieuthegioi-tan_NGTT2008(1)_Book4_10 Van tai va BCVT (da sua ok)" xfId="1028" xr:uid="{00000000-0005-0000-0000-0000FE030000}"/>
    <cellStyle name="_10.Bieuthegioi-tan_NGTT2008(1)_Book4_12 Giao duc, Y Te va Muc songnam2011" xfId="1029" xr:uid="{00000000-0005-0000-0000-0000FF030000}"/>
    <cellStyle name="_10.Bieuthegioi-tan_NGTT2008(1)_Book4_12 So lieu quoc te (Ok)" xfId="1030" xr:uid="{00000000-0005-0000-0000-000000040000}"/>
    <cellStyle name="_10.Bieuthegioi-tan_NGTT2008(1)_Book4_Book1" xfId="1031" xr:uid="{00000000-0005-0000-0000-000001040000}"/>
    <cellStyle name="_10.Bieuthegioi-tan_NGTT2008(1)_Book4_nien giam tom tat du lich va XNK" xfId="1032" xr:uid="{00000000-0005-0000-0000-000002040000}"/>
    <cellStyle name="_10.Bieuthegioi-tan_NGTT2008(1)_Book4_Nongnghiep" xfId="1033" xr:uid="{00000000-0005-0000-0000-000003040000}"/>
    <cellStyle name="_10.Bieuthegioi-tan_NGTT2008(1)_Book4_XNK" xfId="1034" xr:uid="{00000000-0005-0000-0000-000004040000}"/>
    <cellStyle name="_10.Bieuthegioi-tan_NGTT2008(1)_Book4_XNK-2012" xfId="1035" xr:uid="{00000000-0005-0000-0000-000005040000}"/>
    <cellStyle name="_10.Bieuthegioi-tan_NGTT2008(1)_CSKDCT 2010" xfId="1036" xr:uid="{00000000-0005-0000-0000-000006040000}"/>
    <cellStyle name="_10.Bieuthegioi-tan_NGTT2008(1)_CSKDCT 2010_Bo sung 04 bieu Cong nghiep" xfId="1037" xr:uid="{00000000-0005-0000-0000-000007040000}"/>
    <cellStyle name="_10.Bieuthegioi-tan_NGTT2008(1)_CucThongke-phucdap-Tuan-Anh" xfId="1038" xr:uid="{00000000-0005-0000-0000-000008040000}"/>
    <cellStyle name="_10.Bieuthegioi-tan_NGTT2008(1)_dan so phan tich 10 nam(moi)" xfId="1039" xr:uid="{00000000-0005-0000-0000-000009040000}"/>
    <cellStyle name="_10.Bieuthegioi-tan_NGTT2008(1)_dan so phan tich 10 nam(moi)_01 Don vi HC" xfId="1040" xr:uid="{00000000-0005-0000-0000-00000A040000}"/>
    <cellStyle name="_10.Bieuthegioi-tan_NGTT2008(1)_dan so phan tich 10 nam(moi)_02 Danso_Laodong 2012(chuan) CO SO" xfId="1041" xr:uid="{00000000-0005-0000-0000-00000B040000}"/>
    <cellStyle name="_10.Bieuthegioi-tan_NGTT2008(1)_dan so phan tich 10 nam(moi)_04 Doanh nghiep va CSKDCT 2012" xfId="1042" xr:uid="{00000000-0005-0000-0000-00000C040000}"/>
    <cellStyle name="_10.Bieuthegioi-tan_NGTT2008(1)_dan so phan tich 10 nam(moi)_NGDD 2013 Thu chi NSNN " xfId="1043" xr:uid="{00000000-0005-0000-0000-00000D040000}"/>
    <cellStyle name="_10.Bieuthegioi-tan_NGTT2008(1)_dan so phan tich 10 nam(moi)_Nien giam KT_TV 2010" xfId="1044" xr:uid="{00000000-0005-0000-0000-00000E040000}"/>
    <cellStyle name="_10.Bieuthegioi-tan_NGTT2008(1)_dan so phan tich 10 nam(moi)_Xl0000167" xfId="1045" xr:uid="{00000000-0005-0000-0000-00000F040000}"/>
    <cellStyle name="_10.Bieuthegioi-tan_NGTT2008(1)_Dat Dai NGTT -2013" xfId="1046" xr:uid="{00000000-0005-0000-0000-000010040000}"/>
    <cellStyle name="_10.Bieuthegioi-tan_NGTT2008(1)_Giaoduc2013(ok)" xfId="1047" xr:uid="{00000000-0005-0000-0000-000011040000}"/>
    <cellStyle name="_10.Bieuthegioi-tan_NGTT2008(1)_GTSXNN" xfId="1048" xr:uid="{00000000-0005-0000-0000-000012040000}"/>
    <cellStyle name="_10.Bieuthegioi-tan_NGTT2008(1)_GTSXNN_Nongnghiep NGDD 2012_cap nhat den 24-5-2013(1)" xfId="1049" xr:uid="{00000000-0005-0000-0000-000013040000}"/>
    <cellStyle name="_10.Bieuthegioi-tan_NGTT2008(1)_Lam nghiep, thuy san 2010 (ok)" xfId="1050" xr:uid="{00000000-0005-0000-0000-000014040000}"/>
    <cellStyle name="_10.Bieuthegioi-tan_NGTT2008(1)_Lam nghiep, thuy san 2010 (ok)_08 Cong nghiep 2010" xfId="1051" xr:uid="{00000000-0005-0000-0000-000015040000}"/>
    <cellStyle name="_10.Bieuthegioi-tan_NGTT2008(1)_Lam nghiep, thuy san 2010 (ok)_08 Thuong mai va Du lich (Ok)" xfId="1052" xr:uid="{00000000-0005-0000-0000-000016040000}"/>
    <cellStyle name="_10.Bieuthegioi-tan_NGTT2008(1)_Lam nghiep, thuy san 2010 (ok)_09 Chi so gia 2011- VuTKG-1 (Ok)" xfId="1053" xr:uid="{00000000-0005-0000-0000-000017040000}"/>
    <cellStyle name="_10.Bieuthegioi-tan_NGTT2008(1)_Lam nghiep, thuy san 2010 (ok)_09 Du lich" xfId="1054" xr:uid="{00000000-0005-0000-0000-000018040000}"/>
    <cellStyle name="_10.Bieuthegioi-tan_NGTT2008(1)_Lam nghiep, thuy san 2010 (ok)_10 Van tai va BCVT (da sua ok)" xfId="1055" xr:uid="{00000000-0005-0000-0000-000019040000}"/>
    <cellStyle name="_10.Bieuthegioi-tan_NGTT2008(1)_Lam nghiep, thuy san 2010 (ok)_12 Giao duc, Y Te va Muc songnam2011" xfId="1056" xr:uid="{00000000-0005-0000-0000-00001A040000}"/>
    <cellStyle name="_10.Bieuthegioi-tan_NGTT2008(1)_Lam nghiep, thuy san 2010 (ok)_nien giam tom tat du lich va XNK" xfId="1057" xr:uid="{00000000-0005-0000-0000-00001B040000}"/>
    <cellStyle name="_10.Bieuthegioi-tan_NGTT2008(1)_Lam nghiep, thuy san 2010 (ok)_Nongnghiep" xfId="1058" xr:uid="{00000000-0005-0000-0000-00001C040000}"/>
    <cellStyle name="_10.Bieuthegioi-tan_NGTT2008(1)_Lam nghiep, thuy san 2010 (ok)_XNK" xfId="1059" xr:uid="{00000000-0005-0000-0000-00001D040000}"/>
    <cellStyle name="_10.Bieuthegioi-tan_NGTT2008(1)_Maket NGTT Cong nghiep 2011" xfId="1060" xr:uid="{00000000-0005-0000-0000-00001E040000}"/>
    <cellStyle name="_10.Bieuthegioi-tan_NGTT2008(1)_Maket NGTT Cong nghiep 2011_08 Cong nghiep 2010" xfId="1061" xr:uid="{00000000-0005-0000-0000-00001F040000}"/>
    <cellStyle name="_10.Bieuthegioi-tan_NGTT2008(1)_Maket NGTT Cong nghiep 2011_08 Thuong mai va Du lich (Ok)" xfId="1062" xr:uid="{00000000-0005-0000-0000-000020040000}"/>
    <cellStyle name="_10.Bieuthegioi-tan_NGTT2008(1)_Maket NGTT Cong nghiep 2011_09 Chi so gia 2011- VuTKG-1 (Ok)" xfId="1063" xr:uid="{00000000-0005-0000-0000-000021040000}"/>
    <cellStyle name="_10.Bieuthegioi-tan_NGTT2008(1)_Maket NGTT Cong nghiep 2011_09 Du lich" xfId="1064" xr:uid="{00000000-0005-0000-0000-000022040000}"/>
    <cellStyle name="_10.Bieuthegioi-tan_NGTT2008(1)_Maket NGTT Cong nghiep 2011_10 Van tai va BCVT (da sua ok)" xfId="1065" xr:uid="{00000000-0005-0000-0000-000023040000}"/>
    <cellStyle name="_10.Bieuthegioi-tan_NGTT2008(1)_Maket NGTT Cong nghiep 2011_12 Giao duc, Y Te va Muc songnam2011" xfId="1066" xr:uid="{00000000-0005-0000-0000-000024040000}"/>
    <cellStyle name="_10.Bieuthegioi-tan_NGTT2008(1)_Maket NGTT Cong nghiep 2011_nien giam tom tat du lich va XNK" xfId="1067" xr:uid="{00000000-0005-0000-0000-000025040000}"/>
    <cellStyle name="_10.Bieuthegioi-tan_NGTT2008(1)_Maket NGTT Cong nghiep 2011_Nongnghiep" xfId="1068" xr:uid="{00000000-0005-0000-0000-000026040000}"/>
    <cellStyle name="_10.Bieuthegioi-tan_NGTT2008(1)_Maket NGTT Cong nghiep 2011_XNK" xfId="1069" xr:uid="{00000000-0005-0000-0000-000027040000}"/>
    <cellStyle name="_10.Bieuthegioi-tan_NGTT2008(1)_Maket NGTT Doanh Nghiep 2011" xfId="1070" xr:uid="{00000000-0005-0000-0000-000028040000}"/>
    <cellStyle name="_10.Bieuthegioi-tan_NGTT2008(1)_Maket NGTT Doanh Nghiep 2011_08 Cong nghiep 2010" xfId="1071" xr:uid="{00000000-0005-0000-0000-000029040000}"/>
    <cellStyle name="_10.Bieuthegioi-tan_NGTT2008(1)_Maket NGTT Doanh Nghiep 2011_08 Thuong mai va Du lich (Ok)" xfId="1072" xr:uid="{00000000-0005-0000-0000-00002A040000}"/>
    <cellStyle name="_10.Bieuthegioi-tan_NGTT2008(1)_Maket NGTT Doanh Nghiep 2011_09 Chi so gia 2011- VuTKG-1 (Ok)" xfId="1073" xr:uid="{00000000-0005-0000-0000-00002B040000}"/>
    <cellStyle name="_10.Bieuthegioi-tan_NGTT2008(1)_Maket NGTT Doanh Nghiep 2011_09 Du lich" xfId="1074" xr:uid="{00000000-0005-0000-0000-00002C040000}"/>
    <cellStyle name="_10.Bieuthegioi-tan_NGTT2008(1)_Maket NGTT Doanh Nghiep 2011_10 Van tai va BCVT (da sua ok)" xfId="1075" xr:uid="{00000000-0005-0000-0000-00002D040000}"/>
    <cellStyle name="_10.Bieuthegioi-tan_NGTT2008(1)_Maket NGTT Doanh Nghiep 2011_12 Giao duc, Y Te va Muc songnam2011" xfId="1076" xr:uid="{00000000-0005-0000-0000-00002E040000}"/>
    <cellStyle name="_10.Bieuthegioi-tan_NGTT2008(1)_Maket NGTT Doanh Nghiep 2011_nien giam tom tat du lich va XNK" xfId="1077" xr:uid="{00000000-0005-0000-0000-00002F040000}"/>
    <cellStyle name="_10.Bieuthegioi-tan_NGTT2008(1)_Maket NGTT Doanh Nghiep 2011_Nongnghiep" xfId="1078" xr:uid="{00000000-0005-0000-0000-000030040000}"/>
    <cellStyle name="_10.Bieuthegioi-tan_NGTT2008(1)_Maket NGTT Doanh Nghiep 2011_XNK" xfId="1079" xr:uid="{00000000-0005-0000-0000-000031040000}"/>
    <cellStyle name="_10.Bieuthegioi-tan_NGTT2008(1)_Maket NGTT Thu chi NS 2011" xfId="1080" xr:uid="{00000000-0005-0000-0000-000032040000}"/>
    <cellStyle name="_10.Bieuthegioi-tan_NGTT2008(1)_Maket NGTT Thu chi NS 2011_08 Cong nghiep 2010" xfId="1081" xr:uid="{00000000-0005-0000-0000-000033040000}"/>
    <cellStyle name="_10.Bieuthegioi-tan_NGTT2008(1)_Maket NGTT Thu chi NS 2011_08 Thuong mai va Du lich (Ok)" xfId="1082" xr:uid="{00000000-0005-0000-0000-000034040000}"/>
    <cellStyle name="_10.Bieuthegioi-tan_NGTT2008(1)_Maket NGTT Thu chi NS 2011_09 Chi so gia 2011- VuTKG-1 (Ok)" xfId="1083" xr:uid="{00000000-0005-0000-0000-000035040000}"/>
    <cellStyle name="_10.Bieuthegioi-tan_NGTT2008(1)_Maket NGTT Thu chi NS 2011_09 Du lich" xfId="1084" xr:uid="{00000000-0005-0000-0000-000036040000}"/>
    <cellStyle name="_10.Bieuthegioi-tan_NGTT2008(1)_Maket NGTT Thu chi NS 2011_10 Van tai va BCVT (da sua ok)" xfId="1085" xr:uid="{00000000-0005-0000-0000-000037040000}"/>
    <cellStyle name="_10.Bieuthegioi-tan_NGTT2008(1)_Maket NGTT Thu chi NS 2011_12 Giao duc, Y Te va Muc songnam2011" xfId="1086" xr:uid="{00000000-0005-0000-0000-000038040000}"/>
    <cellStyle name="_10.Bieuthegioi-tan_NGTT2008(1)_Maket NGTT Thu chi NS 2011_nien giam tom tat du lich va XNK" xfId="1087" xr:uid="{00000000-0005-0000-0000-000039040000}"/>
    <cellStyle name="_10.Bieuthegioi-tan_NGTT2008(1)_Maket NGTT Thu chi NS 2011_Nongnghiep" xfId="1088" xr:uid="{00000000-0005-0000-0000-00003A040000}"/>
    <cellStyle name="_10.Bieuthegioi-tan_NGTT2008(1)_Maket NGTT Thu chi NS 2011_XNK" xfId="1089" xr:uid="{00000000-0005-0000-0000-00003B040000}"/>
    <cellStyle name="_10.Bieuthegioi-tan_NGTT2008(1)_Maket NGTT2012 LN,TS (7-1-2013)" xfId="1090" xr:uid="{00000000-0005-0000-0000-00003C040000}"/>
    <cellStyle name="_10.Bieuthegioi-tan_NGTT2008(1)_Maket NGTT2012 LN,TS (7-1-2013)_Nongnghiep" xfId="1091" xr:uid="{00000000-0005-0000-0000-00003D040000}"/>
    <cellStyle name="_10.Bieuthegioi-tan_NGTT2008(1)_Ngiam_lamnghiep_2011_v2(1)(1)" xfId="1092" xr:uid="{00000000-0005-0000-0000-00003E040000}"/>
    <cellStyle name="_10.Bieuthegioi-tan_NGTT2008(1)_Ngiam_lamnghiep_2011_v2(1)(1)_Nongnghiep" xfId="1093" xr:uid="{00000000-0005-0000-0000-00003F040000}"/>
    <cellStyle name="_10.Bieuthegioi-tan_NGTT2008(1)_NGTT Ca the 2011 Diep" xfId="1094" xr:uid="{00000000-0005-0000-0000-000040040000}"/>
    <cellStyle name="_10.Bieuthegioi-tan_NGTT2008(1)_NGTT Ca the 2011 Diep_08 Cong nghiep 2010" xfId="1095" xr:uid="{00000000-0005-0000-0000-000041040000}"/>
    <cellStyle name="_10.Bieuthegioi-tan_NGTT2008(1)_NGTT Ca the 2011 Diep_08 Thuong mai va Du lich (Ok)" xfId="1096" xr:uid="{00000000-0005-0000-0000-000042040000}"/>
    <cellStyle name="_10.Bieuthegioi-tan_NGTT2008(1)_NGTT Ca the 2011 Diep_09 Chi so gia 2011- VuTKG-1 (Ok)" xfId="1097" xr:uid="{00000000-0005-0000-0000-000043040000}"/>
    <cellStyle name="_10.Bieuthegioi-tan_NGTT2008(1)_NGTT Ca the 2011 Diep_09 Du lich" xfId="1098" xr:uid="{00000000-0005-0000-0000-000044040000}"/>
    <cellStyle name="_10.Bieuthegioi-tan_NGTT2008(1)_NGTT Ca the 2011 Diep_10 Van tai va BCVT (da sua ok)" xfId="1099" xr:uid="{00000000-0005-0000-0000-000045040000}"/>
    <cellStyle name="_10.Bieuthegioi-tan_NGTT2008(1)_NGTT Ca the 2011 Diep_12 Giao duc, Y Te va Muc songnam2011" xfId="1100" xr:uid="{00000000-0005-0000-0000-000046040000}"/>
    <cellStyle name="_10.Bieuthegioi-tan_NGTT2008(1)_NGTT Ca the 2011 Diep_nien giam tom tat du lich va XNK" xfId="1101" xr:uid="{00000000-0005-0000-0000-000047040000}"/>
    <cellStyle name="_10.Bieuthegioi-tan_NGTT2008(1)_NGTT Ca the 2011 Diep_Nongnghiep" xfId="1102" xr:uid="{00000000-0005-0000-0000-000048040000}"/>
    <cellStyle name="_10.Bieuthegioi-tan_NGTT2008(1)_NGTT Ca the 2011 Diep_XNK" xfId="1103" xr:uid="{00000000-0005-0000-0000-000049040000}"/>
    <cellStyle name="_10.Bieuthegioi-tan_NGTT2008(1)_NGTT LN,TS 2012 (Chuan)" xfId="1104" xr:uid="{00000000-0005-0000-0000-00004A040000}"/>
    <cellStyle name="_10.Bieuthegioi-tan_NGTT2008(1)_Nien giam day du  Nong nghiep 2010" xfId="1105" xr:uid="{00000000-0005-0000-0000-00004B040000}"/>
    <cellStyle name="_10.Bieuthegioi-tan_NGTT2008(1)_Nien giam TT Vu Nong nghiep 2012(solieu)-gui Vu TH 29-3-2013" xfId="1106" xr:uid="{00000000-0005-0000-0000-00004C040000}"/>
    <cellStyle name="_10.Bieuthegioi-tan_NGTT2008(1)_Nongnghiep" xfId="1107" xr:uid="{00000000-0005-0000-0000-00004D040000}"/>
    <cellStyle name="_10.Bieuthegioi-tan_NGTT2008(1)_Nongnghiep_Bo sung 04 bieu Cong nghiep" xfId="1108" xr:uid="{00000000-0005-0000-0000-00004E040000}"/>
    <cellStyle name="_10.Bieuthegioi-tan_NGTT2008(1)_Nongnghiep_Mau" xfId="1109" xr:uid="{00000000-0005-0000-0000-00004F040000}"/>
    <cellStyle name="_10.Bieuthegioi-tan_NGTT2008(1)_Nongnghiep_NGDD 2013 Thu chi NSNN " xfId="1110" xr:uid="{00000000-0005-0000-0000-000050040000}"/>
    <cellStyle name="_10.Bieuthegioi-tan_NGTT2008(1)_Nongnghiep_Nongnghiep NGDD 2012_cap nhat den 24-5-2013(1)" xfId="1111" xr:uid="{00000000-0005-0000-0000-000051040000}"/>
    <cellStyle name="_10.Bieuthegioi-tan_NGTT2008(1)_Phan i (in)" xfId="1112" xr:uid="{00000000-0005-0000-0000-000052040000}"/>
    <cellStyle name="_10.Bieuthegioi-tan_NGTT2008(1)_So lieu quoc te TH" xfId="1113" xr:uid="{00000000-0005-0000-0000-000053040000}"/>
    <cellStyle name="_10.Bieuthegioi-tan_NGTT2008(1)_So lieu quoc te TH_08 Cong nghiep 2010" xfId="1114" xr:uid="{00000000-0005-0000-0000-000054040000}"/>
    <cellStyle name="_10.Bieuthegioi-tan_NGTT2008(1)_So lieu quoc te TH_08 Thuong mai va Du lich (Ok)" xfId="1115" xr:uid="{00000000-0005-0000-0000-000055040000}"/>
    <cellStyle name="_10.Bieuthegioi-tan_NGTT2008(1)_So lieu quoc te TH_09 Chi so gia 2011- VuTKG-1 (Ok)" xfId="1116" xr:uid="{00000000-0005-0000-0000-000056040000}"/>
    <cellStyle name="_10.Bieuthegioi-tan_NGTT2008(1)_So lieu quoc te TH_09 Du lich" xfId="1117" xr:uid="{00000000-0005-0000-0000-000057040000}"/>
    <cellStyle name="_10.Bieuthegioi-tan_NGTT2008(1)_So lieu quoc te TH_10 Van tai va BCVT (da sua ok)" xfId="1118" xr:uid="{00000000-0005-0000-0000-000058040000}"/>
    <cellStyle name="_10.Bieuthegioi-tan_NGTT2008(1)_So lieu quoc te TH_12 Giao duc, Y Te va Muc songnam2011" xfId="1119" xr:uid="{00000000-0005-0000-0000-000059040000}"/>
    <cellStyle name="_10.Bieuthegioi-tan_NGTT2008(1)_So lieu quoc te TH_nien giam tom tat du lich va XNK" xfId="1120" xr:uid="{00000000-0005-0000-0000-00005A040000}"/>
    <cellStyle name="_10.Bieuthegioi-tan_NGTT2008(1)_So lieu quoc te TH_Nongnghiep" xfId="1121" xr:uid="{00000000-0005-0000-0000-00005B040000}"/>
    <cellStyle name="_10.Bieuthegioi-tan_NGTT2008(1)_So lieu quoc te TH_XNK" xfId="1122" xr:uid="{00000000-0005-0000-0000-00005C040000}"/>
    <cellStyle name="_10.Bieuthegioi-tan_NGTT2008(1)_So lieu quoc te(GDP)" xfId="1123" xr:uid="{00000000-0005-0000-0000-00005D040000}"/>
    <cellStyle name="_10.Bieuthegioi-tan_NGTT2008(1)_So lieu quoc te(GDP)_02  Dan so lao dong(OK)" xfId="1124" xr:uid="{00000000-0005-0000-0000-00005E040000}"/>
    <cellStyle name="_10.Bieuthegioi-tan_NGTT2008(1)_So lieu quoc te(GDP)_03 TKQG va Thu chi NSNN 2012" xfId="1125" xr:uid="{00000000-0005-0000-0000-00005F040000}"/>
    <cellStyle name="_10.Bieuthegioi-tan_NGTT2008(1)_So lieu quoc te(GDP)_04 Doanh nghiep va CSKDCT 2012" xfId="1126" xr:uid="{00000000-0005-0000-0000-000060040000}"/>
    <cellStyle name="_10.Bieuthegioi-tan_NGTT2008(1)_So lieu quoc te(GDP)_05 Doanh nghiep va Ca the_2011 (Ok)" xfId="1127" xr:uid="{00000000-0005-0000-0000-000061040000}"/>
    <cellStyle name="_10.Bieuthegioi-tan_NGTT2008(1)_So lieu quoc te(GDP)_07 NGTT CN 2012" xfId="1128" xr:uid="{00000000-0005-0000-0000-000062040000}"/>
    <cellStyle name="_10.Bieuthegioi-tan_NGTT2008(1)_So lieu quoc te(GDP)_08 Thuong mai Tong muc - Diep" xfId="1129" xr:uid="{00000000-0005-0000-0000-000063040000}"/>
    <cellStyle name="_10.Bieuthegioi-tan_NGTT2008(1)_So lieu quoc te(GDP)_08 Thuong mai va Du lich (Ok)" xfId="1130" xr:uid="{00000000-0005-0000-0000-000064040000}"/>
    <cellStyle name="_10.Bieuthegioi-tan_NGTT2008(1)_So lieu quoc te(GDP)_09 Chi so gia 2011- VuTKG-1 (Ok)" xfId="1131" xr:uid="{00000000-0005-0000-0000-000065040000}"/>
    <cellStyle name="_10.Bieuthegioi-tan_NGTT2008(1)_So lieu quoc te(GDP)_09 Du lich" xfId="1132" xr:uid="{00000000-0005-0000-0000-000066040000}"/>
    <cellStyle name="_10.Bieuthegioi-tan_NGTT2008(1)_So lieu quoc te(GDP)_10 Van tai va BCVT (da sua ok)" xfId="1133" xr:uid="{00000000-0005-0000-0000-000067040000}"/>
    <cellStyle name="_10.Bieuthegioi-tan_NGTT2008(1)_So lieu quoc te(GDP)_11 (3)" xfId="1134" xr:uid="{00000000-0005-0000-0000-000068040000}"/>
    <cellStyle name="_10.Bieuthegioi-tan_NGTT2008(1)_So lieu quoc te(GDP)_11 (3)_04 Doanh nghiep va CSKDCT 2012" xfId="1135" xr:uid="{00000000-0005-0000-0000-000069040000}"/>
    <cellStyle name="_10.Bieuthegioi-tan_NGTT2008(1)_So lieu quoc te(GDP)_11 (3)_Xl0000167" xfId="1136" xr:uid="{00000000-0005-0000-0000-00006A040000}"/>
    <cellStyle name="_10.Bieuthegioi-tan_NGTT2008(1)_So lieu quoc te(GDP)_12 (2)" xfId="1137" xr:uid="{00000000-0005-0000-0000-00006B040000}"/>
    <cellStyle name="_10.Bieuthegioi-tan_NGTT2008(1)_So lieu quoc te(GDP)_12 (2)_04 Doanh nghiep va CSKDCT 2012" xfId="1138" xr:uid="{00000000-0005-0000-0000-00006C040000}"/>
    <cellStyle name="_10.Bieuthegioi-tan_NGTT2008(1)_So lieu quoc te(GDP)_12 (2)_Xl0000167" xfId="1139" xr:uid="{00000000-0005-0000-0000-00006D040000}"/>
    <cellStyle name="_10.Bieuthegioi-tan_NGTT2008(1)_So lieu quoc te(GDP)_12 Giao duc, Y Te va Muc songnam2011" xfId="1140" xr:uid="{00000000-0005-0000-0000-00006E040000}"/>
    <cellStyle name="_10.Bieuthegioi-tan_NGTT2008(1)_So lieu quoc te(GDP)_12 So lieu quoc te (Ok)" xfId="1141" xr:uid="{00000000-0005-0000-0000-00006F040000}"/>
    <cellStyle name="_10.Bieuthegioi-tan_NGTT2008(1)_So lieu quoc te(GDP)_13 Van tai 2012" xfId="1142" xr:uid="{00000000-0005-0000-0000-000070040000}"/>
    <cellStyle name="_10.Bieuthegioi-tan_NGTT2008(1)_So lieu quoc te(GDP)_Giaoduc2013(ok)" xfId="1143" xr:uid="{00000000-0005-0000-0000-000071040000}"/>
    <cellStyle name="_10.Bieuthegioi-tan_NGTT2008(1)_So lieu quoc te(GDP)_Maket NGTT2012 LN,TS (7-1-2013)" xfId="1144" xr:uid="{00000000-0005-0000-0000-000072040000}"/>
    <cellStyle name="_10.Bieuthegioi-tan_NGTT2008(1)_So lieu quoc te(GDP)_Maket NGTT2012 LN,TS (7-1-2013)_Nongnghiep" xfId="1145" xr:uid="{00000000-0005-0000-0000-000073040000}"/>
    <cellStyle name="_10.Bieuthegioi-tan_NGTT2008(1)_So lieu quoc te(GDP)_Ngiam_lamnghiep_2011_v2(1)(1)" xfId="1146" xr:uid="{00000000-0005-0000-0000-000074040000}"/>
    <cellStyle name="_10.Bieuthegioi-tan_NGTT2008(1)_So lieu quoc te(GDP)_Ngiam_lamnghiep_2011_v2(1)(1)_Nongnghiep" xfId="1147" xr:uid="{00000000-0005-0000-0000-000075040000}"/>
    <cellStyle name="_10.Bieuthegioi-tan_NGTT2008(1)_So lieu quoc te(GDP)_NGTT LN,TS 2012 (Chuan)" xfId="1148" xr:uid="{00000000-0005-0000-0000-000076040000}"/>
    <cellStyle name="_10.Bieuthegioi-tan_NGTT2008(1)_So lieu quoc te(GDP)_Nien giam TT Vu Nong nghiep 2012(solieu)-gui Vu TH 29-3-2013" xfId="1149" xr:uid="{00000000-0005-0000-0000-000077040000}"/>
    <cellStyle name="_10.Bieuthegioi-tan_NGTT2008(1)_So lieu quoc te(GDP)_Nongnghiep" xfId="1150" xr:uid="{00000000-0005-0000-0000-000078040000}"/>
    <cellStyle name="_10.Bieuthegioi-tan_NGTT2008(1)_So lieu quoc te(GDP)_Nongnghiep NGDD 2012_cap nhat den 24-5-2013(1)" xfId="1151" xr:uid="{00000000-0005-0000-0000-000079040000}"/>
    <cellStyle name="_10.Bieuthegioi-tan_NGTT2008(1)_So lieu quoc te(GDP)_Nongnghiep_Nongnghiep NGDD 2012_cap nhat den 24-5-2013(1)" xfId="1152" xr:uid="{00000000-0005-0000-0000-00007A040000}"/>
    <cellStyle name="_10.Bieuthegioi-tan_NGTT2008(1)_So lieu quoc te(GDP)_Xl0000147" xfId="1153" xr:uid="{00000000-0005-0000-0000-00007B040000}"/>
    <cellStyle name="_10.Bieuthegioi-tan_NGTT2008(1)_So lieu quoc te(GDP)_Xl0000167" xfId="1154" xr:uid="{00000000-0005-0000-0000-00007C040000}"/>
    <cellStyle name="_10.Bieuthegioi-tan_NGTT2008(1)_So lieu quoc te(GDP)_XNK" xfId="1155" xr:uid="{00000000-0005-0000-0000-00007D040000}"/>
    <cellStyle name="_10.Bieuthegioi-tan_NGTT2008(1)_Thuong mai va Du lich" xfId="1156" xr:uid="{00000000-0005-0000-0000-00007E040000}"/>
    <cellStyle name="_10.Bieuthegioi-tan_NGTT2008(1)_Thuong mai va Du lich_01 Don vi HC" xfId="1157" xr:uid="{00000000-0005-0000-0000-00007F040000}"/>
    <cellStyle name="_10.Bieuthegioi-tan_NGTT2008(1)_Thuong mai va Du lich_NGDD 2013 Thu chi NSNN " xfId="1158" xr:uid="{00000000-0005-0000-0000-000080040000}"/>
    <cellStyle name="_10.Bieuthegioi-tan_NGTT2008(1)_Tong hop 1" xfId="1159" xr:uid="{00000000-0005-0000-0000-000081040000}"/>
    <cellStyle name="_10.Bieuthegioi-tan_NGTT2008(1)_Tong hop NGTT" xfId="1160" xr:uid="{00000000-0005-0000-0000-000082040000}"/>
    <cellStyle name="_10.Bieuthegioi-tan_NGTT2008(1)_Xl0000167" xfId="1161" xr:uid="{00000000-0005-0000-0000-000083040000}"/>
    <cellStyle name="_10.Bieuthegioi-tan_NGTT2008(1)_XNK" xfId="1162" xr:uid="{00000000-0005-0000-0000-000084040000}"/>
    <cellStyle name="_10.Bieuthegioi-tan_NGTT2008(1)_XNK (10-6)" xfId="1163" xr:uid="{00000000-0005-0000-0000-000085040000}"/>
    <cellStyle name="_10.Bieuthegioi-tan_NGTT2008(1)_XNK_08 Thuong mai Tong muc - Diep" xfId="1164" xr:uid="{00000000-0005-0000-0000-000086040000}"/>
    <cellStyle name="_10.Bieuthegioi-tan_NGTT2008(1)_XNK_Bo sung 04 bieu Cong nghiep" xfId="1165" xr:uid="{00000000-0005-0000-0000-000087040000}"/>
    <cellStyle name="_10.Bieuthegioi-tan_NGTT2008(1)_XNK-2012" xfId="1166" xr:uid="{00000000-0005-0000-0000-000088040000}"/>
    <cellStyle name="_10.Bieuthegioi-tan_NGTT2008(1)_XNK-Market" xfId="1167" xr:uid="{00000000-0005-0000-0000-000089040000}"/>
    <cellStyle name="_10_Market_VH_YT_GD_NGTT_2011" xfId="1168" xr:uid="{00000000-0005-0000-0000-00008A040000}"/>
    <cellStyle name="_10_Market_VH_YT_GD_NGTT_2011_02  Dan so lao dong(OK)" xfId="1169" xr:uid="{00000000-0005-0000-0000-00008B040000}"/>
    <cellStyle name="_10_Market_VH_YT_GD_NGTT_2011_03 TKQG va Thu chi NSNN 2012" xfId="1170" xr:uid="{00000000-0005-0000-0000-00008C040000}"/>
    <cellStyle name="_10_Market_VH_YT_GD_NGTT_2011_04 Doanh nghiep va CSKDCT 2012" xfId="1171" xr:uid="{00000000-0005-0000-0000-00008D040000}"/>
    <cellStyle name="_10_Market_VH_YT_GD_NGTT_2011_05 Doanh nghiep va Ca the_2011 (Ok)" xfId="1172" xr:uid="{00000000-0005-0000-0000-00008E040000}"/>
    <cellStyle name="_10_Market_VH_YT_GD_NGTT_2011_07 NGTT CN 2012" xfId="1173" xr:uid="{00000000-0005-0000-0000-00008F040000}"/>
    <cellStyle name="_10_Market_VH_YT_GD_NGTT_2011_08 Thuong mai Tong muc - Diep" xfId="1174" xr:uid="{00000000-0005-0000-0000-000090040000}"/>
    <cellStyle name="_10_Market_VH_YT_GD_NGTT_2011_08 Thuong mai va Du lich (Ok)" xfId="1175" xr:uid="{00000000-0005-0000-0000-000091040000}"/>
    <cellStyle name="_10_Market_VH_YT_GD_NGTT_2011_09 Chi so gia 2011- VuTKG-1 (Ok)" xfId="1176" xr:uid="{00000000-0005-0000-0000-000092040000}"/>
    <cellStyle name="_10_Market_VH_YT_GD_NGTT_2011_09 Du lich" xfId="1177" xr:uid="{00000000-0005-0000-0000-000093040000}"/>
    <cellStyle name="_10_Market_VH_YT_GD_NGTT_2011_10 Van tai va BCVT (da sua ok)" xfId="1178" xr:uid="{00000000-0005-0000-0000-000094040000}"/>
    <cellStyle name="_10_Market_VH_YT_GD_NGTT_2011_11 (3)" xfId="1179" xr:uid="{00000000-0005-0000-0000-000095040000}"/>
    <cellStyle name="_10_Market_VH_YT_GD_NGTT_2011_11 (3)_04 Doanh nghiep va CSKDCT 2012" xfId="1180" xr:uid="{00000000-0005-0000-0000-000096040000}"/>
    <cellStyle name="_10_Market_VH_YT_GD_NGTT_2011_11 (3)_Xl0000167" xfId="1181" xr:uid="{00000000-0005-0000-0000-000097040000}"/>
    <cellStyle name="_10_Market_VH_YT_GD_NGTT_2011_12 (2)" xfId="1182" xr:uid="{00000000-0005-0000-0000-000098040000}"/>
    <cellStyle name="_10_Market_VH_YT_GD_NGTT_2011_12 (2)_04 Doanh nghiep va CSKDCT 2012" xfId="1183" xr:uid="{00000000-0005-0000-0000-000099040000}"/>
    <cellStyle name="_10_Market_VH_YT_GD_NGTT_2011_12 (2)_Xl0000167" xfId="1184" xr:uid="{00000000-0005-0000-0000-00009A040000}"/>
    <cellStyle name="_10_Market_VH_YT_GD_NGTT_2011_12 Giao duc, Y Te va Muc songnam2011" xfId="1185" xr:uid="{00000000-0005-0000-0000-00009B040000}"/>
    <cellStyle name="_10_Market_VH_YT_GD_NGTT_2011_13 Van tai 2012" xfId="1186" xr:uid="{00000000-0005-0000-0000-00009C040000}"/>
    <cellStyle name="_10_Market_VH_YT_GD_NGTT_2011_Giaoduc2013(ok)" xfId="1187" xr:uid="{00000000-0005-0000-0000-00009D040000}"/>
    <cellStyle name="_10_Market_VH_YT_GD_NGTT_2011_Maket NGTT2012 LN,TS (7-1-2013)" xfId="1188" xr:uid="{00000000-0005-0000-0000-00009E040000}"/>
    <cellStyle name="_10_Market_VH_YT_GD_NGTT_2011_Maket NGTT2012 LN,TS (7-1-2013)_Nongnghiep" xfId="1189" xr:uid="{00000000-0005-0000-0000-00009F040000}"/>
    <cellStyle name="_10_Market_VH_YT_GD_NGTT_2011_Ngiam_lamnghiep_2011_v2(1)(1)" xfId="1190" xr:uid="{00000000-0005-0000-0000-0000A0040000}"/>
    <cellStyle name="_10_Market_VH_YT_GD_NGTT_2011_Ngiam_lamnghiep_2011_v2(1)(1)_Nongnghiep" xfId="1191" xr:uid="{00000000-0005-0000-0000-0000A1040000}"/>
    <cellStyle name="_10_Market_VH_YT_GD_NGTT_2011_NGTT LN,TS 2012 (Chuan)" xfId="1192" xr:uid="{00000000-0005-0000-0000-0000A2040000}"/>
    <cellStyle name="_10_Market_VH_YT_GD_NGTT_2011_Nien giam TT Vu Nong nghiep 2012(solieu)-gui Vu TH 29-3-2013" xfId="1193" xr:uid="{00000000-0005-0000-0000-0000A3040000}"/>
    <cellStyle name="_10_Market_VH_YT_GD_NGTT_2011_Nongnghiep" xfId="1194" xr:uid="{00000000-0005-0000-0000-0000A4040000}"/>
    <cellStyle name="_10_Market_VH_YT_GD_NGTT_2011_Nongnghiep NGDD 2012_cap nhat den 24-5-2013(1)" xfId="1195" xr:uid="{00000000-0005-0000-0000-0000A5040000}"/>
    <cellStyle name="_10_Market_VH_YT_GD_NGTT_2011_Nongnghiep_Nongnghiep NGDD 2012_cap nhat den 24-5-2013(1)" xfId="1196" xr:uid="{00000000-0005-0000-0000-0000A6040000}"/>
    <cellStyle name="_10_Market_VH_YT_GD_NGTT_2011_Xl0000147" xfId="1197" xr:uid="{00000000-0005-0000-0000-0000A7040000}"/>
    <cellStyle name="_10_Market_VH_YT_GD_NGTT_2011_Xl0000167" xfId="1198" xr:uid="{00000000-0005-0000-0000-0000A8040000}"/>
    <cellStyle name="_10_Market_VH_YT_GD_NGTT_2011_XNK" xfId="1199" xr:uid="{00000000-0005-0000-0000-0000A9040000}"/>
    <cellStyle name="_12 So lieu quoc te (Ok)" xfId="1200" xr:uid="{00000000-0005-0000-0000-0000AA040000}"/>
    <cellStyle name="_15.Quoc te" xfId="1201" xr:uid="{00000000-0005-0000-0000-0000AB040000}"/>
    <cellStyle name="_2.OK" xfId="1202" xr:uid="{00000000-0005-0000-0000-0000AC040000}"/>
    <cellStyle name="_3OK" xfId="1203" xr:uid="{00000000-0005-0000-0000-0000AD040000}"/>
    <cellStyle name="_4OK" xfId="1204" xr:uid="{00000000-0005-0000-0000-0000AE040000}"/>
    <cellStyle name="_5OK" xfId="1205" xr:uid="{00000000-0005-0000-0000-0000AF040000}"/>
    <cellStyle name="_6OK" xfId="1206" xr:uid="{00000000-0005-0000-0000-0000B0040000}"/>
    <cellStyle name="_7OK" xfId="1207" xr:uid="{00000000-0005-0000-0000-0000B1040000}"/>
    <cellStyle name="_8OK" xfId="1208" xr:uid="{00000000-0005-0000-0000-0000B2040000}"/>
    <cellStyle name="_Book1" xfId="1209" xr:uid="{00000000-0005-0000-0000-0000B3040000}"/>
    <cellStyle name="_Book2" xfId="1210" xr:uid="{00000000-0005-0000-0000-0000B4040000}"/>
    <cellStyle name="_Book2 10" xfId="1211" xr:uid="{00000000-0005-0000-0000-0000B5040000}"/>
    <cellStyle name="_Book2 11" xfId="1212" xr:uid="{00000000-0005-0000-0000-0000B6040000}"/>
    <cellStyle name="_Book2 12" xfId="1213" xr:uid="{00000000-0005-0000-0000-0000B7040000}"/>
    <cellStyle name="_Book2 13" xfId="1214" xr:uid="{00000000-0005-0000-0000-0000B8040000}"/>
    <cellStyle name="_Book2 14" xfId="1215" xr:uid="{00000000-0005-0000-0000-0000B9040000}"/>
    <cellStyle name="_Book2 15" xfId="1216" xr:uid="{00000000-0005-0000-0000-0000BA040000}"/>
    <cellStyle name="_Book2 16" xfId="1217" xr:uid="{00000000-0005-0000-0000-0000BB040000}"/>
    <cellStyle name="_Book2 17" xfId="1218" xr:uid="{00000000-0005-0000-0000-0000BC040000}"/>
    <cellStyle name="_Book2 18" xfId="1219" xr:uid="{00000000-0005-0000-0000-0000BD040000}"/>
    <cellStyle name="_Book2 19" xfId="1220" xr:uid="{00000000-0005-0000-0000-0000BE040000}"/>
    <cellStyle name="_Book2 2" xfId="1221" xr:uid="{00000000-0005-0000-0000-0000BF040000}"/>
    <cellStyle name="_Book2 3" xfId="1222" xr:uid="{00000000-0005-0000-0000-0000C0040000}"/>
    <cellStyle name="_Book2 4" xfId="1223" xr:uid="{00000000-0005-0000-0000-0000C1040000}"/>
    <cellStyle name="_Book2 5" xfId="1224" xr:uid="{00000000-0005-0000-0000-0000C2040000}"/>
    <cellStyle name="_Book2 6" xfId="1225" xr:uid="{00000000-0005-0000-0000-0000C3040000}"/>
    <cellStyle name="_Book2 7" xfId="1226" xr:uid="{00000000-0005-0000-0000-0000C4040000}"/>
    <cellStyle name="_Book2 8" xfId="1227" xr:uid="{00000000-0005-0000-0000-0000C5040000}"/>
    <cellStyle name="_Book2 9" xfId="1228" xr:uid="{00000000-0005-0000-0000-0000C6040000}"/>
    <cellStyle name="_Book2_01 Don vi HC" xfId="1229" xr:uid="{00000000-0005-0000-0000-0000C7040000}"/>
    <cellStyle name="_Book2_01 DVHC-DSLD 2010" xfId="1230" xr:uid="{00000000-0005-0000-0000-0000C8040000}"/>
    <cellStyle name="_Book2_02  Dan so lao dong(OK)" xfId="1231" xr:uid="{00000000-0005-0000-0000-0000C9040000}"/>
    <cellStyle name="_Book2_02 Danso_Laodong 2012(chuan) CO SO" xfId="1232" xr:uid="{00000000-0005-0000-0000-0000CA040000}"/>
    <cellStyle name="_Book2_03 TKQG va Thu chi NSNN 2012" xfId="1233" xr:uid="{00000000-0005-0000-0000-0000CB040000}"/>
    <cellStyle name="_Book2_04 Doanh nghiep va CSKDCT 2012" xfId="1234" xr:uid="{00000000-0005-0000-0000-0000CC040000}"/>
    <cellStyle name="_Book2_05 Doanh nghiep va Ca the_2011 (Ok)" xfId="1235" xr:uid="{00000000-0005-0000-0000-0000CD040000}"/>
    <cellStyle name="_Book2_05 NGTT DN 2010 (OK)" xfId="1236" xr:uid="{00000000-0005-0000-0000-0000CE040000}"/>
    <cellStyle name="_Book2_05 NGTT DN 2010 (OK)_Bo sung 04 bieu Cong nghiep" xfId="1237" xr:uid="{00000000-0005-0000-0000-0000CF040000}"/>
    <cellStyle name="_Book2_06 Nong, lam nghiep 2010  (ok)" xfId="1238" xr:uid="{00000000-0005-0000-0000-0000D0040000}"/>
    <cellStyle name="_Book2_07 NGTT CN 2012" xfId="1239" xr:uid="{00000000-0005-0000-0000-0000D1040000}"/>
    <cellStyle name="_Book2_08 Thuong mai Tong muc - Diep" xfId="1240" xr:uid="{00000000-0005-0000-0000-0000D2040000}"/>
    <cellStyle name="_Book2_08 Thuong mai va Du lich (Ok)" xfId="1241" xr:uid="{00000000-0005-0000-0000-0000D3040000}"/>
    <cellStyle name="_Book2_09 Chi so gia 2011- VuTKG-1 (Ok)" xfId="1242" xr:uid="{00000000-0005-0000-0000-0000D4040000}"/>
    <cellStyle name="_Book2_09 Du lich" xfId="1243" xr:uid="{00000000-0005-0000-0000-0000D5040000}"/>
    <cellStyle name="_Book2_10 Market VH, YT, GD, NGTT 2011 " xfId="1244" xr:uid="{00000000-0005-0000-0000-0000D6040000}"/>
    <cellStyle name="_Book2_10 Market VH, YT, GD, NGTT 2011 _02  Dan so lao dong(OK)" xfId="1245" xr:uid="{00000000-0005-0000-0000-0000D7040000}"/>
    <cellStyle name="_Book2_10 Market VH, YT, GD, NGTT 2011 _03 TKQG va Thu chi NSNN 2012" xfId="1246" xr:uid="{00000000-0005-0000-0000-0000D8040000}"/>
    <cellStyle name="_Book2_10 Market VH, YT, GD, NGTT 2011 _04 Doanh nghiep va CSKDCT 2012" xfId="1247" xr:uid="{00000000-0005-0000-0000-0000D9040000}"/>
    <cellStyle name="_Book2_10 Market VH, YT, GD, NGTT 2011 _05 Doanh nghiep va Ca the_2011 (Ok)" xfId="1248" xr:uid="{00000000-0005-0000-0000-0000DA040000}"/>
    <cellStyle name="_Book2_10 Market VH, YT, GD, NGTT 2011 _07 NGTT CN 2012" xfId="1249" xr:uid="{00000000-0005-0000-0000-0000DB040000}"/>
    <cellStyle name="_Book2_10 Market VH, YT, GD, NGTT 2011 _08 Thuong mai Tong muc - Diep" xfId="1250" xr:uid="{00000000-0005-0000-0000-0000DC040000}"/>
    <cellStyle name="_Book2_10 Market VH, YT, GD, NGTT 2011 _08 Thuong mai va Du lich (Ok)" xfId="1251" xr:uid="{00000000-0005-0000-0000-0000DD040000}"/>
    <cellStyle name="_Book2_10 Market VH, YT, GD, NGTT 2011 _09 Chi so gia 2011- VuTKG-1 (Ok)" xfId="1252" xr:uid="{00000000-0005-0000-0000-0000DE040000}"/>
    <cellStyle name="_Book2_10 Market VH, YT, GD, NGTT 2011 _09 Du lich" xfId="1253" xr:uid="{00000000-0005-0000-0000-0000DF040000}"/>
    <cellStyle name="_Book2_10 Market VH, YT, GD, NGTT 2011 _10 Van tai va BCVT (da sua ok)" xfId="1254" xr:uid="{00000000-0005-0000-0000-0000E0040000}"/>
    <cellStyle name="_Book2_10 Market VH, YT, GD, NGTT 2011 _11 (3)" xfId="1255" xr:uid="{00000000-0005-0000-0000-0000E1040000}"/>
    <cellStyle name="_Book2_10 Market VH, YT, GD, NGTT 2011 _11 (3)_04 Doanh nghiep va CSKDCT 2012" xfId="1256" xr:uid="{00000000-0005-0000-0000-0000E2040000}"/>
    <cellStyle name="_Book2_10 Market VH, YT, GD, NGTT 2011 _11 (3)_Xl0000167" xfId="1257" xr:uid="{00000000-0005-0000-0000-0000E3040000}"/>
    <cellStyle name="_Book2_10 Market VH, YT, GD, NGTT 2011 _12 (2)" xfId="1258" xr:uid="{00000000-0005-0000-0000-0000E4040000}"/>
    <cellStyle name="_Book2_10 Market VH, YT, GD, NGTT 2011 _12 (2)_04 Doanh nghiep va CSKDCT 2012" xfId="1259" xr:uid="{00000000-0005-0000-0000-0000E5040000}"/>
    <cellStyle name="_Book2_10 Market VH, YT, GD, NGTT 2011 _12 (2)_Xl0000167" xfId="1260" xr:uid="{00000000-0005-0000-0000-0000E6040000}"/>
    <cellStyle name="_Book2_10 Market VH, YT, GD, NGTT 2011 _12 Giao duc, Y Te va Muc songnam2011" xfId="1261" xr:uid="{00000000-0005-0000-0000-0000E7040000}"/>
    <cellStyle name="_Book2_10 Market VH, YT, GD, NGTT 2011 _13 Van tai 2012" xfId="1262" xr:uid="{00000000-0005-0000-0000-0000E8040000}"/>
    <cellStyle name="_Book2_10 Market VH, YT, GD, NGTT 2011 _Giaoduc2013(ok)" xfId="1263" xr:uid="{00000000-0005-0000-0000-0000E9040000}"/>
    <cellStyle name="_Book2_10 Market VH, YT, GD, NGTT 2011 _Maket NGTT2012 LN,TS (7-1-2013)" xfId="1264" xr:uid="{00000000-0005-0000-0000-0000EA040000}"/>
    <cellStyle name="_Book2_10 Market VH, YT, GD, NGTT 2011 _Maket NGTT2012 LN,TS (7-1-2013)_Nongnghiep" xfId="1265" xr:uid="{00000000-0005-0000-0000-0000EB040000}"/>
    <cellStyle name="_Book2_10 Market VH, YT, GD, NGTT 2011 _Ngiam_lamnghiep_2011_v2(1)(1)" xfId="1266" xr:uid="{00000000-0005-0000-0000-0000EC040000}"/>
    <cellStyle name="_Book2_10 Market VH, YT, GD, NGTT 2011 _Ngiam_lamnghiep_2011_v2(1)(1)_Nongnghiep" xfId="1267" xr:uid="{00000000-0005-0000-0000-0000ED040000}"/>
    <cellStyle name="_Book2_10 Market VH, YT, GD, NGTT 2011 _NGTT LN,TS 2012 (Chuan)" xfId="1268" xr:uid="{00000000-0005-0000-0000-0000EE040000}"/>
    <cellStyle name="_Book2_10 Market VH, YT, GD, NGTT 2011 _Nien giam TT Vu Nong nghiep 2012(solieu)-gui Vu TH 29-3-2013" xfId="1269" xr:uid="{00000000-0005-0000-0000-0000EF040000}"/>
    <cellStyle name="_Book2_10 Market VH, YT, GD, NGTT 2011 _Nongnghiep" xfId="1270" xr:uid="{00000000-0005-0000-0000-0000F0040000}"/>
    <cellStyle name="_Book2_10 Market VH, YT, GD, NGTT 2011 _Nongnghiep NGDD 2012_cap nhat den 24-5-2013(1)" xfId="1271" xr:uid="{00000000-0005-0000-0000-0000F1040000}"/>
    <cellStyle name="_Book2_10 Market VH, YT, GD, NGTT 2011 _Nongnghiep_Nongnghiep NGDD 2012_cap nhat den 24-5-2013(1)" xfId="1272" xr:uid="{00000000-0005-0000-0000-0000F2040000}"/>
    <cellStyle name="_Book2_10 Market VH, YT, GD, NGTT 2011 _So lieu quoc te TH" xfId="1273" xr:uid="{00000000-0005-0000-0000-0000F3040000}"/>
    <cellStyle name="_Book2_10 Market VH, YT, GD, NGTT 2011 _Xl0000147" xfId="1274" xr:uid="{00000000-0005-0000-0000-0000F4040000}"/>
    <cellStyle name="_Book2_10 Market VH, YT, GD, NGTT 2011 _Xl0000167" xfId="1275" xr:uid="{00000000-0005-0000-0000-0000F5040000}"/>
    <cellStyle name="_Book2_10 Market VH, YT, GD, NGTT 2011 _XNK" xfId="1276" xr:uid="{00000000-0005-0000-0000-0000F6040000}"/>
    <cellStyle name="_Book2_10 Van tai va BCVT (da sua ok)" xfId="1277" xr:uid="{00000000-0005-0000-0000-0000F7040000}"/>
    <cellStyle name="_Book2_10 VH, YT, GD, NGTT 2010 - (OK)" xfId="1278" xr:uid="{00000000-0005-0000-0000-0000F8040000}"/>
    <cellStyle name="_Book2_10 VH, YT, GD, NGTT 2010 - (OK)_Bo sung 04 bieu Cong nghiep" xfId="1279" xr:uid="{00000000-0005-0000-0000-0000F9040000}"/>
    <cellStyle name="_Book2_11 (3)" xfId="1280" xr:uid="{00000000-0005-0000-0000-0000FA040000}"/>
    <cellStyle name="_Book2_11 (3)_04 Doanh nghiep va CSKDCT 2012" xfId="1281" xr:uid="{00000000-0005-0000-0000-0000FB040000}"/>
    <cellStyle name="_Book2_11 (3)_Xl0000167" xfId="1282" xr:uid="{00000000-0005-0000-0000-0000FC040000}"/>
    <cellStyle name="_Book2_12 (2)" xfId="1283" xr:uid="{00000000-0005-0000-0000-0000FD040000}"/>
    <cellStyle name="_Book2_12 (2)_04 Doanh nghiep va CSKDCT 2012" xfId="1284" xr:uid="{00000000-0005-0000-0000-0000FE040000}"/>
    <cellStyle name="_Book2_12 (2)_Xl0000167" xfId="1285" xr:uid="{00000000-0005-0000-0000-0000FF040000}"/>
    <cellStyle name="_Book2_12 Chi so gia 2012(chuan) co so" xfId="1286" xr:uid="{00000000-0005-0000-0000-000000050000}"/>
    <cellStyle name="_Book2_12 Giao duc, Y Te va Muc songnam2011" xfId="1287" xr:uid="{00000000-0005-0000-0000-000001050000}"/>
    <cellStyle name="_Book2_13 Van tai 2012" xfId="1288" xr:uid="{00000000-0005-0000-0000-000002050000}"/>
    <cellStyle name="_Book2_Book1" xfId="1289" xr:uid="{00000000-0005-0000-0000-000003050000}"/>
    <cellStyle name="_Book2_CucThongke-phucdap-Tuan-Anh" xfId="1290" xr:uid="{00000000-0005-0000-0000-000004050000}"/>
    <cellStyle name="_Book2_dan so phan tich 10 nam(moi)" xfId="1291" xr:uid="{00000000-0005-0000-0000-000005050000}"/>
    <cellStyle name="_Book2_Giaoduc2013(ok)" xfId="1292" xr:uid="{00000000-0005-0000-0000-000006050000}"/>
    <cellStyle name="_Book2_GTSXNN" xfId="1293" xr:uid="{00000000-0005-0000-0000-000007050000}"/>
    <cellStyle name="_Book2_GTSXNN_Nongnghiep NGDD 2012_cap nhat den 24-5-2013(1)" xfId="1294" xr:uid="{00000000-0005-0000-0000-000008050000}"/>
    <cellStyle name="_Book2_Maket NGTT2012 LN,TS (7-1-2013)" xfId="1295" xr:uid="{00000000-0005-0000-0000-000009050000}"/>
    <cellStyle name="_Book2_Maket NGTT2012 LN,TS (7-1-2013)_Nongnghiep" xfId="1296" xr:uid="{00000000-0005-0000-0000-00000A050000}"/>
    <cellStyle name="_Book2_Mau" xfId="1297" xr:uid="{00000000-0005-0000-0000-00000B050000}"/>
    <cellStyle name="_Book2_NGDD 2013 Thu chi NSNN " xfId="1298" xr:uid="{00000000-0005-0000-0000-00000C050000}"/>
    <cellStyle name="_Book2_Ngiam_lamnghiep_2011_v2(1)(1)" xfId="1299" xr:uid="{00000000-0005-0000-0000-00000D050000}"/>
    <cellStyle name="_Book2_Ngiam_lamnghiep_2011_v2(1)(1)_Nongnghiep" xfId="1300" xr:uid="{00000000-0005-0000-0000-00000E050000}"/>
    <cellStyle name="_Book2_NGTT LN,TS 2012 (Chuan)" xfId="1301" xr:uid="{00000000-0005-0000-0000-00000F050000}"/>
    <cellStyle name="_Book2_Nien giam day du  Nong nghiep 2010" xfId="1302" xr:uid="{00000000-0005-0000-0000-000010050000}"/>
    <cellStyle name="_Book2_Nien giam TT Vu Nong nghiep 2012(solieu)-gui Vu TH 29-3-2013" xfId="1303" xr:uid="{00000000-0005-0000-0000-000011050000}"/>
    <cellStyle name="_Book2_Nongnghiep" xfId="1304" xr:uid="{00000000-0005-0000-0000-000012050000}"/>
    <cellStyle name="_Book2_Nongnghiep_Bo sung 04 bieu Cong nghiep" xfId="1305" xr:uid="{00000000-0005-0000-0000-000013050000}"/>
    <cellStyle name="_Book2_Nongnghiep_Mau" xfId="1306" xr:uid="{00000000-0005-0000-0000-000014050000}"/>
    <cellStyle name="_Book2_Nongnghiep_NGDD 2013 Thu chi NSNN " xfId="1307" xr:uid="{00000000-0005-0000-0000-000015050000}"/>
    <cellStyle name="_Book2_Nongnghiep_Nongnghiep NGDD 2012_cap nhat den 24-5-2013(1)" xfId="1308" xr:uid="{00000000-0005-0000-0000-000016050000}"/>
    <cellStyle name="_Book2_So lieu quoc te TH" xfId="1309" xr:uid="{00000000-0005-0000-0000-000017050000}"/>
    <cellStyle name="_Book2_So lieu quoc te TH_08 Cong nghiep 2010" xfId="1310" xr:uid="{00000000-0005-0000-0000-000018050000}"/>
    <cellStyle name="_Book2_So lieu quoc te TH_08 Thuong mai va Du lich (Ok)" xfId="1311" xr:uid="{00000000-0005-0000-0000-000019050000}"/>
    <cellStyle name="_Book2_So lieu quoc te TH_09 Chi so gia 2011- VuTKG-1 (Ok)" xfId="1312" xr:uid="{00000000-0005-0000-0000-00001A050000}"/>
    <cellStyle name="_Book2_So lieu quoc te TH_09 Du lich" xfId="1313" xr:uid="{00000000-0005-0000-0000-00001B050000}"/>
    <cellStyle name="_Book2_So lieu quoc te TH_10 Van tai va BCVT (da sua ok)" xfId="1314" xr:uid="{00000000-0005-0000-0000-00001C050000}"/>
    <cellStyle name="_Book2_So lieu quoc te TH_12 Giao duc, Y Te va Muc songnam2011" xfId="1315" xr:uid="{00000000-0005-0000-0000-00001D050000}"/>
    <cellStyle name="_Book2_So lieu quoc te TH_nien giam tom tat du lich va XNK" xfId="1316" xr:uid="{00000000-0005-0000-0000-00001E050000}"/>
    <cellStyle name="_Book2_So lieu quoc te TH_Nongnghiep" xfId="1317" xr:uid="{00000000-0005-0000-0000-00001F050000}"/>
    <cellStyle name="_Book2_So lieu quoc te TH_XNK" xfId="1318" xr:uid="{00000000-0005-0000-0000-000020050000}"/>
    <cellStyle name="_Book2_So lieu quoc te(GDP)" xfId="1319" xr:uid="{00000000-0005-0000-0000-000021050000}"/>
    <cellStyle name="_Book2_So lieu quoc te(GDP)_02  Dan so lao dong(OK)" xfId="1320" xr:uid="{00000000-0005-0000-0000-000022050000}"/>
    <cellStyle name="_Book2_So lieu quoc te(GDP)_03 TKQG va Thu chi NSNN 2012" xfId="1321" xr:uid="{00000000-0005-0000-0000-000023050000}"/>
    <cellStyle name="_Book2_So lieu quoc te(GDP)_04 Doanh nghiep va CSKDCT 2012" xfId="1322" xr:uid="{00000000-0005-0000-0000-000024050000}"/>
    <cellStyle name="_Book2_So lieu quoc te(GDP)_05 Doanh nghiep va Ca the_2011 (Ok)" xfId="1323" xr:uid="{00000000-0005-0000-0000-000025050000}"/>
    <cellStyle name="_Book2_So lieu quoc te(GDP)_07 NGTT CN 2012" xfId="1324" xr:uid="{00000000-0005-0000-0000-000026050000}"/>
    <cellStyle name="_Book2_So lieu quoc te(GDP)_08 Thuong mai Tong muc - Diep" xfId="1325" xr:uid="{00000000-0005-0000-0000-000027050000}"/>
    <cellStyle name="_Book2_So lieu quoc te(GDP)_08 Thuong mai va Du lich (Ok)" xfId="1326" xr:uid="{00000000-0005-0000-0000-000028050000}"/>
    <cellStyle name="_Book2_So lieu quoc te(GDP)_09 Chi so gia 2011- VuTKG-1 (Ok)" xfId="1327" xr:uid="{00000000-0005-0000-0000-000029050000}"/>
    <cellStyle name="_Book2_So lieu quoc te(GDP)_09 Du lich" xfId="1328" xr:uid="{00000000-0005-0000-0000-00002A050000}"/>
    <cellStyle name="_Book2_So lieu quoc te(GDP)_10 Van tai va BCVT (da sua ok)" xfId="1329" xr:uid="{00000000-0005-0000-0000-00002B050000}"/>
    <cellStyle name="_Book2_So lieu quoc te(GDP)_11 (3)" xfId="1330" xr:uid="{00000000-0005-0000-0000-00002C050000}"/>
    <cellStyle name="_Book2_So lieu quoc te(GDP)_11 (3)_04 Doanh nghiep va CSKDCT 2012" xfId="1331" xr:uid="{00000000-0005-0000-0000-00002D050000}"/>
    <cellStyle name="_Book2_So lieu quoc te(GDP)_11 (3)_Xl0000167" xfId="1332" xr:uid="{00000000-0005-0000-0000-00002E050000}"/>
    <cellStyle name="_Book2_So lieu quoc te(GDP)_12 (2)" xfId="1333" xr:uid="{00000000-0005-0000-0000-00002F050000}"/>
    <cellStyle name="_Book2_So lieu quoc te(GDP)_12 (2)_04 Doanh nghiep va CSKDCT 2012" xfId="1334" xr:uid="{00000000-0005-0000-0000-000030050000}"/>
    <cellStyle name="_Book2_So lieu quoc te(GDP)_12 (2)_Xl0000167" xfId="1335" xr:uid="{00000000-0005-0000-0000-000031050000}"/>
    <cellStyle name="_Book2_So lieu quoc te(GDP)_12 Giao duc, Y Te va Muc songnam2011" xfId="1336" xr:uid="{00000000-0005-0000-0000-000032050000}"/>
    <cellStyle name="_Book2_So lieu quoc te(GDP)_12 So lieu quoc te (Ok)" xfId="1337" xr:uid="{00000000-0005-0000-0000-000033050000}"/>
    <cellStyle name="_Book2_So lieu quoc te(GDP)_13 Van tai 2012" xfId="1338" xr:uid="{00000000-0005-0000-0000-000034050000}"/>
    <cellStyle name="_Book2_So lieu quoc te(GDP)_Giaoduc2013(ok)" xfId="1339" xr:uid="{00000000-0005-0000-0000-000035050000}"/>
    <cellStyle name="_Book2_So lieu quoc te(GDP)_Maket NGTT2012 LN,TS (7-1-2013)" xfId="1340" xr:uid="{00000000-0005-0000-0000-000036050000}"/>
    <cellStyle name="_Book2_So lieu quoc te(GDP)_Maket NGTT2012 LN,TS (7-1-2013)_Nongnghiep" xfId="1341" xr:uid="{00000000-0005-0000-0000-000037050000}"/>
    <cellStyle name="_Book2_So lieu quoc te(GDP)_Ngiam_lamnghiep_2011_v2(1)(1)" xfId="1342" xr:uid="{00000000-0005-0000-0000-000038050000}"/>
    <cellStyle name="_Book2_So lieu quoc te(GDP)_Ngiam_lamnghiep_2011_v2(1)(1)_Nongnghiep" xfId="1343" xr:uid="{00000000-0005-0000-0000-000039050000}"/>
    <cellStyle name="_Book2_So lieu quoc te(GDP)_NGTT LN,TS 2012 (Chuan)" xfId="1344" xr:uid="{00000000-0005-0000-0000-00003A050000}"/>
    <cellStyle name="_Book2_So lieu quoc te(GDP)_Nien giam TT Vu Nong nghiep 2012(solieu)-gui Vu TH 29-3-2013" xfId="1345" xr:uid="{00000000-0005-0000-0000-00003B050000}"/>
    <cellStyle name="_Book2_So lieu quoc te(GDP)_Nongnghiep" xfId="1346" xr:uid="{00000000-0005-0000-0000-00003C050000}"/>
    <cellStyle name="_Book2_So lieu quoc te(GDP)_Nongnghiep NGDD 2012_cap nhat den 24-5-2013(1)" xfId="1347" xr:uid="{00000000-0005-0000-0000-00003D050000}"/>
    <cellStyle name="_Book2_So lieu quoc te(GDP)_Nongnghiep_Nongnghiep NGDD 2012_cap nhat den 24-5-2013(1)" xfId="1348" xr:uid="{00000000-0005-0000-0000-00003E050000}"/>
    <cellStyle name="_Book2_So lieu quoc te(GDP)_Xl0000147" xfId="1349" xr:uid="{00000000-0005-0000-0000-00003F050000}"/>
    <cellStyle name="_Book2_So lieu quoc te(GDP)_Xl0000167" xfId="1350" xr:uid="{00000000-0005-0000-0000-000040050000}"/>
    <cellStyle name="_Book2_So lieu quoc te(GDP)_XNK" xfId="1351" xr:uid="{00000000-0005-0000-0000-000041050000}"/>
    <cellStyle name="_Book2_Tong hop NGTT" xfId="1352" xr:uid="{00000000-0005-0000-0000-000042050000}"/>
    <cellStyle name="_Book2_Xl0000147" xfId="1353" xr:uid="{00000000-0005-0000-0000-000043050000}"/>
    <cellStyle name="_Book2_Xl0000167" xfId="1354" xr:uid="{00000000-0005-0000-0000-000044050000}"/>
    <cellStyle name="_Book2_XNK" xfId="1355" xr:uid="{00000000-0005-0000-0000-000045050000}"/>
    <cellStyle name="_Book2_XNK_08 Thuong mai Tong muc - Diep" xfId="1356" xr:uid="{00000000-0005-0000-0000-000046050000}"/>
    <cellStyle name="_Book2_XNK_Bo sung 04 bieu Cong nghiep" xfId="1357" xr:uid="{00000000-0005-0000-0000-000047050000}"/>
    <cellStyle name="_Book2_XNK-2012" xfId="1358" xr:uid="{00000000-0005-0000-0000-000048050000}"/>
    <cellStyle name="_Book2_XNK-Market" xfId="1359" xr:uid="{00000000-0005-0000-0000-000049050000}"/>
    <cellStyle name="_Book4" xfId="1360" xr:uid="{00000000-0005-0000-0000-00004A050000}"/>
    <cellStyle name="_Buuchinh - Market" xfId="1361" xr:uid="{00000000-0005-0000-0000-00004B050000}"/>
    <cellStyle name="_Buuchinh - Market_02  Dan so lao dong(OK)" xfId="1362" xr:uid="{00000000-0005-0000-0000-00004C050000}"/>
    <cellStyle name="_Buuchinh - Market_03 TKQG va Thu chi NSNN 2012" xfId="1363" xr:uid="{00000000-0005-0000-0000-00004D050000}"/>
    <cellStyle name="_Buuchinh - Market_04 Doanh nghiep va CSKDCT 2012" xfId="1364" xr:uid="{00000000-0005-0000-0000-00004E050000}"/>
    <cellStyle name="_Buuchinh - Market_05 Doanh nghiep va Ca the_2011 (Ok)" xfId="1365" xr:uid="{00000000-0005-0000-0000-00004F050000}"/>
    <cellStyle name="_Buuchinh - Market_07 NGTT CN 2012" xfId="1366" xr:uid="{00000000-0005-0000-0000-000050050000}"/>
    <cellStyle name="_Buuchinh - Market_08 Thuong mai Tong muc - Diep" xfId="1367" xr:uid="{00000000-0005-0000-0000-000051050000}"/>
    <cellStyle name="_Buuchinh - Market_08 Thuong mai va Du lich (Ok)" xfId="1368" xr:uid="{00000000-0005-0000-0000-000052050000}"/>
    <cellStyle name="_Buuchinh - Market_09 Chi so gia 2011- VuTKG-1 (Ok)" xfId="1369" xr:uid="{00000000-0005-0000-0000-000053050000}"/>
    <cellStyle name="_Buuchinh - Market_09 Du lich" xfId="1370" xr:uid="{00000000-0005-0000-0000-000054050000}"/>
    <cellStyle name="_Buuchinh - Market_10 Van tai va BCVT (da sua ok)" xfId="1371" xr:uid="{00000000-0005-0000-0000-000055050000}"/>
    <cellStyle name="_Buuchinh - Market_11 (3)" xfId="1372" xr:uid="{00000000-0005-0000-0000-000056050000}"/>
    <cellStyle name="_Buuchinh - Market_11 (3)_04 Doanh nghiep va CSKDCT 2012" xfId="1373" xr:uid="{00000000-0005-0000-0000-000057050000}"/>
    <cellStyle name="_Buuchinh - Market_11 (3)_Xl0000167" xfId="1374" xr:uid="{00000000-0005-0000-0000-000058050000}"/>
    <cellStyle name="_Buuchinh - Market_12 (2)" xfId="1375" xr:uid="{00000000-0005-0000-0000-000059050000}"/>
    <cellStyle name="_Buuchinh - Market_12 (2)_04 Doanh nghiep va CSKDCT 2012" xfId="1376" xr:uid="{00000000-0005-0000-0000-00005A050000}"/>
    <cellStyle name="_Buuchinh - Market_12 (2)_Xl0000167" xfId="1377" xr:uid="{00000000-0005-0000-0000-00005B050000}"/>
    <cellStyle name="_Buuchinh - Market_12 Giao duc, Y Te va Muc songnam2011" xfId="1378" xr:uid="{00000000-0005-0000-0000-00005C050000}"/>
    <cellStyle name="_Buuchinh - Market_13 Van tai 2012" xfId="1379" xr:uid="{00000000-0005-0000-0000-00005D050000}"/>
    <cellStyle name="_Buuchinh - Market_Giaoduc2013(ok)" xfId="1380" xr:uid="{00000000-0005-0000-0000-00005E050000}"/>
    <cellStyle name="_Buuchinh - Market_Maket NGTT2012 LN,TS (7-1-2013)" xfId="1381" xr:uid="{00000000-0005-0000-0000-00005F050000}"/>
    <cellStyle name="_Buuchinh - Market_Maket NGTT2012 LN,TS (7-1-2013)_Nongnghiep" xfId="1382" xr:uid="{00000000-0005-0000-0000-000060050000}"/>
    <cellStyle name="_Buuchinh - Market_Ngiam_lamnghiep_2011_v2(1)(1)" xfId="1383" xr:uid="{00000000-0005-0000-0000-000061050000}"/>
    <cellStyle name="_Buuchinh - Market_Ngiam_lamnghiep_2011_v2(1)(1)_Nongnghiep" xfId="1384" xr:uid="{00000000-0005-0000-0000-000062050000}"/>
    <cellStyle name="_Buuchinh - Market_NGTT LN,TS 2012 (Chuan)" xfId="1385" xr:uid="{00000000-0005-0000-0000-000063050000}"/>
    <cellStyle name="_Buuchinh - Market_Nien giam TT Vu Nong nghiep 2012(solieu)-gui Vu TH 29-3-2013" xfId="1386" xr:uid="{00000000-0005-0000-0000-000064050000}"/>
    <cellStyle name="_Buuchinh - Market_Nongnghiep" xfId="1387" xr:uid="{00000000-0005-0000-0000-000065050000}"/>
    <cellStyle name="_Buuchinh - Market_Nongnghiep NGDD 2012_cap nhat den 24-5-2013(1)" xfId="1388" xr:uid="{00000000-0005-0000-0000-000066050000}"/>
    <cellStyle name="_Buuchinh - Market_Nongnghiep_Nongnghiep NGDD 2012_cap nhat den 24-5-2013(1)" xfId="1389" xr:uid="{00000000-0005-0000-0000-000067050000}"/>
    <cellStyle name="_Buuchinh - Market_Xl0000147" xfId="1390" xr:uid="{00000000-0005-0000-0000-000068050000}"/>
    <cellStyle name="_Buuchinh - Market_Xl0000167" xfId="1391" xr:uid="{00000000-0005-0000-0000-000069050000}"/>
    <cellStyle name="_Buuchinh - Market_XNK" xfId="1392" xr:uid="{00000000-0005-0000-0000-00006A050000}"/>
    <cellStyle name="_csGDPngVN" xfId="1393" xr:uid="{00000000-0005-0000-0000-00006B050000}"/>
    <cellStyle name="_CSKDCT 2010" xfId="1394" xr:uid="{00000000-0005-0000-0000-00006C050000}"/>
    <cellStyle name="_CSKDCT 2010_Bo sung 04 bieu Cong nghiep" xfId="1395" xr:uid="{00000000-0005-0000-0000-00006D050000}"/>
    <cellStyle name="_da sua bo nam 2000 VT- 2011 - NGTT diep" xfId="1396" xr:uid="{00000000-0005-0000-0000-00006E050000}"/>
    <cellStyle name="_da sua bo nam 2000 VT- 2011 - NGTT diep_02  Dan so lao dong(OK)" xfId="1397" xr:uid="{00000000-0005-0000-0000-00006F050000}"/>
    <cellStyle name="_da sua bo nam 2000 VT- 2011 - NGTT diep_03 TKQG va Thu chi NSNN 2012" xfId="1398" xr:uid="{00000000-0005-0000-0000-000070050000}"/>
    <cellStyle name="_da sua bo nam 2000 VT- 2011 - NGTT diep_04 Doanh nghiep va CSKDCT 2012" xfId="1399" xr:uid="{00000000-0005-0000-0000-000071050000}"/>
    <cellStyle name="_da sua bo nam 2000 VT- 2011 - NGTT diep_05 Doanh nghiep va Ca the_2011 (Ok)" xfId="1400" xr:uid="{00000000-0005-0000-0000-000072050000}"/>
    <cellStyle name="_da sua bo nam 2000 VT- 2011 - NGTT diep_07 NGTT CN 2012" xfId="1401" xr:uid="{00000000-0005-0000-0000-000073050000}"/>
    <cellStyle name="_da sua bo nam 2000 VT- 2011 - NGTT diep_08 Thuong mai Tong muc - Diep" xfId="1402" xr:uid="{00000000-0005-0000-0000-000074050000}"/>
    <cellStyle name="_da sua bo nam 2000 VT- 2011 - NGTT diep_08 Thuong mai va Du lich (Ok)" xfId="1403" xr:uid="{00000000-0005-0000-0000-000075050000}"/>
    <cellStyle name="_da sua bo nam 2000 VT- 2011 - NGTT diep_09 Chi so gia 2011- VuTKG-1 (Ok)" xfId="1404" xr:uid="{00000000-0005-0000-0000-000076050000}"/>
    <cellStyle name="_da sua bo nam 2000 VT- 2011 - NGTT diep_09 Du lich" xfId="1405" xr:uid="{00000000-0005-0000-0000-000077050000}"/>
    <cellStyle name="_da sua bo nam 2000 VT- 2011 - NGTT diep_10 Van tai va BCVT (da sua ok)" xfId="1406" xr:uid="{00000000-0005-0000-0000-000078050000}"/>
    <cellStyle name="_da sua bo nam 2000 VT- 2011 - NGTT diep_11 (3)" xfId="1407" xr:uid="{00000000-0005-0000-0000-000079050000}"/>
    <cellStyle name="_da sua bo nam 2000 VT- 2011 - NGTT diep_11 (3)_04 Doanh nghiep va CSKDCT 2012" xfId="1408" xr:uid="{00000000-0005-0000-0000-00007A050000}"/>
    <cellStyle name="_da sua bo nam 2000 VT- 2011 - NGTT diep_11 (3)_Xl0000167" xfId="1409" xr:uid="{00000000-0005-0000-0000-00007B050000}"/>
    <cellStyle name="_da sua bo nam 2000 VT- 2011 - NGTT diep_12 (2)" xfId="1410" xr:uid="{00000000-0005-0000-0000-00007C050000}"/>
    <cellStyle name="_da sua bo nam 2000 VT- 2011 - NGTT diep_12 (2)_04 Doanh nghiep va CSKDCT 2012" xfId="1411" xr:uid="{00000000-0005-0000-0000-00007D050000}"/>
    <cellStyle name="_da sua bo nam 2000 VT- 2011 - NGTT diep_12 (2)_Xl0000167" xfId="1412" xr:uid="{00000000-0005-0000-0000-00007E050000}"/>
    <cellStyle name="_da sua bo nam 2000 VT- 2011 - NGTT diep_12 Giao duc, Y Te va Muc songnam2011" xfId="1413" xr:uid="{00000000-0005-0000-0000-00007F050000}"/>
    <cellStyle name="_da sua bo nam 2000 VT- 2011 - NGTT diep_13 Van tai 2012" xfId="1414" xr:uid="{00000000-0005-0000-0000-000080050000}"/>
    <cellStyle name="_da sua bo nam 2000 VT- 2011 - NGTT diep_Giaoduc2013(ok)" xfId="1415" xr:uid="{00000000-0005-0000-0000-000081050000}"/>
    <cellStyle name="_da sua bo nam 2000 VT- 2011 - NGTT diep_Maket NGTT2012 LN,TS (7-1-2013)" xfId="1416" xr:uid="{00000000-0005-0000-0000-000082050000}"/>
    <cellStyle name="_da sua bo nam 2000 VT- 2011 - NGTT diep_Maket NGTT2012 LN,TS (7-1-2013)_Nongnghiep" xfId="1417" xr:uid="{00000000-0005-0000-0000-000083050000}"/>
    <cellStyle name="_da sua bo nam 2000 VT- 2011 - NGTT diep_Ngiam_lamnghiep_2011_v2(1)(1)" xfId="1418" xr:uid="{00000000-0005-0000-0000-000084050000}"/>
    <cellStyle name="_da sua bo nam 2000 VT- 2011 - NGTT diep_Ngiam_lamnghiep_2011_v2(1)(1)_Nongnghiep" xfId="1419" xr:uid="{00000000-0005-0000-0000-000085050000}"/>
    <cellStyle name="_da sua bo nam 2000 VT- 2011 - NGTT diep_NGTT LN,TS 2012 (Chuan)" xfId="1420" xr:uid="{00000000-0005-0000-0000-000086050000}"/>
    <cellStyle name="_da sua bo nam 2000 VT- 2011 - NGTT diep_Nien giam TT Vu Nong nghiep 2012(solieu)-gui Vu TH 29-3-2013" xfId="1421" xr:uid="{00000000-0005-0000-0000-000087050000}"/>
    <cellStyle name="_da sua bo nam 2000 VT- 2011 - NGTT diep_Nongnghiep" xfId="1422" xr:uid="{00000000-0005-0000-0000-000088050000}"/>
    <cellStyle name="_da sua bo nam 2000 VT- 2011 - NGTT diep_Nongnghiep NGDD 2012_cap nhat den 24-5-2013(1)" xfId="1423" xr:uid="{00000000-0005-0000-0000-000089050000}"/>
    <cellStyle name="_da sua bo nam 2000 VT- 2011 - NGTT diep_Nongnghiep_Nongnghiep NGDD 2012_cap nhat den 24-5-2013(1)" xfId="1424" xr:uid="{00000000-0005-0000-0000-00008A050000}"/>
    <cellStyle name="_da sua bo nam 2000 VT- 2011 - NGTT diep_Xl0000147" xfId="1425" xr:uid="{00000000-0005-0000-0000-00008B050000}"/>
    <cellStyle name="_da sua bo nam 2000 VT- 2011 - NGTT diep_Xl0000167" xfId="1426" xr:uid="{00000000-0005-0000-0000-00008C050000}"/>
    <cellStyle name="_da sua bo nam 2000 VT- 2011 - NGTT diep_XNK" xfId="1427" xr:uid="{00000000-0005-0000-0000-00008D050000}"/>
    <cellStyle name="_Doi Ngheo(TV)" xfId="1428" xr:uid="{00000000-0005-0000-0000-00008E050000}"/>
    <cellStyle name="_Du lich" xfId="1429" xr:uid="{00000000-0005-0000-0000-00008F050000}"/>
    <cellStyle name="_Du lich_02  Dan so lao dong(OK)" xfId="1430" xr:uid="{00000000-0005-0000-0000-000090050000}"/>
    <cellStyle name="_Du lich_03 TKQG va Thu chi NSNN 2012" xfId="1431" xr:uid="{00000000-0005-0000-0000-000091050000}"/>
    <cellStyle name="_Du lich_04 Doanh nghiep va CSKDCT 2012" xfId="1432" xr:uid="{00000000-0005-0000-0000-000092050000}"/>
    <cellStyle name="_Du lich_05 Doanh nghiep va Ca the_2011 (Ok)" xfId="1433" xr:uid="{00000000-0005-0000-0000-000093050000}"/>
    <cellStyle name="_Du lich_07 NGTT CN 2012" xfId="1434" xr:uid="{00000000-0005-0000-0000-000094050000}"/>
    <cellStyle name="_Du lich_08 Thuong mai Tong muc - Diep" xfId="1435" xr:uid="{00000000-0005-0000-0000-000095050000}"/>
    <cellStyle name="_Du lich_08 Thuong mai va Du lich (Ok)" xfId="1436" xr:uid="{00000000-0005-0000-0000-000096050000}"/>
    <cellStyle name="_Du lich_09 Chi so gia 2011- VuTKG-1 (Ok)" xfId="1437" xr:uid="{00000000-0005-0000-0000-000097050000}"/>
    <cellStyle name="_Du lich_09 Du lich" xfId="1438" xr:uid="{00000000-0005-0000-0000-000098050000}"/>
    <cellStyle name="_Du lich_10 Van tai va BCVT (da sua ok)" xfId="1439" xr:uid="{00000000-0005-0000-0000-000099050000}"/>
    <cellStyle name="_Du lich_11 (3)" xfId="1440" xr:uid="{00000000-0005-0000-0000-00009A050000}"/>
    <cellStyle name="_Du lich_11 (3)_04 Doanh nghiep va CSKDCT 2012" xfId="1441" xr:uid="{00000000-0005-0000-0000-00009B050000}"/>
    <cellStyle name="_Du lich_11 (3)_Xl0000167" xfId="1442" xr:uid="{00000000-0005-0000-0000-00009C050000}"/>
    <cellStyle name="_Du lich_12 (2)" xfId="1443" xr:uid="{00000000-0005-0000-0000-00009D050000}"/>
    <cellStyle name="_Du lich_12 (2)_04 Doanh nghiep va CSKDCT 2012" xfId="1444" xr:uid="{00000000-0005-0000-0000-00009E050000}"/>
    <cellStyle name="_Du lich_12 (2)_Xl0000167" xfId="1445" xr:uid="{00000000-0005-0000-0000-00009F050000}"/>
    <cellStyle name="_Du lich_12 Giao duc, Y Te va Muc songnam2011" xfId="1446" xr:uid="{00000000-0005-0000-0000-0000A0050000}"/>
    <cellStyle name="_Du lich_13 Van tai 2012" xfId="1447" xr:uid="{00000000-0005-0000-0000-0000A1050000}"/>
    <cellStyle name="_Du lich_Giaoduc2013(ok)" xfId="1448" xr:uid="{00000000-0005-0000-0000-0000A2050000}"/>
    <cellStyle name="_Du lich_Maket NGTT2012 LN,TS (7-1-2013)" xfId="1449" xr:uid="{00000000-0005-0000-0000-0000A3050000}"/>
    <cellStyle name="_Du lich_Maket NGTT2012 LN,TS (7-1-2013)_Nongnghiep" xfId="1450" xr:uid="{00000000-0005-0000-0000-0000A4050000}"/>
    <cellStyle name="_Du lich_Ngiam_lamnghiep_2011_v2(1)(1)" xfId="1451" xr:uid="{00000000-0005-0000-0000-0000A5050000}"/>
    <cellStyle name="_Du lich_Ngiam_lamnghiep_2011_v2(1)(1)_Nongnghiep" xfId="1452" xr:uid="{00000000-0005-0000-0000-0000A6050000}"/>
    <cellStyle name="_Du lich_NGTT LN,TS 2012 (Chuan)" xfId="1453" xr:uid="{00000000-0005-0000-0000-0000A7050000}"/>
    <cellStyle name="_Du lich_Nien giam TT Vu Nong nghiep 2012(solieu)-gui Vu TH 29-3-2013" xfId="1454" xr:uid="{00000000-0005-0000-0000-0000A8050000}"/>
    <cellStyle name="_Du lich_Nongnghiep" xfId="1455" xr:uid="{00000000-0005-0000-0000-0000A9050000}"/>
    <cellStyle name="_Du lich_Nongnghiep NGDD 2012_cap nhat den 24-5-2013(1)" xfId="1456" xr:uid="{00000000-0005-0000-0000-0000AA050000}"/>
    <cellStyle name="_Du lich_Nongnghiep_Nongnghiep NGDD 2012_cap nhat den 24-5-2013(1)" xfId="1457" xr:uid="{00000000-0005-0000-0000-0000AB050000}"/>
    <cellStyle name="_Du lich_Xl0000147" xfId="1458" xr:uid="{00000000-0005-0000-0000-0000AC050000}"/>
    <cellStyle name="_Du lich_Xl0000167" xfId="1459" xr:uid="{00000000-0005-0000-0000-0000AD050000}"/>
    <cellStyle name="_Du lich_XNK" xfId="1460" xr:uid="{00000000-0005-0000-0000-0000AE050000}"/>
    <cellStyle name="_KT (2)" xfId="1461" xr:uid="{00000000-0005-0000-0000-0000AF050000}"/>
    <cellStyle name="_KT (2)_1" xfId="1462" xr:uid="{00000000-0005-0000-0000-0000B0050000}"/>
    <cellStyle name="_KT (2)_2" xfId="1463" xr:uid="{00000000-0005-0000-0000-0000B1050000}"/>
    <cellStyle name="_KT (2)_2_TG-TH" xfId="1464" xr:uid="{00000000-0005-0000-0000-0000B2050000}"/>
    <cellStyle name="_KT (2)_3" xfId="1465" xr:uid="{00000000-0005-0000-0000-0000B3050000}"/>
    <cellStyle name="_KT (2)_3_TG-TH" xfId="1466" xr:uid="{00000000-0005-0000-0000-0000B4050000}"/>
    <cellStyle name="_KT (2)_4" xfId="1467" xr:uid="{00000000-0005-0000-0000-0000B5050000}"/>
    <cellStyle name="_KT (2)_4_TG-TH" xfId="1468" xr:uid="{00000000-0005-0000-0000-0000B6050000}"/>
    <cellStyle name="_KT (2)_5" xfId="1469" xr:uid="{00000000-0005-0000-0000-0000B7050000}"/>
    <cellStyle name="_KT (2)_TG-TH" xfId="1470" xr:uid="{00000000-0005-0000-0000-0000B8050000}"/>
    <cellStyle name="_KT_TG" xfId="1471" xr:uid="{00000000-0005-0000-0000-0000B9050000}"/>
    <cellStyle name="_KT_TG_1" xfId="1472" xr:uid="{00000000-0005-0000-0000-0000BA050000}"/>
    <cellStyle name="_KT_TG_2" xfId="1473" xr:uid="{00000000-0005-0000-0000-0000BB050000}"/>
    <cellStyle name="_KT_TG_3" xfId="1474" xr:uid="{00000000-0005-0000-0000-0000BC050000}"/>
    <cellStyle name="_KT_TG_4" xfId="1475" xr:uid="{00000000-0005-0000-0000-0000BD050000}"/>
    <cellStyle name="_NGTK-tomtat-2010-DSLD-10-3-2011_final_4" xfId="1476" xr:uid="{00000000-0005-0000-0000-0000BE050000}"/>
    <cellStyle name="_NGTK-tomtat-2010-DSLD-10-3-2011_final_4_01 Don vi HC" xfId="1477" xr:uid="{00000000-0005-0000-0000-0000BF050000}"/>
    <cellStyle name="_NGTK-tomtat-2010-DSLD-10-3-2011_final_4_02 Danso_Laodong 2012(chuan) CO SO" xfId="1478" xr:uid="{00000000-0005-0000-0000-0000C0050000}"/>
    <cellStyle name="_NGTK-tomtat-2010-DSLD-10-3-2011_final_4_04 Doanh nghiep va CSKDCT 2012" xfId="1479" xr:uid="{00000000-0005-0000-0000-0000C1050000}"/>
    <cellStyle name="_NGTK-tomtat-2010-DSLD-10-3-2011_final_4_NGDD 2013 Thu chi NSNN " xfId="1480" xr:uid="{00000000-0005-0000-0000-0000C2050000}"/>
    <cellStyle name="_NGTK-tomtat-2010-DSLD-10-3-2011_final_4_Nien giam KT_TV 2010" xfId="1481" xr:uid="{00000000-0005-0000-0000-0000C3050000}"/>
    <cellStyle name="_NGTK-tomtat-2010-DSLD-10-3-2011_final_4_Xl0000167" xfId="1482" xr:uid="{00000000-0005-0000-0000-0000C4050000}"/>
    <cellStyle name="_NGTT 2011 - XNK" xfId="1483" xr:uid="{00000000-0005-0000-0000-0000C5050000}"/>
    <cellStyle name="_NGTT 2011 - XNK - Market dasua" xfId="1484" xr:uid="{00000000-0005-0000-0000-0000C6050000}"/>
    <cellStyle name="_NGTT 2011 - XNK - Market dasua_02  Dan so lao dong(OK)" xfId="1485" xr:uid="{00000000-0005-0000-0000-0000C7050000}"/>
    <cellStyle name="_NGTT 2011 - XNK - Market dasua_03 TKQG va Thu chi NSNN 2012" xfId="1486" xr:uid="{00000000-0005-0000-0000-0000C8050000}"/>
    <cellStyle name="_NGTT 2011 - XNK - Market dasua_04 Doanh nghiep va CSKDCT 2012" xfId="1487" xr:uid="{00000000-0005-0000-0000-0000C9050000}"/>
    <cellStyle name="_NGTT 2011 - XNK - Market dasua_05 Doanh nghiep va Ca the_2011 (Ok)" xfId="1488" xr:uid="{00000000-0005-0000-0000-0000CA050000}"/>
    <cellStyle name="_NGTT 2011 - XNK - Market dasua_07 NGTT CN 2012" xfId="1489" xr:uid="{00000000-0005-0000-0000-0000CB050000}"/>
    <cellStyle name="_NGTT 2011 - XNK - Market dasua_08 Thuong mai Tong muc - Diep" xfId="1490" xr:uid="{00000000-0005-0000-0000-0000CC050000}"/>
    <cellStyle name="_NGTT 2011 - XNK - Market dasua_08 Thuong mai va Du lich (Ok)" xfId="1491" xr:uid="{00000000-0005-0000-0000-0000CD050000}"/>
    <cellStyle name="_NGTT 2011 - XNK - Market dasua_09 Chi so gia 2011- VuTKG-1 (Ok)" xfId="1492" xr:uid="{00000000-0005-0000-0000-0000CE050000}"/>
    <cellStyle name="_NGTT 2011 - XNK - Market dasua_09 Du lich" xfId="1493" xr:uid="{00000000-0005-0000-0000-0000CF050000}"/>
    <cellStyle name="_NGTT 2011 - XNK - Market dasua_10 Van tai va BCVT (da sua ok)" xfId="1494" xr:uid="{00000000-0005-0000-0000-0000D0050000}"/>
    <cellStyle name="_NGTT 2011 - XNK - Market dasua_11 (3)" xfId="1495" xr:uid="{00000000-0005-0000-0000-0000D1050000}"/>
    <cellStyle name="_NGTT 2011 - XNK - Market dasua_11 (3)_04 Doanh nghiep va CSKDCT 2012" xfId="1496" xr:uid="{00000000-0005-0000-0000-0000D2050000}"/>
    <cellStyle name="_NGTT 2011 - XNK - Market dasua_11 (3)_Xl0000167" xfId="1497" xr:uid="{00000000-0005-0000-0000-0000D3050000}"/>
    <cellStyle name="_NGTT 2011 - XNK - Market dasua_12 (2)" xfId="1498" xr:uid="{00000000-0005-0000-0000-0000D4050000}"/>
    <cellStyle name="_NGTT 2011 - XNK - Market dasua_12 (2)_04 Doanh nghiep va CSKDCT 2012" xfId="1499" xr:uid="{00000000-0005-0000-0000-0000D5050000}"/>
    <cellStyle name="_NGTT 2011 - XNK - Market dasua_12 (2)_Xl0000167" xfId="1500" xr:uid="{00000000-0005-0000-0000-0000D6050000}"/>
    <cellStyle name="_NGTT 2011 - XNK - Market dasua_12 Giao duc, Y Te va Muc songnam2011" xfId="1501" xr:uid="{00000000-0005-0000-0000-0000D7050000}"/>
    <cellStyle name="_NGTT 2011 - XNK - Market dasua_13 Van tai 2012" xfId="1502" xr:uid="{00000000-0005-0000-0000-0000D8050000}"/>
    <cellStyle name="_NGTT 2011 - XNK - Market dasua_Giaoduc2013(ok)" xfId="1503" xr:uid="{00000000-0005-0000-0000-0000D9050000}"/>
    <cellStyle name="_NGTT 2011 - XNK - Market dasua_Maket NGTT2012 LN,TS (7-1-2013)" xfId="1504" xr:uid="{00000000-0005-0000-0000-0000DA050000}"/>
    <cellStyle name="_NGTT 2011 - XNK - Market dasua_Maket NGTT2012 LN,TS (7-1-2013)_Nongnghiep" xfId="1505" xr:uid="{00000000-0005-0000-0000-0000DB050000}"/>
    <cellStyle name="_NGTT 2011 - XNK - Market dasua_Ngiam_lamnghiep_2011_v2(1)(1)" xfId="1506" xr:uid="{00000000-0005-0000-0000-0000DC050000}"/>
    <cellStyle name="_NGTT 2011 - XNK - Market dasua_Ngiam_lamnghiep_2011_v2(1)(1)_Nongnghiep" xfId="1507" xr:uid="{00000000-0005-0000-0000-0000DD050000}"/>
    <cellStyle name="_NGTT 2011 - XNK - Market dasua_NGTT LN,TS 2012 (Chuan)" xfId="1508" xr:uid="{00000000-0005-0000-0000-0000DE050000}"/>
    <cellStyle name="_NGTT 2011 - XNK - Market dasua_Nien giam TT Vu Nong nghiep 2012(solieu)-gui Vu TH 29-3-2013" xfId="1509" xr:uid="{00000000-0005-0000-0000-0000DF050000}"/>
    <cellStyle name="_NGTT 2011 - XNK - Market dasua_Nongnghiep" xfId="1510" xr:uid="{00000000-0005-0000-0000-0000E0050000}"/>
    <cellStyle name="_NGTT 2011 - XNK - Market dasua_Nongnghiep NGDD 2012_cap nhat den 24-5-2013(1)" xfId="1511" xr:uid="{00000000-0005-0000-0000-0000E1050000}"/>
    <cellStyle name="_NGTT 2011 - XNK - Market dasua_Nongnghiep_Nongnghiep NGDD 2012_cap nhat den 24-5-2013(1)" xfId="1512" xr:uid="{00000000-0005-0000-0000-0000E2050000}"/>
    <cellStyle name="_NGTT 2011 - XNK - Market dasua_Xl0000147" xfId="1513" xr:uid="{00000000-0005-0000-0000-0000E3050000}"/>
    <cellStyle name="_NGTT 2011 - XNK - Market dasua_Xl0000167" xfId="1514" xr:uid="{00000000-0005-0000-0000-0000E4050000}"/>
    <cellStyle name="_NGTT 2011 - XNK - Market dasua_XNK" xfId="1515" xr:uid="{00000000-0005-0000-0000-0000E5050000}"/>
    <cellStyle name="_Nonglamthuysan" xfId="1516" xr:uid="{00000000-0005-0000-0000-0000E6050000}"/>
    <cellStyle name="_Nonglamthuysan_02  Dan so lao dong(OK)" xfId="1517" xr:uid="{00000000-0005-0000-0000-0000E7050000}"/>
    <cellStyle name="_Nonglamthuysan_03 TKQG va Thu chi NSNN 2012" xfId="1518" xr:uid="{00000000-0005-0000-0000-0000E8050000}"/>
    <cellStyle name="_Nonglamthuysan_04 Doanh nghiep va CSKDCT 2012" xfId="1519" xr:uid="{00000000-0005-0000-0000-0000E9050000}"/>
    <cellStyle name="_Nonglamthuysan_05 Doanh nghiep va Ca the_2011 (Ok)" xfId="1520" xr:uid="{00000000-0005-0000-0000-0000EA050000}"/>
    <cellStyle name="_Nonglamthuysan_07 NGTT CN 2012" xfId="1521" xr:uid="{00000000-0005-0000-0000-0000EB050000}"/>
    <cellStyle name="_Nonglamthuysan_08 Thuong mai Tong muc - Diep" xfId="1522" xr:uid="{00000000-0005-0000-0000-0000EC050000}"/>
    <cellStyle name="_Nonglamthuysan_08 Thuong mai va Du lich (Ok)" xfId="1523" xr:uid="{00000000-0005-0000-0000-0000ED050000}"/>
    <cellStyle name="_Nonglamthuysan_09 Chi so gia 2011- VuTKG-1 (Ok)" xfId="1524" xr:uid="{00000000-0005-0000-0000-0000EE050000}"/>
    <cellStyle name="_Nonglamthuysan_09 Du lich" xfId="1525" xr:uid="{00000000-0005-0000-0000-0000EF050000}"/>
    <cellStyle name="_Nonglamthuysan_10 Van tai va BCVT (da sua ok)" xfId="1526" xr:uid="{00000000-0005-0000-0000-0000F0050000}"/>
    <cellStyle name="_Nonglamthuysan_11 (3)" xfId="1527" xr:uid="{00000000-0005-0000-0000-0000F1050000}"/>
    <cellStyle name="_Nonglamthuysan_11 (3)_04 Doanh nghiep va CSKDCT 2012" xfId="1528" xr:uid="{00000000-0005-0000-0000-0000F2050000}"/>
    <cellStyle name="_Nonglamthuysan_11 (3)_Xl0000167" xfId="1529" xr:uid="{00000000-0005-0000-0000-0000F3050000}"/>
    <cellStyle name="_Nonglamthuysan_12 (2)" xfId="1530" xr:uid="{00000000-0005-0000-0000-0000F4050000}"/>
    <cellStyle name="_Nonglamthuysan_12 (2)_04 Doanh nghiep va CSKDCT 2012" xfId="1531" xr:uid="{00000000-0005-0000-0000-0000F5050000}"/>
    <cellStyle name="_Nonglamthuysan_12 (2)_Xl0000167" xfId="1532" xr:uid="{00000000-0005-0000-0000-0000F6050000}"/>
    <cellStyle name="_Nonglamthuysan_12 Giao duc, Y Te va Muc songnam2011" xfId="1533" xr:uid="{00000000-0005-0000-0000-0000F7050000}"/>
    <cellStyle name="_Nonglamthuysan_13 Van tai 2012" xfId="1534" xr:uid="{00000000-0005-0000-0000-0000F8050000}"/>
    <cellStyle name="_Nonglamthuysan_Giaoduc2013(ok)" xfId="1535" xr:uid="{00000000-0005-0000-0000-0000F9050000}"/>
    <cellStyle name="_Nonglamthuysan_Maket NGTT2012 LN,TS (7-1-2013)" xfId="1536" xr:uid="{00000000-0005-0000-0000-0000FA050000}"/>
    <cellStyle name="_Nonglamthuysan_Maket NGTT2012 LN,TS (7-1-2013)_Nongnghiep" xfId="1537" xr:uid="{00000000-0005-0000-0000-0000FB050000}"/>
    <cellStyle name="_Nonglamthuysan_Ngiam_lamnghiep_2011_v2(1)(1)" xfId="1538" xr:uid="{00000000-0005-0000-0000-0000FC050000}"/>
    <cellStyle name="_Nonglamthuysan_Ngiam_lamnghiep_2011_v2(1)(1)_Nongnghiep" xfId="1539" xr:uid="{00000000-0005-0000-0000-0000FD050000}"/>
    <cellStyle name="_Nonglamthuysan_NGTT LN,TS 2012 (Chuan)" xfId="1540" xr:uid="{00000000-0005-0000-0000-0000FE050000}"/>
    <cellStyle name="_Nonglamthuysan_Nien giam TT Vu Nong nghiep 2012(solieu)-gui Vu TH 29-3-2013" xfId="1541" xr:uid="{00000000-0005-0000-0000-0000FF050000}"/>
    <cellStyle name="_Nonglamthuysan_Nongnghiep" xfId="1542" xr:uid="{00000000-0005-0000-0000-000000060000}"/>
    <cellStyle name="_Nonglamthuysan_Nongnghiep NGDD 2012_cap nhat den 24-5-2013(1)" xfId="1543" xr:uid="{00000000-0005-0000-0000-000001060000}"/>
    <cellStyle name="_Nonglamthuysan_Nongnghiep_Nongnghiep NGDD 2012_cap nhat den 24-5-2013(1)" xfId="1544" xr:uid="{00000000-0005-0000-0000-000002060000}"/>
    <cellStyle name="_Nonglamthuysan_Xl0000147" xfId="1545" xr:uid="{00000000-0005-0000-0000-000003060000}"/>
    <cellStyle name="_Nonglamthuysan_Xl0000167" xfId="1546" xr:uid="{00000000-0005-0000-0000-000004060000}"/>
    <cellStyle name="_Nonglamthuysan_XNK" xfId="1547" xr:uid="{00000000-0005-0000-0000-000005060000}"/>
    <cellStyle name="_NSNN" xfId="1548" xr:uid="{00000000-0005-0000-0000-000006060000}"/>
    <cellStyle name="_So lieu quoc te TH" xfId="1549" xr:uid="{00000000-0005-0000-0000-000007060000}"/>
    <cellStyle name="_So lieu quoc te TH_02  Dan so lao dong(OK)" xfId="1550" xr:uid="{00000000-0005-0000-0000-000008060000}"/>
    <cellStyle name="_So lieu quoc te TH_03 TKQG va Thu chi NSNN 2012" xfId="1551" xr:uid="{00000000-0005-0000-0000-000009060000}"/>
    <cellStyle name="_So lieu quoc te TH_04 Doanh nghiep va CSKDCT 2012" xfId="1552" xr:uid="{00000000-0005-0000-0000-00000A060000}"/>
    <cellStyle name="_So lieu quoc te TH_05 Doanh nghiep va Ca the_2011 (Ok)" xfId="1553" xr:uid="{00000000-0005-0000-0000-00000B060000}"/>
    <cellStyle name="_So lieu quoc te TH_07 NGTT CN 2012" xfId="1554" xr:uid="{00000000-0005-0000-0000-00000C060000}"/>
    <cellStyle name="_So lieu quoc te TH_08 Thuong mai Tong muc - Diep" xfId="1555" xr:uid="{00000000-0005-0000-0000-00000D060000}"/>
    <cellStyle name="_So lieu quoc te TH_08 Thuong mai va Du lich (Ok)" xfId="1556" xr:uid="{00000000-0005-0000-0000-00000E060000}"/>
    <cellStyle name="_So lieu quoc te TH_09 Chi so gia 2011- VuTKG-1 (Ok)" xfId="1557" xr:uid="{00000000-0005-0000-0000-00000F060000}"/>
    <cellStyle name="_So lieu quoc te TH_09 Du lich" xfId="1558" xr:uid="{00000000-0005-0000-0000-000010060000}"/>
    <cellStyle name="_So lieu quoc te TH_10 Van tai va BCVT (da sua ok)" xfId="1559" xr:uid="{00000000-0005-0000-0000-000011060000}"/>
    <cellStyle name="_So lieu quoc te TH_11 (3)" xfId="1560" xr:uid="{00000000-0005-0000-0000-000012060000}"/>
    <cellStyle name="_So lieu quoc te TH_11 (3)_04 Doanh nghiep va CSKDCT 2012" xfId="1561" xr:uid="{00000000-0005-0000-0000-000013060000}"/>
    <cellStyle name="_So lieu quoc te TH_11 (3)_Xl0000167" xfId="1562" xr:uid="{00000000-0005-0000-0000-000014060000}"/>
    <cellStyle name="_So lieu quoc te TH_12 (2)" xfId="1563" xr:uid="{00000000-0005-0000-0000-000015060000}"/>
    <cellStyle name="_So lieu quoc te TH_12 (2)_04 Doanh nghiep va CSKDCT 2012" xfId="1564" xr:uid="{00000000-0005-0000-0000-000016060000}"/>
    <cellStyle name="_So lieu quoc te TH_12 (2)_Xl0000167" xfId="1565" xr:uid="{00000000-0005-0000-0000-000017060000}"/>
    <cellStyle name="_So lieu quoc te TH_12 Giao duc, Y Te va Muc songnam2011" xfId="1566" xr:uid="{00000000-0005-0000-0000-000018060000}"/>
    <cellStyle name="_So lieu quoc te TH_13 Van tai 2012" xfId="1567" xr:uid="{00000000-0005-0000-0000-000019060000}"/>
    <cellStyle name="_So lieu quoc te TH_Giaoduc2013(ok)" xfId="1568" xr:uid="{00000000-0005-0000-0000-00001A060000}"/>
    <cellStyle name="_So lieu quoc te TH_Maket NGTT2012 LN,TS (7-1-2013)" xfId="1569" xr:uid="{00000000-0005-0000-0000-00001B060000}"/>
    <cellStyle name="_So lieu quoc te TH_Maket NGTT2012 LN,TS (7-1-2013)_Nongnghiep" xfId="1570" xr:uid="{00000000-0005-0000-0000-00001C060000}"/>
    <cellStyle name="_So lieu quoc te TH_Ngiam_lamnghiep_2011_v2(1)(1)" xfId="1571" xr:uid="{00000000-0005-0000-0000-00001D060000}"/>
    <cellStyle name="_So lieu quoc te TH_Ngiam_lamnghiep_2011_v2(1)(1)_Nongnghiep" xfId="1572" xr:uid="{00000000-0005-0000-0000-00001E060000}"/>
    <cellStyle name="_So lieu quoc te TH_NGTT LN,TS 2012 (Chuan)" xfId="1573" xr:uid="{00000000-0005-0000-0000-00001F060000}"/>
    <cellStyle name="_So lieu quoc te TH_Nien giam TT Vu Nong nghiep 2012(solieu)-gui Vu TH 29-3-2013" xfId="1574" xr:uid="{00000000-0005-0000-0000-000020060000}"/>
    <cellStyle name="_So lieu quoc te TH_Nongnghiep" xfId="1575" xr:uid="{00000000-0005-0000-0000-000021060000}"/>
    <cellStyle name="_So lieu quoc te TH_Nongnghiep NGDD 2012_cap nhat den 24-5-2013(1)" xfId="1576" xr:uid="{00000000-0005-0000-0000-000022060000}"/>
    <cellStyle name="_So lieu quoc te TH_Nongnghiep_Nongnghiep NGDD 2012_cap nhat den 24-5-2013(1)" xfId="1577" xr:uid="{00000000-0005-0000-0000-000023060000}"/>
    <cellStyle name="_So lieu quoc te TH_Xl0000147" xfId="1578" xr:uid="{00000000-0005-0000-0000-000024060000}"/>
    <cellStyle name="_So lieu quoc te TH_Xl0000167" xfId="1579" xr:uid="{00000000-0005-0000-0000-000025060000}"/>
    <cellStyle name="_So lieu quoc te TH_XNK" xfId="1580" xr:uid="{00000000-0005-0000-0000-000026060000}"/>
    <cellStyle name="_TangGDP" xfId="1581" xr:uid="{00000000-0005-0000-0000-000027060000}"/>
    <cellStyle name="_TG-TH" xfId="1582" xr:uid="{00000000-0005-0000-0000-000028060000}"/>
    <cellStyle name="_TG-TH_1" xfId="1583" xr:uid="{00000000-0005-0000-0000-000029060000}"/>
    <cellStyle name="_TG-TH_2" xfId="1584" xr:uid="{00000000-0005-0000-0000-00002A060000}"/>
    <cellStyle name="_TG-TH_3" xfId="1585" xr:uid="{00000000-0005-0000-0000-00002B060000}"/>
    <cellStyle name="_TG-TH_4" xfId="1586" xr:uid="{00000000-0005-0000-0000-00002C060000}"/>
    <cellStyle name="_Tich luy" xfId="1587" xr:uid="{00000000-0005-0000-0000-00002D060000}"/>
    <cellStyle name="_Tieudung" xfId="1588" xr:uid="{00000000-0005-0000-0000-00002E060000}"/>
    <cellStyle name="_Tong hop NGTT" xfId="1589" xr:uid="{00000000-0005-0000-0000-00002F060000}"/>
    <cellStyle name="_Tong hop NGTT_01 Don vi HC" xfId="1590" xr:uid="{00000000-0005-0000-0000-000030060000}"/>
    <cellStyle name="_Tong hop NGTT_02 Danso_Laodong 2012(chuan) CO SO" xfId="1591" xr:uid="{00000000-0005-0000-0000-000031060000}"/>
    <cellStyle name="_Tong hop NGTT_04 Doanh nghiep va CSKDCT 2012" xfId="1592" xr:uid="{00000000-0005-0000-0000-000032060000}"/>
    <cellStyle name="_Tong hop NGTT_NGDD 2013 Thu chi NSNN " xfId="1593" xr:uid="{00000000-0005-0000-0000-000033060000}"/>
    <cellStyle name="_Tong hop NGTT_Nien giam KT_TV 2010" xfId="1594" xr:uid="{00000000-0005-0000-0000-000034060000}"/>
    <cellStyle name="_Tong hop NGTT_Xl0000167" xfId="1595" xr:uid="{00000000-0005-0000-0000-000035060000}"/>
    <cellStyle name="1" xfId="1596" xr:uid="{00000000-0005-0000-0000-000036060000}"/>
    <cellStyle name="1 10" xfId="1597" xr:uid="{00000000-0005-0000-0000-000037060000}"/>
    <cellStyle name="1 11" xfId="1598" xr:uid="{00000000-0005-0000-0000-000038060000}"/>
    <cellStyle name="1 12" xfId="1599" xr:uid="{00000000-0005-0000-0000-000039060000}"/>
    <cellStyle name="1 13" xfId="1600" xr:uid="{00000000-0005-0000-0000-00003A060000}"/>
    <cellStyle name="1 14" xfId="1601" xr:uid="{00000000-0005-0000-0000-00003B060000}"/>
    <cellStyle name="1 15" xfId="1602" xr:uid="{00000000-0005-0000-0000-00003C060000}"/>
    <cellStyle name="1 16" xfId="1603" xr:uid="{00000000-0005-0000-0000-00003D060000}"/>
    <cellStyle name="1 17" xfId="1604" xr:uid="{00000000-0005-0000-0000-00003E060000}"/>
    <cellStyle name="1 18" xfId="1605" xr:uid="{00000000-0005-0000-0000-00003F060000}"/>
    <cellStyle name="1 19" xfId="1606" xr:uid="{00000000-0005-0000-0000-000040060000}"/>
    <cellStyle name="1 2" xfId="1607" xr:uid="{00000000-0005-0000-0000-000041060000}"/>
    <cellStyle name="1 3" xfId="1608" xr:uid="{00000000-0005-0000-0000-000042060000}"/>
    <cellStyle name="1 4" xfId="1609" xr:uid="{00000000-0005-0000-0000-000043060000}"/>
    <cellStyle name="1 5" xfId="1610" xr:uid="{00000000-0005-0000-0000-000044060000}"/>
    <cellStyle name="1 6" xfId="1611" xr:uid="{00000000-0005-0000-0000-000045060000}"/>
    <cellStyle name="1 7" xfId="1612" xr:uid="{00000000-0005-0000-0000-000046060000}"/>
    <cellStyle name="1 8" xfId="1613" xr:uid="{00000000-0005-0000-0000-000047060000}"/>
    <cellStyle name="1 9" xfId="1614" xr:uid="{00000000-0005-0000-0000-000048060000}"/>
    <cellStyle name="1_01 Don vi HC" xfId="1615" xr:uid="{00000000-0005-0000-0000-000049060000}"/>
    <cellStyle name="1_01 DVHC-DSLD 2010" xfId="1616" xr:uid="{00000000-0005-0000-0000-00004A060000}"/>
    <cellStyle name="1_01 DVHC-DSLD 2010_01 Don vi HC" xfId="1617" xr:uid="{00000000-0005-0000-0000-00004B060000}"/>
    <cellStyle name="1_01 DVHC-DSLD 2010_02 Danso_Laodong 2012(chuan) CO SO" xfId="1618" xr:uid="{00000000-0005-0000-0000-00004C060000}"/>
    <cellStyle name="1_01 DVHC-DSLD 2010_04 Doanh nghiep va CSKDCT 2012" xfId="1619" xr:uid="{00000000-0005-0000-0000-00004D060000}"/>
    <cellStyle name="1_01 DVHC-DSLD 2010_08 Thuong mai Tong muc - Diep" xfId="1620" xr:uid="{00000000-0005-0000-0000-00004E060000}"/>
    <cellStyle name="1_01 DVHC-DSLD 2010_Bo sung 04 bieu Cong nghiep" xfId="1621" xr:uid="{00000000-0005-0000-0000-00004F060000}"/>
    <cellStyle name="1_01 DVHC-DSLD 2010_Mau" xfId="1622" xr:uid="{00000000-0005-0000-0000-000050060000}"/>
    <cellStyle name="1_01 DVHC-DSLD 2010_NGDD 2013 Thu chi NSNN " xfId="1623" xr:uid="{00000000-0005-0000-0000-000051060000}"/>
    <cellStyle name="1_01 DVHC-DSLD 2010_Nien giam KT_TV 2010" xfId="1624" xr:uid="{00000000-0005-0000-0000-000052060000}"/>
    <cellStyle name="1_01 DVHC-DSLD 2010_nien giam tom tat 2010 (thuy)" xfId="1625" xr:uid="{00000000-0005-0000-0000-000053060000}"/>
    <cellStyle name="1_01 DVHC-DSLD 2010_nien giam tom tat 2010 (thuy)_01 Don vi HC" xfId="1626" xr:uid="{00000000-0005-0000-0000-000054060000}"/>
    <cellStyle name="1_01 DVHC-DSLD 2010_nien giam tom tat 2010 (thuy)_02 Danso_Laodong 2012(chuan) CO SO" xfId="1627" xr:uid="{00000000-0005-0000-0000-000055060000}"/>
    <cellStyle name="1_01 DVHC-DSLD 2010_nien giam tom tat 2010 (thuy)_04 Doanh nghiep va CSKDCT 2012" xfId="1628" xr:uid="{00000000-0005-0000-0000-000056060000}"/>
    <cellStyle name="1_01 DVHC-DSLD 2010_nien giam tom tat 2010 (thuy)_08 Thuong mai Tong muc - Diep" xfId="1629" xr:uid="{00000000-0005-0000-0000-000057060000}"/>
    <cellStyle name="1_01 DVHC-DSLD 2010_nien giam tom tat 2010 (thuy)_09 Thuong mai va Du lich" xfId="1630" xr:uid="{00000000-0005-0000-0000-000058060000}"/>
    <cellStyle name="1_01 DVHC-DSLD 2010_nien giam tom tat 2010 (thuy)_09 Thuong mai va Du lich_01 Don vi HC" xfId="1631" xr:uid="{00000000-0005-0000-0000-000059060000}"/>
    <cellStyle name="1_01 DVHC-DSLD 2010_nien giam tom tat 2010 (thuy)_09 Thuong mai va Du lich_NGDD 2013 Thu chi NSNN " xfId="1632" xr:uid="{00000000-0005-0000-0000-00005A060000}"/>
    <cellStyle name="1_01 DVHC-DSLD 2010_nien giam tom tat 2010 (thuy)_Xl0000167" xfId="1633" xr:uid="{00000000-0005-0000-0000-00005B060000}"/>
    <cellStyle name="1_01 DVHC-DSLD 2010_Tong hop NGTT" xfId="1634" xr:uid="{00000000-0005-0000-0000-00005C060000}"/>
    <cellStyle name="1_01 DVHC-DSLD 2010_Tong hop NGTT_09 Thuong mai va Du lich" xfId="1635" xr:uid="{00000000-0005-0000-0000-00005D060000}"/>
    <cellStyle name="1_01 DVHC-DSLD 2010_Tong hop NGTT_09 Thuong mai va Du lich_01 Don vi HC" xfId="1636" xr:uid="{00000000-0005-0000-0000-00005E060000}"/>
    <cellStyle name="1_01 DVHC-DSLD 2010_Tong hop NGTT_09 Thuong mai va Du lich_NGDD 2013 Thu chi NSNN " xfId="1637" xr:uid="{00000000-0005-0000-0000-00005F060000}"/>
    <cellStyle name="1_01 DVHC-DSLD 2010_Xl0000167" xfId="1638" xr:uid="{00000000-0005-0000-0000-000060060000}"/>
    <cellStyle name="1_02  Dan so lao dong(OK)" xfId="1639" xr:uid="{00000000-0005-0000-0000-000061060000}"/>
    <cellStyle name="1_02 Danso_Laodong 2012(chuan) CO SO" xfId="1640" xr:uid="{00000000-0005-0000-0000-000062060000}"/>
    <cellStyle name="1_03 Dautu 2010" xfId="1641" xr:uid="{00000000-0005-0000-0000-000063060000}"/>
    <cellStyle name="1_03 Dautu 2010_01 Don vi HC" xfId="1642" xr:uid="{00000000-0005-0000-0000-000064060000}"/>
    <cellStyle name="1_03 Dautu 2010_02 Danso_Laodong 2012(chuan) CO SO" xfId="1643" xr:uid="{00000000-0005-0000-0000-000065060000}"/>
    <cellStyle name="1_03 Dautu 2010_04 Doanh nghiep va CSKDCT 2012" xfId="1644" xr:uid="{00000000-0005-0000-0000-000066060000}"/>
    <cellStyle name="1_03 Dautu 2010_08 Thuong mai Tong muc - Diep" xfId="1645" xr:uid="{00000000-0005-0000-0000-000067060000}"/>
    <cellStyle name="1_03 Dautu 2010_09 Thuong mai va Du lich" xfId="1646" xr:uid="{00000000-0005-0000-0000-000068060000}"/>
    <cellStyle name="1_03 Dautu 2010_09 Thuong mai va Du lich_01 Don vi HC" xfId="1647" xr:uid="{00000000-0005-0000-0000-000069060000}"/>
    <cellStyle name="1_03 Dautu 2010_09 Thuong mai va Du lich_NGDD 2013 Thu chi NSNN " xfId="1648" xr:uid="{00000000-0005-0000-0000-00006A060000}"/>
    <cellStyle name="1_03 Dautu 2010_Xl0000167" xfId="1649" xr:uid="{00000000-0005-0000-0000-00006B060000}"/>
    <cellStyle name="1_03 TKQG" xfId="1650" xr:uid="{00000000-0005-0000-0000-00006C060000}"/>
    <cellStyle name="1_03 TKQG_02  Dan so lao dong(OK)" xfId="1651" xr:uid="{00000000-0005-0000-0000-00006D060000}"/>
    <cellStyle name="1_03 TKQG_Xl0000167" xfId="1652" xr:uid="{00000000-0005-0000-0000-00006E060000}"/>
    <cellStyle name="1_04 Doanh nghiep va CSKDCT 2012" xfId="1653" xr:uid="{00000000-0005-0000-0000-00006F060000}"/>
    <cellStyle name="1_05 Doanh nghiep va Ca the_2011 (Ok)" xfId="1654" xr:uid="{00000000-0005-0000-0000-000070060000}"/>
    <cellStyle name="1_05 Thu chi NSNN" xfId="1655" xr:uid="{00000000-0005-0000-0000-000071060000}"/>
    <cellStyle name="1_05 Thuong mai" xfId="1656" xr:uid="{00000000-0005-0000-0000-000072060000}"/>
    <cellStyle name="1_05 Thuong mai_01 Don vi HC" xfId="1657" xr:uid="{00000000-0005-0000-0000-000073060000}"/>
    <cellStyle name="1_05 Thuong mai_02 Danso_Laodong 2012(chuan) CO SO" xfId="1658" xr:uid="{00000000-0005-0000-0000-000074060000}"/>
    <cellStyle name="1_05 Thuong mai_04 Doanh nghiep va CSKDCT 2012" xfId="1659" xr:uid="{00000000-0005-0000-0000-000075060000}"/>
    <cellStyle name="1_05 Thuong mai_NGDD 2013 Thu chi NSNN " xfId="1660" xr:uid="{00000000-0005-0000-0000-000076060000}"/>
    <cellStyle name="1_05 Thuong mai_Nien giam KT_TV 2010" xfId="1661" xr:uid="{00000000-0005-0000-0000-000077060000}"/>
    <cellStyle name="1_05 Thuong mai_Xl0000167" xfId="1662" xr:uid="{00000000-0005-0000-0000-000078060000}"/>
    <cellStyle name="1_06 Nong, lam nghiep 2010  (ok)" xfId="1663" xr:uid="{00000000-0005-0000-0000-000079060000}"/>
    <cellStyle name="1_06 Van tai" xfId="1664" xr:uid="{00000000-0005-0000-0000-00007A060000}"/>
    <cellStyle name="1_06 Van tai_01 Don vi HC" xfId="1665" xr:uid="{00000000-0005-0000-0000-00007B060000}"/>
    <cellStyle name="1_06 Van tai_02 Danso_Laodong 2012(chuan) CO SO" xfId="1666" xr:uid="{00000000-0005-0000-0000-00007C060000}"/>
    <cellStyle name="1_06 Van tai_04 Doanh nghiep va CSKDCT 2012" xfId="1667" xr:uid="{00000000-0005-0000-0000-00007D060000}"/>
    <cellStyle name="1_06 Van tai_NGDD 2013 Thu chi NSNN " xfId="1668" xr:uid="{00000000-0005-0000-0000-00007E060000}"/>
    <cellStyle name="1_06 Van tai_Nien giam KT_TV 2010" xfId="1669" xr:uid="{00000000-0005-0000-0000-00007F060000}"/>
    <cellStyle name="1_06 Van tai_Xl0000167" xfId="1670" xr:uid="{00000000-0005-0000-0000-000080060000}"/>
    <cellStyle name="1_07 Buu dien" xfId="1671" xr:uid="{00000000-0005-0000-0000-000081060000}"/>
    <cellStyle name="1_07 Buu dien_01 Don vi HC" xfId="1672" xr:uid="{00000000-0005-0000-0000-000082060000}"/>
    <cellStyle name="1_07 Buu dien_02 Danso_Laodong 2012(chuan) CO SO" xfId="1673" xr:uid="{00000000-0005-0000-0000-000083060000}"/>
    <cellStyle name="1_07 Buu dien_04 Doanh nghiep va CSKDCT 2012" xfId="1674" xr:uid="{00000000-0005-0000-0000-000084060000}"/>
    <cellStyle name="1_07 Buu dien_NGDD 2013 Thu chi NSNN " xfId="1675" xr:uid="{00000000-0005-0000-0000-000085060000}"/>
    <cellStyle name="1_07 Buu dien_Nien giam KT_TV 2010" xfId="1676" xr:uid="{00000000-0005-0000-0000-000086060000}"/>
    <cellStyle name="1_07 Buu dien_Xl0000167" xfId="1677" xr:uid="{00000000-0005-0000-0000-000087060000}"/>
    <cellStyle name="1_07 NGTT CN 2012" xfId="1678" xr:uid="{00000000-0005-0000-0000-000088060000}"/>
    <cellStyle name="1_08 Thuong mai Tong muc - Diep" xfId="1679" xr:uid="{00000000-0005-0000-0000-000089060000}"/>
    <cellStyle name="1_08 Thuong mai va Du lich (Ok)" xfId="1680" xr:uid="{00000000-0005-0000-0000-00008A060000}"/>
    <cellStyle name="1_08 Van tai" xfId="1681" xr:uid="{00000000-0005-0000-0000-00008B060000}"/>
    <cellStyle name="1_08 Van tai_01 Don vi HC" xfId="1682" xr:uid="{00000000-0005-0000-0000-00008C060000}"/>
    <cellStyle name="1_08 Van tai_02 Danso_Laodong 2012(chuan) CO SO" xfId="1683" xr:uid="{00000000-0005-0000-0000-00008D060000}"/>
    <cellStyle name="1_08 Van tai_04 Doanh nghiep va CSKDCT 2012" xfId="1684" xr:uid="{00000000-0005-0000-0000-00008E060000}"/>
    <cellStyle name="1_08 Van tai_NGDD 2013 Thu chi NSNN " xfId="1685" xr:uid="{00000000-0005-0000-0000-00008F060000}"/>
    <cellStyle name="1_08 Van tai_Nien giam KT_TV 2010" xfId="1686" xr:uid="{00000000-0005-0000-0000-000090060000}"/>
    <cellStyle name="1_08 Van tai_Xl0000167" xfId="1687" xr:uid="{00000000-0005-0000-0000-000091060000}"/>
    <cellStyle name="1_08 Yte-van hoa" xfId="1688" xr:uid="{00000000-0005-0000-0000-000092060000}"/>
    <cellStyle name="1_08 Yte-van hoa_01 Don vi HC" xfId="1689" xr:uid="{00000000-0005-0000-0000-000093060000}"/>
    <cellStyle name="1_08 Yte-van hoa_02 Danso_Laodong 2012(chuan) CO SO" xfId="1690" xr:uid="{00000000-0005-0000-0000-000094060000}"/>
    <cellStyle name="1_08 Yte-van hoa_04 Doanh nghiep va CSKDCT 2012" xfId="1691" xr:uid="{00000000-0005-0000-0000-000095060000}"/>
    <cellStyle name="1_08 Yte-van hoa_NGDD 2013 Thu chi NSNN " xfId="1692" xr:uid="{00000000-0005-0000-0000-000096060000}"/>
    <cellStyle name="1_08 Yte-van hoa_Nien giam KT_TV 2010" xfId="1693" xr:uid="{00000000-0005-0000-0000-000097060000}"/>
    <cellStyle name="1_08 Yte-van hoa_Xl0000167" xfId="1694" xr:uid="{00000000-0005-0000-0000-000098060000}"/>
    <cellStyle name="1_09 Chi so gia 2011- VuTKG-1 (Ok)" xfId="1695" xr:uid="{00000000-0005-0000-0000-000099060000}"/>
    <cellStyle name="1_09 Du lich" xfId="1696" xr:uid="{00000000-0005-0000-0000-00009A060000}"/>
    <cellStyle name="1_09 Thuong mai va Du lich" xfId="1697" xr:uid="{00000000-0005-0000-0000-00009B060000}"/>
    <cellStyle name="1_09 Thuong mai va Du lich_01 Don vi HC" xfId="1698" xr:uid="{00000000-0005-0000-0000-00009C060000}"/>
    <cellStyle name="1_09 Thuong mai va Du lich_NGDD 2013 Thu chi NSNN " xfId="1699" xr:uid="{00000000-0005-0000-0000-00009D060000}"/>
    <cellStyle name="1_10 Market VH, YT, GD, NGTT 2011 " xfId="1700" xr:uid="{00000000-0005-0000-0000-00009E060000}"/>
    <cellStyle name="1_10 Market VH, YT, GD, NGTT 2011 _02  Dan so lao dong(OK)" xfId="1701" xr:uid="{00000000-0005-0000-0000-00009F060000}"/>
    <cellStyle name="1_10 Market VH, YT, GD, NGTT 2011 _03 TKQG va Thu chi NSNN 2012" xfId="1702" xr:uid="{00000000-0005-0000-0000-0000A0060000}"/>
    <cellStyle name="1_10 Market VH, YT, GD, NGTT 2011 _04 Doanh nghiep va CSKDCT 2012" xfId="1703" xr:uid="{00000000-0005-0000-0000-0000A1060000}"/>
    <cellStyle name="1_10 Market VH, YT, GD, NGTT 2011 _05 Doanh nghiep va Ca the_2011 (Ok)" xfId="1704" xr:uid="{00000000-0005-0000-0000-0000A2060000}"/>
    <cellStyle name="1_10 Market VH, YT, GD, NGTT 2011 _07 NGTT CN 2012" xfId="1705" xr:uid="{00000000-0005-0000-0000-0000A3060000}"/>
    <cellStyle name="1_10 Market VH, YT, GD, NGTT 2011 _08 Thuong mai Tong muc - Diep" xfId="1706" xr:uid="{00000000-0005-0000-0000-0000A4060000}"/>
    <cellStyle name="1_10 Market VH, YT, GD, NGTT 2011 _08 Thuong mai va Du lich (Ok)" xfId="1707" xr:uid="{00000000-0005-0000-0000-0000A5060000}"/>
    <cellStyle name="1_10 Market VH, YT, GD, NGTT 2011 _09 Chi so gia 2011- VuTKG-1 (Ok)" xfId="1708" xr:uid="{00000000-0005-0000-0000-0000A6060000}"/>
    <cellStyle name="1_10 Market VH, YT, GD, NGTT 2011 _09 Du lich" xfId="1709" xr:uid="{00000000-0005-0000-0000-0000A7060000}"/>
    <cellStyle name="1_10 Market VH, YT, GD, NGTT 2011 _10 Van tai va BCVT (da sua ok)" xfId="1710" xr:uid="{00000000-0005-0000-0000-0000A8060000}"/>
    <cellStyle name="1_10 Market VH, YT, GD, NGTT 2011 _11 (3)" xfId="1711" xr:uid="{00000000-0005-0000-0000-0000A9060000}"/>
    <cellStyle name="1_10 Market VH, YT, GD, NGTT 2011 _11 (3)_04 Doanh nghiep va CSKDCT 2012" xfId="1712" xr:uid="{00000000-0005-0000-0000-0000AA060000}"/>
    <cellStyle name="1_10 Market VH, YT, GD, NGTT 2011 _11 (3)_Xl0000167" xfId="1713" xr:uid="{00000000-0005-0000-0000-0000AB060000}"/>
    <cellStyle name="1_10 Market VH, YT, GD, NGTT 2011 _12 (2)" xfId="1714" xr:uid="{00000000-0005-0000-0000-0000AC060000}"/>
    <cellStyle name="1_10 Market VH, YT, GD, NGTT 2011 _12 (2)_04 Doanh nghiep va CSKDCT 2012" xfId="1715" xr:uid="{00000000-0005-0000-0000-0000AD060000}"/>
    <cellStyle name="1_10 Market VH, YT, GD, NGTT 2011 _12 (2)_Xl0000167" xfId="1716" xr:uid="{00000000-0005-0000-0000-0000AE060000}"/>
    <cellStyle name="1_10 Market VH, YT, GD, NGTT 2011 _12 Giao duc, Y Te va Muc songnam2011" xfId="1717" xr:uid="{00000000-0005-0000-0000-0000AF060000}"/>
    <cellStyle name="1_10 Market VH, YT, GD, NGTT 2011 _13 Van tai 2012" xfId="1718" xr:uid="{00000000-0005-0000-0000-0000B0060000}"/>
    <cellStyle name="1_10 Market VH, YT, GD, NGTT 2011 _Giaoduc2013(ok)" xfId="1719" xr:uid="{00000000-0005-0000-0000-0000B1060000}"/>
    <cellStyle name="1_10 Market VH, YT, GD, NGTT 2011 _Maket NGTT2012 LN,TS (7-1-2013)" xfId="1720" xr:uid="{00000000-0005-0000-0000-0000B2060000}"/>
    <cellStyle name="1_10 Market VH, YT, GD, NGTT 2011 _Maket NGTT2012 LN,TS (7-1-2013)_Nongnghiep" xfId="1721" xr:uid="{00000000-0005-0000-0000-0000B3060000}"/>
    <cellStyle name="1_10 Market VH, YT, GD, NGTT 2011 _Ngiam_lamnghiep_2011_v2(1)(1)" xfId="1722" xr:uid="{00000000-0005-0000-0000-0000B4060000}"/>
    <cellStyle name="1_10 Market VH, YT, GD, NGTT 2011 _Ngiam_lamnghiep_2011_v2(1)(1)_Nongnghiep" xfId="1723" xr:uid="{00000000-0005-0000-0000-0000B5060000}"/>
    <cellStyle name="1_10 Market VH, YT, GD, NGTT 2011 _NGTT LN,TS 2012 (Chuan)" xfId="1724" xr:uid="{00000000-0005-0000-0000-0000B6060000}"/>
    <cellStyle name="1_10 Market VH, YT, GD, NGTT 2011 _Nien giam TT Vu Nong nghiep 2012(solieu)-gui Vu TH 29-3-2013" xfId="1725" xr:uid="{00000000-0005-0000-0000-0000B7060000}"/>
    <cellStyle name="1_10 Market VH, YT, GD, NGTT 2011 _Nongnghiep" xfId="1726" xr:uid="{00000000-0005-0000-0000-0000B8060000}"/>
    <cellStyle name="1_10 Market VH, YT, GD, NGTT 2011 _Nongnghiep NGDD 2012_cap nhat den 24-5-2013(1)" xfId="1727" xr:uid="{00000000-0005-0000-0000-0000B9060000}"/>
    <cellStyle name="1_10 Market VH, YT, GD, NGTT 2011 _Nongnghiep_Nongnghiep NGDD 2012_cap nhat den 24-5-2013(1)" xfId="1728" xr:uid="{00000000-0005-0000-0000-0000BA060000}"/>
    <cellStyle name="1_10 Market VH, YT, GD, NGTT 2011 _So lieu quoc te TH" xfId="1729" xr:uid="{00000000-0005-0000-0000-0000BB060000}"/>
    <cellStyle name="1_10 Market VH, YT, GD, NGTT 2011 _Xl0000147" xfId="1730" xr:uid="{00000000-0005-0000-0000-0000BC060000}"/>
    <cellStyle name="1_10 Market VH, YT, GD, NGTT 2011 _Xl0000167" xfId="1731" xr:uid="{00000000-0005-0000-0000-0000BD060000}"/>
    <cellStyle name="1_10 Market VH, YT, GD, NGTT 2011 _XNK" xfId="1732" xr:uid="{00000000-0005-0000-0000-0000BE060000}"/>
    <cellStyle name="1_10 Van tai va BCVT (da sua ok)" xfId="1733" xr:uid="{00000000-0005-0000-0000-0000BF060000}"/>
    <cellStyle name="1_10 VH, YT, GD, NGTT 2010 - (OK)" xfId="1734" xr:uid="{00000000-0005-0000-0000-0000C0060000}"/>
    <cellStyle name="1_10 VH, YT, GD, NGTT 2010 - (OK)_Bo sung 04 bieu Cong nghiep" xfId="1735" xr:uid="{00000000-0005-0000-0000-0000C1060000}"/>
    <cellStyle name="1_11 (3)" xfId="1736" xr:uid="{00000000-0005-0000-0000-0000C2060000}"/>
    <cellStyle name="1_11 (3)_04 Doanh nghiep va CSKDCT 2012" xfId="1737" xr:uid="{00000000-0005-0000-0000-0000C3060000}"/>
    <cellStyle name="1_11 (3)_Xl0000167" xfId="1738" xr:uid="{00000000-0005-0000-0000-0000C4060000}"/>
    <cellStyle name="1_11 So lieu quoc te 2010-final" xfId="1739" xr:uid="{00000000-0005-0000-0000-0000C5060000}"/>
    <cellStyle name="1_11.Bieuthegioi-hien_NGTT2009" xfId="1740" xr:uid="{00000000-0005-0000-0000-0000C6060000}"/>
    <cellStyle name="1_11.Bieuthegioi-hien_NGTT2009_01 Don vi HC" xfId="1741" xr:uid="{00000000-0005-0000-0000-0000C7060000}"/>
    <cellStyle name="1_11.Bieuthegioi-hien_NGTT2009_02  Dan so lao dong(OK)" xfId="1742" xr:uid="{00000000-0005-0000-0000-0000C8060000}"/>
    <cellStyle name="1_11.Bieuthegioi-hien_NGTT2009_02 Danso_Laodong 2012(chuan) CO SO" xfId="1743" xr:uid="{00000000-0005-0000-0000-0000C9060000}"/>
    <cellStyle name="1_11.Bieuthegioi-hien_NGTT2009_03 TKQG va Thu chi NSNN 2012" xfId="1744" xr:uid="{00000000-0005-0000-0000-0000CA060000}"/>
    <cellStyle name="1_11.Bieuthegioi-hien_NGTT2009_04 Doanh nghiep va CSKDCT 2012" xfId="1745" xr:uid="{00000000-0005-0000-0000-0000CB060000}"/>
    <cellStyle name="1_11.Bieuthegioi-hien_NGTT2009_05 Doanh nghiep va Ca the_2011 (Ok)" xfId="1746" xr:uid="{00000000-0005-0000-0000-0000CC060000}"/>
    <cellStyle name="1_11.Bieuthegioi-hien_NGTT2009_07 NGTT CN 2012" xfId="1747" xr:uid="{00000000-0005-0000-0000-0000CD060000}"/>
    <cellStyle name="1_11.Bieuthegioi-hien_NGTT2009_08 Thuong mai Tong muc - Diep" xfId="1748" xr:uid="{00000000-0005-0000-0000-0000CE060000}"/>
    <cellStyle name="1_11.Bieuthegioi-hien_NGTT2009_08 Thuong mai va Du lich (Ok)" xfId="1749" xr:uid="{00000000-0005-0000-0000-0000CF060000}"/>
    <cellStyle name="1_11.Bieuthegioi-hien_NGTT2009_09 Chi so gia 2011- VuTKG-1 (Ok)" xfId="1750" xr:uid="{00000000-0005-0000-0000-0000D0060000}"/>
    <cellStyle name="1_11.Bieuthegioi-hien_NGTT2009_09 Du lich" xfId="1751" xr:uid="{00000000-0005-0000-0000-0000D1060000}"/>
    <cellStyle name="1_11.Bieuthegioi-hien_NGTT2009_10 Van tai va BCVT (da sua ok)" xfId="1752" xr:uid="{00000000-0005-0000-0000-0000D2060000}"/>
    <cellStyle name="1_11.Bieuthegioi-hien_NGTT2009_11 (3)" xfId="1753" xr:uid="{00000000-0005-0000-0000-0000D3060000}"/>
    <cellStyle name="1_11.Bieuthegioi-hien_NGTT2009_11 (3)_04 Doanh nghiep va CSKDCT 2012" xfId="1754" xr:uid="{00000000-0005-0000-0000-0000D4060000}"/>
    <cellStyle name="1_11.Bieuthegioi-hien_NGTT2009_11 (3)_Xl0000167" xfId="1755" xr:uid="{00000000-0005-0000-0000-0000D5060000}"/>
    <cellStyle name="1_11.Bieuthegioi-hien_NGTT2009_12 (2)" xfId="1756" xr:uid="{00000000-0005-0000-0000-0000D6060000}"/>
    <cellStyle name="1_11.Bieuthegioi-hien_NGTT2009_12 (2)_04 Doanh nghiep va CSKDCT 2012" xfId="1757" xr:uid="{00000000-0005-0000-0000-0000D7060000}"/>
    <cellStyle name="1_11.Bieuthegioi-hien_NGTT2009_12 (2)_Xl0000167" xfId="1758" xr:uid="{00000000-0005-0000-0000-0000D8060000}"/>
    <cellStyle name="1_11.Bieuthegioi-hien_NGTT2009_12 Chi so gia 2012(chuan) co so" xfId="1759" xr:uid="{00000000-0005-0000-0000-0000D9060000}"/>
    <cellStyle name="1_11.Bieuthegioi-hien_NGTT2009_12 Giao duc, Y Te va Muc songnam2011" xfId="1760" xr:uid="{00000000-0005-0000-0000-0000DA060000}"/>
    <cellStyle name="1_11.Bieuthegioi-hien_NGTT2009_13 Van tai 2012" xfId="1761" xr:uid="{00000000-0005-0000-0000-0000DB060000}"/>
    <cellStyle name="1_11.Bieuthegioi-hien_NGTT2009_Bo sung 04 bieu Cong nghiep" xfId="1762" xr:uid="{00000000-0005-0000-0000-0000DC060000}"/>
    <cellStyle name="1_11.Bieuthegioi-hien_NGTT2009_CucThongke-phucdap-Tuan-Anh" xfId="1763" xr:uid="{00000000-0005-0000-0000-0000DD060000}"/>
    <cellStyle name="1_11.Bieuthegioi-hien_NGTT2009_Giaoduc2013(ok)" xfId="1764" xr:uid="{00000000-0005-0000-0000-0000DE060000}"/>
    <cellStyle name="1_11.Bieuthegioi-hien_NGTT2009_Maket NGTT2012 LN,TS (7-1-2013)" xfId="1765" xr:uid="{00000000-0005-0000-0000-0000DF060000}"/>
    <cellStyle name="1_11.Bieuthegioi-hien_NGTT2009_Maket NGTT2012 LN,TS (7-1-2013)_Nongnghiep" xfId="1766" xr:uid="{00000000-0005-0000-0000-0000E0060000}"/>
    <cellStyle name="1_11.Bieuthegioi-hien_NGTT2009_Mau" xfId="1767" xr:uid="{00000000-0005-0000-0000-0000E1060000}"/>
    <cellStyle name="1_11.Bieuthegioi-hien_NGTT2009_NGDD 2013 Thu chi NSNN " xfId="1768" xr:uid="{00000000-0005-0000-0000-0000E2060000}"/>
    <cellStyle name="1_11.Bieuthegioi-hien_NGTT2009_Ngiam_lamnghiep_2011_v2(1)(1)" xfId="1769" xr:uid="{00000000-0005-0000-0000-0000E3060000}"/>
    <cellStyle name="1_11.Bieuthegioi-hien_NGTT2009_Ngiam_lamnghiep_2011_v2(1)(1)_Nongnghiep" xfId="1770" xr:uid="{00000000-0005-0000-0000-0000E4060000}"/>
    <cellStyle name="1_11.Bieuthegioi-hien_NGTT2009_NGTT LN,TS 2012 (Chuan)" xfId="1771" xr:uid="{00000000-0005-0000-0000-0000E5060000}"/>
    <cellStyle name="1_11.Bieuthegioi-hien_NGTT2009_Nien giam TT Vu Nong nghiep 2012(solieu)-gui Vu TH 29-3-2013" xfId="1772" xr:uid="{00000000-0005-0000-0000-0000E6060000}"/>
    <cellStyle name="1_11.Bieuthegioi-hien_NGTT2009_Nongnghiep" xfId="1773" xr:uid="{00000000-0005-0000-0000-0000E7060000}"/>
    <cellStyle name="1_11.Bieuthegioi-hien_NGTT2009_Nongnghiep NGDD 2012_cap nhat den 24-5-2013(1)" xfId="1774" xr:uid="{00000000-0005-0000-0000-0000E8060000}"/>
    <cellStyle name="1_11.Bieuthegioi-hien_NGTT2009_Nongnghiep_Nongnghiep NGDD 2012_cap nhat den 24-5-2013(1)" xfId="1775" xr:uid="{00000000-0005-0000-0000-0000E9060000}"/>
    <cellStyle name="1_11.Bieuthegioi-hien_NGTT2009_Xl0000147" xfId="1776" xr:uid="{00000000-0005-0000-0000-0000EA060000}"/>
    <cellStyle name="1_11.Bieuthegioi-hien_NGTT2009_Xl0000167" xfId="1777" xr:uid="{00000000-0005-0000-0000-0000EB060000}"/>
    <cellStyle name="1_11.Bieuthegioi-hien_NGTT2009_XNK" xfId="1778" xr:uid="{00000000-0005-0000-0000-0000EC060000}"/>
    <cellStyle name="1_11.Bieuthegioi-hien_NGTT2009_XNK-2012" xfId="1779" xr:uid="{00000000-0005-0000-0000-0000ED060000}"/>
    <cellStyle name="1_11.Bieuthegioi-hien_NGTT2009_XNK-Market" xfId="1780" xr:uid="{00000000-0005-0000-0000-0000EE060000}"/>
    <cellStyle name="1_12 (2)" xfId="1781" xr:uid="{00000000-0005-0000-0000-0000EF060000}"/>
    <cellStyle name="1_12 (2)_04 Doanh nghiep va CSKDCT 2012" xfId="1782" xr:uid="{00000000-0005-0000-0000-0000F0060000}"/>
    <cellStyle name="1_12 (2)_Xl0000167" xfId="1783" xr:uid="{00000000-0005-0000-0000-0000F1060000}"/>
    <cellStyle name="1_12 Chi so gia 2012(chuan) co so" xfId="1784" xr:uid="{00000000-0005-0000-0000-0000F2060000}"/>
    <cellStyle name="1_12 Giao duc, Y Te va Muc songnam2011" xfId="1785" xr:uid="{00000000-0005-0000-0000-0000F3060000}"/>
    <cellStyle name="1_13 Van tai 2012" xfId="1786" xr:uid="{00000000-0005-0000-0000-0000F4060000}"/>
    <cellStyle name="1_Book1" xfId="1787" xr:uid="{00000000-0005-0000-0000-0000F5060000}"/>
    <cellStyle name="1_Book3" xfId="1788" xr:uid="{00000000-0005-0000-0000-0000F6060000}"/>
    <cellStyle name="1_Book3 10" xfId="1789" xr:uid="{00000000-0005-0000-0000-0000F7060000}"/>
    <cellStyle name="1_Book3 11" xfId="1790" xr:uid="{00000000-0005-0000-0000-0000F8060000}"/>
    <cellStyle name="1_Book3 12" xfId="1791" xr:uid="{00000000-0005-0000-0000-0000F9060000}"/>
    <cellStyle name="1_Book3 13" xfId="1792" xr:uid="{00000000-0005-0000-0000-0000FA060000}"/>
    <cellStyle name="1_Book3 14" xfId="1793" xr:uid="{00000000-0005-0000-0000-0000FB060000}"/>
    <cellStyle name="1_Book3 15" xfId="1794" xr:uid="{00000000-0005-0000-0000-0000FC060000}"/>
    <cellStyle name="1_Book3 16" xfId="1795" xr:uid="{00000000-0005-0000-0000-0000FD060000}"/>
    <cellStyle name="1_Book3 17" xfId="1796" xr:uid="{00000000-0005-0000-0000-0000FE060000}"/>
    <cellStyle name="1_Book3 18" xfId="1797" xr:uid="{00000000-0005-0000-0000-0000FF060000}"/>
    <cellStyle name="1_Book3 19" xfId="1798" xr:uid="{00000000-0005-0000-0000-000000070000}"/>
    <cellStyle name="1_Book3 2" xfId="1799" xr:uid="{00000000-0005-0000-0000-000001070000}"/>
    <cellStyle name="1_Book3 3" xfId="1800" xr:uid="{00000000-0005-0000-0000-000002070000}"/>
    <cellStyle name="1_Book3 4" xfId="1801" xr:uid="{00000000-0005-0000-0000-000003070000}"/>
    <cellStyle name="1_Book3 5" xfId="1802" xr:uid="{00000000-0005-0000-0000-000004070000}"/>
    <cellStyle name="1_Book3 6" xfId="1803" xr:uid="{00000000-0005-0000-0000-000005070000}"/>
    <cellStyle name="1_Book3 7" xfId="1804" xr:uid="{00000000-0005-0000-0000-000006070000}"/>
    <cellStyle name="1_Book3 8" xfId="1805" xr:uid="{00000000-0005-0000-0000-000007070000}"/>
    <cellStyle name="1_Book3 9" xfId="1806" xr:uid="{00000000-0005-0000-0000-000008070000}"/>
    <cellStyle name="1_Book3_01 Don vi HC" xfId="1807" xr:uid="{00000000-0005-0000-0000-000009070000}"/>
    <cellStyle name="1_Book3_01 DVHC-DSLD 2010" xfId="1808" xr:uid="{00000000-0005-0000-0000-00000A070000}"/>
    <cellStyle name="1_Book3_02  Dan so lao dong(OK)" xfId="1809" xr:uid="{00000000-0005-0000-0000-00000B070000}"/>
    <cellStyle name="1_Book3_02 Danso_Laodong 2012(chuan) CO SO" xfId="1810" xr:uid="{00000000-0005-0000-0000-00000C070000}"/>
    <cellStyle name="1_Book3_03 TKQG va Thu chi NSNN 2012" xfId="1811" xr:uid="{00000000-0005-0000-0000-00000D070000}"/>
    <cellStyle name="1_Book3_04 Doanh nghiep va CSKDCT 2012" xfId="1812" xr:uid="{00000000-0005-0000-0000-00000E070000}"/>
    <cellStyle name="1_Book3_05 Doanh nghiep va Ca the_2011 (Ok)" xfId="1813" xr:uid="{00000000-0005-0000-0000-00000F070000}"/>
    <cellStyle name="1_Book3_05 NGTT DN 2010 (OK)" xfId="1814" xr:uid="{00000000-0005-0000-0000-000010070000}"/>
    <cellStyle name="1_Book3_05 NGTT DN 2010 (OK)_Bo sung 04 bieu Cong nghiep" xfId="1815" xr:uid="{00000000-0005-0000-0000-000011070000}"/>
    <cellStyle name="1_Book3_06 Nong, lam nghiep 2010  (ok)" xfId="1816" xr:uid="{00000000-0005-0000-0000-000012070000}"/>
    <cellStyle name="1_Book3_07 NGTT CN 2012" xfId="1817" xr:uid="{00000000-0005-0000-0000-000013070000}"/>
    <cellStyle name="1_Book3_08 Thuong mai Tong muc - Diep" xfId="1818" xr:uid="{00000000-0005-0000-0000-000014070000}"/>
    <cellStyle name="1_Book3_08 Thuong mai va Du lich (Ok)" xfId="1819" xr:uid="{00000000-0005-0000-0000-000015070000}"/>
    <cellStyle name="1_Book3_09 Chi so gia 2011- VuTKG-1 (Ok)" xfId="1820" xr:uid="{00000000-0005-0000-0000-000016070000}"/>
    <cellStyle name="1_Book3_09 Du lich" xfId="1821" xr:uid="{00000000-0005-0000-0000-000017070000}"/>
    <cellStyle name="1_Book3_10 Market VH, YT, GD, NGTT 2011 " xfId="1822" xr:uid="{00000000-0005-0000-0000-000018070000}"/>
    <cellStyle name="1_Book3_10 Market VH, YT, GD, NGTT 2011 _02  Dan so lao dong(OK)" xfId="1823" xr:uid="{00000000-0005-0000-0000-000019070000}"/>
    <cellStyle name="1_Book3_10 Market VH, YT, GD, NGTT 2011 _03 TKQG va Thu chi NSNN 2012" xfId="1824" xr:uid="{00000000-0005-0000-0000-00001A070000}"/>
    <cellStyle name="1_Book3_10 Market VH, YT, GD, NGTT 2011 _04 Doanh nghiep va CSKDCT 2012" xfId="1825" xr:uid="{00000000-0005-0000-0000-00001B070000}"/>
    <cellStyle name="1_Book3_10 Market VH, YT, GD, NGTT 2011 _05 Doanh nghiep va Ca the_2011 (Ok)" xfId="1826" xr:uid="{00000000-0005-0000-0000-00001C070000}"/>
    <cellStyle name="1_Book3_10 Market VH, YT, GD, NGTT 2011 _07 NGTT CN 2012" xfId="1827" xr:uid="{00000000-0005-0000-0000-00001D070000}"/>
    <cellStyle name="1_Book3_10 Market VH, YT, GD, NGTT 2011 _08 Thuong mai Tong muc - Diep" xfId="1828" xr:uid="{00000000-0005-0000-0000-00001E070000}"/>
    <cellStyle name="1_Book3_10 Market VH, YT, GD, NGTT 2011 _08 Thuong mai va Du lich (Ok)" xfId="1829" xr:uid="{00000000-0005-0000-0000-00001F070000}"/>
    <cellStyle name="1_Book3_10 Market VH, YT, GD, NGTT 2011 _09 Chi so gia 2011- VuTKG-1 (Ok)" xfId="1830" xr:uid="{00000000-0005-0000-0000-000020070000}"/>
    <cellStyle name="1_Book3_10 Market VH, YT, GD, NGTT 2011 _09 Du lich" xfId="1831" xr:uid="{00000000-0005-0000-0000-000021070000}"/>
    <cellStyle name="1_Book3_10 Market VH, YT, GD, NGTT 2011 _10 Van tai va BCVT (da sua ok)" xfId="1832" xr:uid="{00000000-0005-0000-0000-000022070000}"/>
    <cellStyle name="1_Book3_10 Market VH, YT, GD, NGTT 2011 _11 (3)" xfId="1833" xr:uid="{00000000-0005-0000-0000-000023070000}"/>
    <cellStyle name="1_Book3_10 Market VH, YT, GD, NGTT 2011 _11 (3)_04 Doanh nghiep va CSKDCT 2012" xfId="1834" xr:uid="{00000000-0005-0000-0000-000024070000}"/>
    <cellStyle name="1_Book3_10 Market VH, YT, GD, NGTT 2011 _11 (3)_Xl0000167" xfId="1835" xr:uid="{00000000-0005-0000-0000-000025070000}"/>
    <cellStyle name="1_Book3_10 Market VH, YT, GD, NGTT 2011 _12 (2)" xfId="1836" xr:uid="{00000000-0005-0000-0000-000026070000}"/>
    <cellStyle name="1_Book3_10 Market VH, YT, GD, NGTT 2011 _12 (2)_04 Doanh nghiep va CSKDCT 2012" xfId="1837" xr:uid="{00000000-0005-0000-0000-000027070000}"/>
    <cellStyle name="1_Book3_10 Market VH, YT, GD, NGTT 2011 _12 (2)_Xl0000167" xfId="1838" xr:uid="{00000000-0005-0000-0000-000028070000}"/>
    <cellStyle name="1_Book3_10 Market VH, YT, GD, NGTT 2011 _12 Giao duc, Y Te va Muc songnam2011" xfId="1839" xr:uid="{00000000-0005-0000-0000-000029070000}"/>
    <cellStyle name="1_Book3_10 Market VH, YT, GD, NGTT 2011 _13 Van tai 2012" xfId="1840" xr:uid="{00000000-0005-0000-0000-00002A070000}"/>
    <cellStyle name="1_Book3_10 Market VH, YT, GD, NGTT 2011 _Giaoduc2013(ok)" xfId="1841" xr:uid="{00000000-0005-0000-0000-00002B070000}"/>
    <cellStyle name="1_Book3_10 Market VH, YT, GD, NGTT 2011 _Maket NGTT2012 LN,TS (7-1-2013)" xfId="1842" xr:uid="{00000000-0005-0000-0000-00002C070000}"/>
    <cellStyle name="1_Book3_10 Market VH, YT, GD, NGTT 2011 _Maket NGTT2012 LN,TS (7-1-2013)_Nongnghiep" xfId="1843" xr:uid="{00000000-0005-0000-0000-00002D070000}"/>
    <cellStyle name="1_Book3_10 Market VH, YT, GD, NGTT 2011 _Ngiam_lamnghiep_2011_v2(1)(1)" xfId="1844" xr:uid="{00000000-0005-0000-0000-00002E070000}"/>
    <cellStyle name="1_Book3_10 Market VH, YT, GD, NGTT 2011 _Ngiam_lamnghiep_2011_v2(1)(1)_Nongnghiep" xfId="1845" xr:uid="{00000000-0005-0000-0000-00002F070000}"/>
    <cellStyle name="1_Book3_10 Market VH, YT, GD, NGTT 2011 _NGTT LN,TS 2012 (Chuan)" xfId="1846" xr:uid="{00000000-0005-0000-0000-000030070000}"/>
    <cellStyle name="1_Book3_10 Market VH, YT, GD, NGTT 2011 _Nien giam TT Vu Nong nghiep 2012(solieu)-gui Vu TH 29-3-2013" xfId="1847" xr:uid="{00000000-0005-0000-0000-000031070000}"/>
    <cellStyle name="1_Book3_10 Market VH, YT, GD, NGTT 2011 _Nongnghiep" xfId="1848" xr:uid="{00000000-0005-0000-0000-000032070000}"/>
    <cellStyle name="1_Book3_10 Market VH, YT, GD, NGTT 2011 _Nongnghiep NGDD 2012_cap nhat den 24-5-2013(1)" xfId="1849" xr:uid="{00000000-0005-0000-0000-000033070000}"/>
    <cellStyle name="1_Book3_10 Market VH, YT, GD, NGTT 2011 _Nongnghiep_Nongnghiep NGDD 2012_cap nhat den 24-5-2013(1)" xfId="1850" xr:uid="{00000000-0005-0000-0000-000034070000}"/>
    <cellStyle name="1_Book3_10 Market VH, YT, GD, NGTT 2011 _So lieu quoc te TH" xfId="1851" xr:uid="{00000000-0005-0000-0000-000035070000}"/>
    <cellStyle name="1_Book3_10 Market VH, YT, GD, NGTT 2011 _Xl0000147" xfId="1852" xr:uid="{00000000-0005-0000-0000-000036070000}"/>
    <cellStyle name="1_Book3_10 Market VH, YT, GD, NGTT 2011 _Xl0000167" xfId="1853" xr:uid="{00000000-0005-0000-0000-000037070000}"/>
    <cellStyle name="1_Book3_10 Market VH, YT, GD, NGTT 2011 _XNK" xfId="1854" xr:uid="{00000000-0005-0000-0000-000038070000}"/>
    <cellStyle name="1_Book3_10 Van tai va BCVT (da sua ok)" xfId="1855" xr:uid="{00000000-0005-0000-0000-000039070000}"/>
    <cellStyle name="1_Book3_10 VH, YT, GD, NGTT 2010 - (OK)" xfId="1856" xr:uid="{00000000-0005-0000-0000-00003A070000}"/>
    <cellStyle name="1_Book3_10 VH, YT, GD, NGTT 2010 - (OK)_Bo sung 04 bieu Cong nghiep" xfId="1857" xr:uid="{00000000-0005-0000-0000-00003B070000}"/>
    <cellStyle name="1_Book3_11 (3)" xfId="1858" xr:uid="{00000000-0005-0000-0000-00003C070000}"/>
    <cellStyle name="1_Book3_11 (3)_04 Doanh nghiep va CSKDCT 2012" xfId="1859" xr:uid="{00000000-0005-0000-0000-00003D070000}"/>
    <cellStyle name="1_Book3_11 (3)_Xl0000167" xfId="1860" xr:uid="{00000000-0005-0000-0000-00003E070000}"/>
    <cellStyle name="1_Book3_12 (2)" xfId="1861" xr:uid="{00000000-0005-0000-0000-00003F070000}"/>
    <cellStyle name="1_Book3_12 (2)_04 Doanh nghiep va CSKDCT 2012" xfId="1862" xr:uid="{00000000-0005-0000-0000-000040070000}"/>
    <cellStyle name="1_Book3_12 (2)_Xl0000167" xfId="1863" xr:uid="{00000000-0005-0000-0000-000041070000}"/>
    <cellStyle name="1_Book3_12 Chi so gia 2012(chuan) co so" xfId="1864" xr:uid="{00000000-0005-0000-0000-000042070000}"/>
    <cellStyle name="1_Book3_12 Giao duc, Y Te va Muc songnam2011" xfId="1865" xr:uid="{00000000-0005-0000-0000-000043070000}"/>
    <cellStyle name="1_Book3_13 Van tai 2012" xfId="1866" xr:uid="{00000000-0005-0000-0000-000044070000}"/>
    <cellStyle name="1_Book3_Book1" xfId="1867" xr:uid="{00000000-0005-0000-0000-000045070000}"/>
    <cellStyle name="1_Book3_CucThongke-phucdap-Tuan-Anh" xfId="1868" xr:uid="{00000000-0005-0000-0000-000046070000}"/>
    <cellStyle name="1_Book3_Giaoduc2013(ok)" xfId="1869" xr:uid="{00000000-0005-0000-0000-000047070000}"/>
    <cellStyle name="1_Book3_GTSXNN" xfId="1870" xr:uid="{00000000-0005-0000-0000-000048070000}"/>
    <cellStyle name="1_Book3_GTSXNN_Nongnghiep NGDD 2012_cap nhat den 24-5-2013(1)" xfId="1871" xr:uid="{00000000-0005-0000-0000-000049070000}"/>
    <cellStyle name="1_Book3_Maket NGTT2012 LN,TS (7-1-2013)" xfId="1872" xr:uid="{00000000-0005-0000-0000-00004A070000}"/>
    <cellStyle name="1_Book3_Maket NGTT2012 LN,TS (7-1-2013)_Nongnghiep" xfId="1873" xr:uid="{00000000-0005-0000-0000-00004B070000}"/>
    <cellStyle name="1_Book3_Ngiam_lamnghiep_2011_v2(1)(1)" xfId="1874" xr:uid="{00000000-0005-0000-0000-00004C070000}"/>
    <cellStyle name="1_Book3_Ngiam_lamnghiep_2011_v2(1)(1)_Nongnghiep" xfId="1875" xr:uid="{00000000-0005-0000-0000-00004D070000}"/>
    <cellStyle name="1_Book3_NGTT LN,TS 2012 (Chuan)" xfId="1876" xr:uid="{00000000-0005-0000-0000-00004E070000}"/>
    <cellStyle name="1_Book3_Nien giam day du  Nong nghiep 2010" xfId="1877" xr:uid="{00000000-0005-0000-0000-00004F070000}"/>
    <cellStyle name="1_Book3_Nien giam TT Vu Nong nghiep 2012(solieu)-gui Vu TH 29-3-2013" xfId="1878" xr:uid="{00000000-0005-0000-0000-000050070000}"/>
    <cellStyle name="1_Book3_Nongnghiep" xfId="1879" xr:uid="{00000000-0005-0000-0000-000051070000}"/>
    <cellStyle name="1_Book3_Nongnghiep_Bo sung 04 bieu Cong nghiep" xfId="1880" xr:uid="{00000000-0005-0000-0000-000052070000}"/>
    <cellStyle name="1_Book3_Nongnghiep_Mau" xfId="1881" xr:uid="{00000000-0005-0000-0000-000053070000}"/>
    <cellStyle name="1_Book3_Nongnghiep_NGDD 2013 Thu chi NSNN " xfId="1882" xr:uid="{00000000-0005-0000-0000-000054070000}"/>
    <cellStyle name="1_Book3_Nongnghiep_Nongnghiep NGDD 2012_cap nhat den 24-5-2013(1)" xfId="1883" xr:uid="{00000000-0005-0000-0000-000055070000}"/>
    <cellStyle name="1_Book3_So lieu quoc te TH" xfId="1884" xr:uid="{00000000-0005-0000-0000-000056070000}"/>
    <cellStyle name="1_Book3_So lieu quoc te TH_08 Cong nghiep 2010" xfId="1885" xr:uid="{00000000-0005-0000-0000-000057070000}"/>
    <cellStyle name="1_Book3_So lieu quoc te TH_08 Thuong mai va Du lich (Ok)" xfId="1886" xr:uid="{00000000-0005-0000-0000-000058070000}"/>
    <cellStyle name="1_Book3_So lieu quoc te TH_09 Chi so gia 2011- VuTKG-1 (Ok)" xfId="1887" xr:uid="{00000000-0005-0000-0000-000059070000}"/>
    <cellStyle name="1_Book3_So lieu quoc te TH_09 Du lich" xfId="1888" xr:uid="{00000000-0005-0000-0000-00005A070000}"/>
    <cellStyle name="1_Book3_So lieu quoc te TH_10 Van tai va BCVT (da sua ok)" xfId="1889" xr:uid="{00000000-0005-0000-0000-00005B070000}"/>
    <cellStyle name="1_Book3_So lieu quoc te TH_12 Giao duc, Y Te va Muc songnam2011" xfId="1890" xr:uid="{00000000-0005-0000-0000-00005C070000}"/>
    <cellStyle name="1_Book3_So lieu quoc te TH_nien giam tom tat du lich va XNK" xfId="1891" xr:uid="{00000000-0005-0000-0000-00005D070000}"/>
    <cellStyle name="1_Book3_So lieu quoc te TH_Nongnghiep" xfId="1892" xr:uid="{00000000-0005-0000-0000-00005E070000}"/>
    <cellStyle name="1_Book3_So lieu quoc te TH_XNK" xfId="1893" xr:uid="{00000000-0005-0000-0000-00005F070000}"/>
    <cellStyle name="1_Book3_So lieu quoc te(GDP)" xfId="1894" xr:uid="{00000000-0005-0000-0000-000060070000}"/>
    <cellStyle name="1_Book3_So lieu quoc te(GDP)_02  Dan so lao dong(OK)" xfId="1895" xr:uid="{00000000-0005-0000-0000-000061070000}"/>
    <cellStyle name="1_Book3_So lieu quoc te(GDP)_03 TKQG va Thu chi NSNN 2012" xfId="1896" xr:uid="{00000000-0005-0000-0000-000062070000}"/>
    <cellStyle name="1_Book3_So lieu quoc te(GDP)_04 Doanh nghiep va CSKDCT 2012" xfId="1897" xr:uid="{00000000-0005-0000-0000-000063070000}"/>
    <cellStyle name="1_Book3_So lieu quoc te(GDP)_05 Doanh nghiep va Ca the_2011 (Ok)" xfId="1898" xr:uid="{00000000-0005-0000-0000-000064070000}"/>
    <cellStyle name="1_Book3_So lieu quoc te(GDP)_07 NGTT CN 2012" xfId="1899" xr:uid="{00000000-0005-0000-0000-000065070000}"/>
    <cellStyle name="1_Book3_So lieu quoc te(GDP)_08 Thuong mai Tong muc - Diep" xfId="1900" xr:uid="{00000000-0005-0000-0000-000066070000}"/>
    <cellStyle name="1_Book3_So lieu quoc te(GDP)_08 Thuong mai va Du lich (Ok)" xfId="1901" xr:uid="{00000000-0005-0000-0000-000067070000}"/>
    <cellStyle name="1_Book3_So lieu quoc te(GDP)_09 Chi so gia 2011- VuTKG-1 (Ok)" xfId="1902" xr:uid="{00000000-0005-0000-0000-000068070000}"/>
    <cellStyle name="1_Book3_So lieu quoc te(GDP)_09 Du lich" xfId="1903" xr:uid="{00000000-0005-0000-0000-000069070000}"/>
    <cellStyle name="1_Book3_So lieu quoc te(GDP)_10 Van tai va BCVT (da sua ok)" xfId="1904" xr:uid="{00000000-0005-0000-0000-00006A070000}"/>
    <cellStyle name="1_Book3_So lieu quoc te(GDP)_11 (3)" xfId="1905" xr:uid="{00000000-0005-0000-0000-00006B070000}"/>
    <cellStyle name="1_Book3_So lieu quoc te(GDP)_11 (3)_04 Doanh nghiep va CSKDCT 2012" xfId="1906" xr:uid="{00000000-0005-0000-0000-00006C070000}"/>
    <cellStyle name="1_Book3_So lieu quoc te(GDP)_11 (3)_Xl0000167" xfId="1907" xr:uid="{00000000-0005-0000-0000-00006D070000}"/>
    <cellStyle name="1_Book3_So lieu quoc te(GDP)_12 (2)" xfId="1908" xr:uid="{00000000-0005-0000-0000-00006E070000}"/>
    <cellStyle name="1_Book3_So lieu quoc te(GDP)_12 (2)_04 Doanh nghiep va CSKDCT 2012" xfId="1909" xr:uid="{00000000-0005-0000-0000-00006F070000}"/>
    <cellStyle name="1_Book3_So lieu quoc te(GDP)_12 (2)_Xl0000167" xfId="1910" xr:uid="{00000000-0005-0000-0000-000070070000}"/>
    <cellStyle name="1_Book3_So lieu quoc te(GDP)_12 Giao duc, Y Te va Muc songnam2011" xfId="1911" xr:uid="{00000000-0005-0000-0000-000071070000}"/>
    <cellStyle name="1_Book3_So lieu quoc te(GDP)_12 So lieu quoc te (Ok)" xfId="1912" xr:uid="{00000000-0005-0000-0000-000072070000}"/>
    <cellStyle name="1_Book3_So lieu quoc te(GDP)_13 Van tai 2012" xfId="1913" xr:uid="{00000000-0005-0000-0000-000073070000}"/>
    <cellStyle name="1_Book3_So lieu quoc te(GDP)_Giaoduc2013(ok)" xfId="1914" xr:uid="{00000000-0005-0000-0000-000074070000}"/>
    <cellStyle name="1_Book3_So lieu quoc te(GDP)_Maket NGTT2012 LN,TS (7-1-2013)" xfId="1915" xr:uid="{00000000-0005-0000-0000-000075070000}"/>
    <cellStyle name="1_Book3_So lieu quoc te(GDP)_Maket NGTT2012 LN,TS (7-1-2013)_Nongnghiep" xfId="1916" xr:uid="{00000000-0005-0000-0000-000076070000}"/>
    <cellStyle name="1_Book3_So lieu quoc te(GDP)_Ngiam_lamnghiep_2011_v2(1)(1)" xfId="1917" xr:uid="{00000000-0005-0000-0000-000077070000}"/>
    <cellStyle name="1_Book3_So lieu quoc te(GDP)_Ngiam_lamnghiep_2011_v2(1)(1)_Nongnghiep" xfId="1918" xr:uid="{00000000-0005-0000-0000-000078070000}"/>
    <cellStyle name="1_Book3_So lieu quoc te(GDP)_NGTT LN,TS 2012 (Chuan)" xfId="1919" xr:uid="{00000000-0005-0000-0000-000079070000}"/>
    <cellStyle name="1_Book3_So lieu quoc te(GDP)_Nien giam TT Vu Nong nghiep 2012(solieu)-gui Vu TH 29-3-2013" xfId="1920" xr:uid="{00000000-0005-0000-0000-00007A070000}"/>
    <cellStyle name="1_Book3_So lieu quoc te(GDP)_Nongnghiep" xfId="1921" xr:uid="{00000000-0005-0000-0000-00007B070000}"/>
    <cellStyle name="1_Book3_So lieu quoc te(GDP)_Nongnghiep NGDD 2012_cap nhat den 24-5-2013(1)" xfId="1922" xr:uid="{00000000-0005-0000-0000-00007C070000}"/>
    <cellStyle name="1_Book3_So lieu quoc te(GDP)_Nongnghiep_Nongnghiep NGDD 2012_cap nhat den 24-5-2013(1)" xfId="1923" xr:uid="{00000000-0005-0000-0000-00007D070000}"/>
    <cellStyle name="1_Book3_So lieu quoc te(GDP)_Xl0000147" xfId="1924" xr:uid="{00000000-0005-0000-0000-00007E070000}"/>
    <cellStyle name="1_Book3_So lieu quoc te(GDP)_Xl0000167" xfId="1925" xr:uid="{00000000-0005-0000-0000-00007F070000}"/>
    <cellStyle name="1_Book3_So lieu quoc te(GDP)_XNK" xfId="1926" xr:uid="{00000000-0005-0000-0000-000080070000}"/>
    <cellStyle name="1_Book3_Xl0000147" xfId="1927" xr:uid="{00000000-0005-0000-0000-000081070000}"/>
    <cellStyle name="1_Book3_Xl0000167" xfId="1928" xr:uid="{00000000-0005-0000-0000-000082070000}"/>
    <cellStyle name="1_Book3_XNK" xfId="1929" xr:uid="{00000000-0005-0000-0000-000083070000}"/>
    <cellStyle name="1_Book3_XNK_08 Thuong mai Tong muc - Diep" xfId="1930" xr:uid="{00000000-0005-0000-0000-000084070000}"/>
    <cellStyle name="1_Book3_XNK_Bo sung 04 bieu Cong nghiep" xfId="1931" xr:uid="{00000000-0005-0000-0000-000085070000}"/>
    <cellStyle name="1_Book3_XNK-2012" xfId="1932" xr:uid="{00000000-0005-0000-0000-000086070000}"/>
    <cellStyle name="1_Book3_XNK-Market" xfId="1933" xr:uid="{00000000-0005-0000-0000-000087070000}"/>
    <cellStyle name="1_Book4" xfId="1934" xr:uid="{00000000-0005-0000-0000-000088070000}"/>
    <cellStyle name="1_Book4_08 Cong nghiep 2010" xfId="1935" xr:uid="{00000000-0005-0000-0000-000089070000}"/>
    <cellStyle name="1_Book4_08 Thuong mai va Du lich (Ok)" xfId="1936" xr:uid="{00000000-0005-0000-0000-00008A070000}"/>
    <cellStyle name="1_Book4_09 Chi so gia 2011- VuTKG-1 (Ok)" xfId="1937" xr:uid="{00000000-0005-0000-0000-00008B070000}"/>
    <cellStyle name="1_Book4_09 Du lich" xfId="1938" xr:uid="{00000000-0005-0000-0000-00008C070000}"/>
    <cellStyle name="1_Book4_10 Van tai va BCVT (da sua ok)" xfId="1939" xr:uid="{00000000-0005-0000-0000-00008D070000}"/>
    <cellStyle name="1_Book4_12 Giao duc, Y Te va Muc songnam2011" xfId="1940" xr:uid="{00000000-0005-0000-0000-00008E070000}"/>
    <cellStyle name="1_Book4_12 So lieu quoc te (Ok)" xfId="1941" xr:uid="{00000000-0005-0000-0000-00008F070000}"/>
    <cellStyle name="1_Book4_Book1" xfId="1942" xr:uid="{00000000-0005-0000-0000-000090070000}"/>
    <cellStyle name="1_Book4_nien giam tom tat du lich va XNK" xfId="1943" xr:uid="{00000000-0005-0000-0000-000091070000}"/>
    <cellStyle name="1_Book4_Nongnghiep" xfId="1944" xr:uid="{00000000-0005-0000-0000-000092070000}"/>
    <cellStyle name="1_Book4_XNK" xfId="1945" xr:uid="{00000000-0005-0000-0000-000093070000}"/>
    <cellStyle name="1_Book4_XNK-2012" xfId="1946" xr:uid="{00000000-0005-0000-0000-000094070000}"/>
    <cellStyle name="1_BRU-KI 2010-updated" xfId="1947" xr:uid="{00000000-0005-0000-0000-000095070000}"/>
    <cellStyle name="1_CAM-KI 2010-updated" xfId="1948" xr:uid="{00000000-0005-0000-0000-000096070000}"/>
    <cellStyle name="1_CAM-KI 2010-updated 2" xfId="1949" xr:uid="{00000000-0005-0000-0000-000097070000}"/>
    <cellStyle name="1_CSKDCT 2010" xfId="1950" xr:uid="{00000000-0005-0000-0000-000098070000}"/>
    <cellStyle name="1_CSKDCT 2010_Bo sung 04 bieu Cong nghiep" xfId="1951" xr:uid="{00000000-0005-0000-0000-000099070000}"/>
    <cellStyle name="1_CucThongke-phucdap-Tuan-Anh" xfId="1952" xr:uid="{00000000-0005-0000-0000-00009A070000}"/>
    <cellStyle name="1_dan so phan tich 10 nam(moi)" xfId="1953" xr:uid="{00000000-0005-0000-0000-00009B070000}"/>
    <cellStyle name="1_dan so phan tich 10 nam(moi)_01 Don vi HC" xfId="1954" xr:uid="{00000000-0005-0000-0000-00009C070000}"/>
    <cellStyle name="1_dan so phan tich 10 nam(moi)_02 Danso_Laodong 2012(chuan) CO SO" xfId="1955" xr:uid="{00000000-0005-0000-0000-00009D070000}"/>
    <cellStyle name="1_dan so phan tich 10 nam(moi)_04 Doanh nghiep va CSKDCT 2012" xfId="1956" xr:uid="{00000000-0005-0000-0000-00009E070000}"/>
    <cellStyle name="1_dan so phan tich 10 nam(moi)_NGDD 2013 Thu chi NSNN " xfId="1957" xr:uid="{00000000-0005-0000-0000-00009F070000}"/>
    <cellStyle name="1_dan so phan tich 10 nam(moi)_Nien giam KT_TV 2010" xfId="1958" xr:uid="{00000000-0005-0000-0000-0000A0070000}"/>
    <cellStyle name="1_dan so phan tich 10 nam(moi)_Xl0000167" xfId="1959" xr:uid="{00000000-0005-0000-0000-0000A1070000}"/>
    <cellStyle name="1_Dat Dai NGTT -2013" xfId="1960" xr:uid="{00000000-0005-0000-0000-0000A2070000}"/>
    <cellStyle name="1_Giaoduc2013(ok)" xfId="1961" xr:uid="{00000000-0005-0000-0000-0000A3070000}"/>
    <cellStyle name="1_GTSXNN" xfId="1962" xr:uid="{00000000-0005-0000-0000-0000A4070000}"/>
    <cellStyle name="1_GTSXNN_Nongnghiep NGDD 2012_cap nhat den 24-5-2013(1)" xfId="1963" xr:uid="{00000000-0005-0000-0000-0000A5070000}"/>
    <cellStyle name="1_KI2008 Prototype-Balance of Payments-Mar2008-for typesetting" xfId="1964" xr:uid="{00000000-0005-0000-0000-0000A6070000}"/>
    <cellStyle name="1_Lam nghiep, thuy san 2010" xfId="1965" xr:uid="{00000000-0005-0000-0000-0000A7070000}"/>
    <cellStyle name="1_Lam nghiep, thuy san 2010 (ok)" xfId="1966" xr:uid="{00000000-0005-0000-0000-0000A8070000}"/>
    <cellStyle name="1_Lam nghiep, thuy san 2010 (ok)_01 Don vi HC" xfId="1967" xr:uid="{00000000-0005-0000-0000-0000A9070000}"/>
    <cellStyle name="1_Lam nghiep, thuy san 2010 (ok)_08 Cong nghiep 2010" xfId="1968" xr:uid="{00000000-0005-0000-0000-0000AA070000}"/>
    <cellStyle name="1_Lam nghiep, thuy san 2010 (ok)_08 Thuong mai va Du lich (Ok)" xfId="1969" xr:uid="{00000000-0005-0000-0000-0000AB070000}"/>
    <cellStyle name="1_Lam nghiep, thuy san 2010 (ok)_09 Chi so gia 2011- VuTKG-1 (Ok)" xfId="1970" xr:uid="{00000000-0005-0000-0000-0000AC070000}"/>
    <cellStyle name="1_Lam nghiep, thuy san 2010 (ok)_09 Du lich" xfId="1971" xr:uid="{00000000-0005-0000-0000-0000AD070000}"/>
    <cellStyle name="1_Lam nghiep, thuy san 2010 (ok)_09 Thuong mai va Du lich" xfId="1972" xr:uid="{00000000-0005-0000-0000-0000AE070000}"/>
    <cellStyle name="1_Lam nghiep, thuy san 2010 (ok)_10 Van tai va BCVT (da sua ok)" xfId="1973" xr:uid="{00000000-0005-0000-0000-0000AF070000}"/>
    <cellStyle name="1_Lam nghiep, thuy san 2010 (ok)_11 (3)" xfId="1974" xr:uid="{00000000-0005-0000-0000-0000B0070000}"/>
    <cellStyle name="1_Lam nghiep, thuy san 2010 (ok)_12 (2)" xfId="1975" xr:uid="{00000000-0005-0000-0000-0000B1070000}"/>
    <cellStyle name="1_Lam nghiep, thuy san 2010 (ok)_12 Giao duc, Y Te va Muc songnam2011" xfId="1976" xr:uid="{00000000-0005-0000-0000-0000B2070000}"/>
    <cellStyle name="1_Lam nghiep, thuy san 2010 (ok)_nien giam tom tat du lich va XNK" xfId="1977" xr:uid="{00000000-0005-0000-0000-0000B3070000}"/>
    <cellStyle name="1_Lam nghiep, thuy san 2010 (ok)_Nongnghiep" xfId="1978" xr:uid="{00000000-0005-0000-0000-0000B4070000}"/>
    <cellStyle name="1_Lam nghiep, thuy san 2010 (ok)_XNK" xfId="1979" xr:uid="{00000000-0005-0000-0000-0000B5070000}"/>
    <cellStyle name="1_Lam nghiep, thuy san 2010 10" xfId="1980" xr:uid="{00000000-0005-0000-0000-0000B6070000}"/>
    <cellStyle name="1_Lam nghiep, thuy san 2010 11" xfId="1981" xr:uid="{00000000-0005-0000-0000-0000B7070000}"/>
    <cellStyle name="1_Lam nghiep, thuy san 2010 12" xfId="1982" xr:uid="{00000000-0005-0000-0000-0000B8070000}"/>
    <cellStyle name="1_Lam nghiep, thuy san 2010 13" xfId="1983" xr:uid="{00000000-0005-0000-0000-0000B9070000}"/>
    <cellStyle name="1_Lam nghiep, thuy san 2010 14" xfId="1984" xr:uid="{00000000-0005-0000-0000-0000BA070000}"/>
    <cellStyle name="1_Lam nghiep, thuy san 2010 15" xfId="1985" xr:uid="{00000000-0005-0000-0000-0000BB070000}"/>
    <cellStyle name="1_Lam nghiep, thuy san 2010 16" xfId="1986" xr:uid="{00000000-0005-0000-0000-0000BC070000}"/>
    <cellStyle name="1_Lam nghiep, thuy san 2010 17" xfId="1987" xr:uid="{00000000-0005-0000-0000-0000BD070000}"/>
    <cellStyle name="1_Lam nghiep, thuy san 2010 18" xfId="1988" xr:uid="{00000000-0005-0000-0000-0000BE070000}"/>
    <cellStyle name="1_Lam nghiep, thuy san 2010 19" xfId="1989" xr:uid="{00000000-0005-0000-0000-0000BF070000}"/>
    <cellStyle name="1_Lam nghiep, thuy san 2010 2" xfId="1990" xr:uid="{00000000-0005-0000-0000-0000C0070000}"/>
    <cellStyle name="1_Lam nghiep, thuy san 2010 3" xfId="1991" xr:uid="{00000000-0005-0000-0000-0000C1070000}"/>
    <cellStyle name="1_Lam nghiep, thuy san 2010 4" xfId="1992" xr:uid="{00000000-0005-0000-0000-0000C2070000}"/>
    <cellStyle name="1_Lam nghiep, thuy san 2010 5" xfId="1993" xr:uid="{00000000-0005-0000-0000-0000C3070000}"/>
    <cellStyle name="1_Lam nghiep, thuy san 2010 6" xfId="1994" xr:uid="{00000000-0005-0000-0000-0000C4070000}"/>
    <cellStyle name="1_Lam nghiep, thuy san 2010 7" xfId="1995" xr:uid="{00000000-0005-0000-0000-0000C5070000}"/>
    <cellStyle name="1_Lam nghiep, thuy san 2010 8" xfId="1996" xr:uid="{00000000-0005-0000-0000-0000C6070000}"/>
    <cellStyle name="1_Lam nghiep, thuy san 2010 9" xfId="1997" xr:uid="{00000000-0005-0000-0000-0000C7070000}"/>
    <cellStyle name="1_Lam nghiep, thuy san 2010_01 Don vi HC" xfId="1998" xr:uid="{00000000-0005-0000-0000-0000C8070000}"/>
    <cellStyle name="1_Lam nghiep, thuy san 2010_02  Dan so lao dong(OK)" xfId="1999" xr:uid="{00000000-0005-0000-0000-0000C9070000}"/>
    <cellStyle name="1_Lam nghiep, thuy san 2010_02 Danso_Laodong 2012(chuan) CO SO" xfId="2000" xr:uid="{00000000-0005-0000-0000-0000CA070000}"/>
    <cellStyle name="1_Lam nghiep, thuy san 2010_03 TKQG va Thu chi NSNN 2012" xfId="2001" xr:uid="{00000000-0005-0000-0000-0000CB070000}"/>
    <cellStyle name="1_Lam nghiep, thuy san 2010_04 Doanh nghiep va CSKDCT 2012" xfId="2002" xr:uid="{00000000-0005-0000-0000-0000CC070000}"/>
    <cellStyle name="1_Lam nghiep, thuy san 2010_05 Doanh nghiep va Ca the_2011 (Ok)" xfId="2003" xr:uid="{00000000-0005-0000-0000-0000CD070000}"/>
    <cellStyle name="1_Lam nghiep, thuy san 2010_06 Nong, lam nghiep 2010  (ok)" xfId="2004" xr:uid="{00000000-0005-0000-0000-0000CE070000}"/>
    <cellStyle name="1_Lam nghiep, thuy san 2010_07 NGTT CN 2012" xfId="2005" xr:uid="{00000000-0005-0000-0000-0000CF070000}"/>
    <cellStyle name="1_Lam nghiep, thuy san 2010_08 Thuong mai Tong muc - Diep" xfId="2006" xr:uid="{00000000-0005-0000-0000-0000D0070000}"/>
    <cellStyle name="1_Lam nghiep, thuy san 2010_08 Thuong mai va Du lich (Ok)" xfId="2007" xr:uid="{00000000-0005-0000-0000-0000D1070000}"/>
    <cellStyle name="1_Lam nghiep, thuy san 2010_09 Chi so gia 2011- VuTKG-1 (Ok)" xfId="2008" xr:uid="{00000000-0005-0000-0000-0000D2070000}"/>
    <cellStyle name="1_Lam nghiep, thuy san 2010_09 Du lich" xfId="2009" xr:uid="{00000000-0005-0000-0000-0000D3070000}"/>
    <cellStyle name="1_Lam nghiep, thuy san 2010_09 Thuong mai va Du lich" xfId="2010" xr:uid="{00000000-0005-0000-0000-0000D4070000}"/>
    <cellStyle name="1_Lam nghiep, thuy san 2010_10 Van tai va BCVT (da sua ok)" xfId="2011" xr:uid="{00000000-0005-0000-0000-0000D5070000}"/>
    <cellStyle name="1_Lam nghiep, thuy san 2010_11 (3)" xfId="2012" xr:uid="{00000000-0005-0000-0000-0000D6070000}"/>
    <cellStyle name="1_Lam nghiep, thuy san 2010_11 (3)_04 Doanh nghiep va CSKDCT 2012" xfId="2013" xr:uid="{00000000-0005-0000-0000-0000D7070000}"/>
    <cellStyle name="1_Lam nghiep, thuy san 2010_11 (3)_Xl0000167" xfId="2014" xr:uid="{00000000-0005-0000-0000-0000D8070000}"/>
    <cellStyle name="1_Lam nghiep, thuy san 2010_12 (2)" xfId="2015" xr:uid="{00000000-0005-0000-0000-0000D9070000}"/>
    <cellStyle name="1_Lam nghiep, thuy san 2010_12 (2)_04 Doanh nghiep va CSKDCT 2012" xfId="2016" xr:uid="{00000000-0005-0000-0000-0000DA070000}"/>
    <cellStyle name="1_Lam nghiep, thuy san 2010_12 (2)_Xl0000167" xfId="2017" xr:uid="{00000000-0005-0000-0000-0000DB070000}"/>
    <cellStyle name="1_Lam nghiep, thuy san 2010_12 Giao duc, Y Te va Muc songnam2011" xfId="2018" xr:uid="{00000000-0005-0000-0000-0000DC070000}"/>
    <cellStyle name="1_Lam nghiep, thuy san 2010_13 Van tai 2012" xfId="2019" xr:uid="{00000000-0005-0000-0000-0000DD070000}"/>
    <cellStyle name="1_Lam nghiep, thuy san 2010_Bo sung 04 bieu Cong nghiep" xfId="2020" xr:uid="{00000000-0005-0000-0000-0000DE070000}"/>
    <cellStyle name="1_Lam nghiep, thuy san 2010_Bo sung 04 bieu Cong nghiep_01 Don vi HC" xfId="2021" xr:uid="{00000000-0005-0000-0000-0000DF070000}"/>
    <cellStyle name="1_Lam nghiep, thuy san 2010_Bo sung 04 bieu Cong nghiep_09 Thuong mai va Du lich" xfId="2022" xr:uid="{00000000-0005-0000-0000-0000E0070000}"/>
    <cellStyle name="1_Lam nghiep, thuy san 2010_CucThongke-phucdap-Tuan-Anh" xfId="2023" xr:uid="{00000000-0005-0000-0000-0000E1070000}"/>
    <cellStyle name="1_Lam nghiep, thuy san 2010_Giaoduc2013(ok)" xfId="2024" xr:uid="{00000000-0005-0000-0000-0000E2070000}"/>
    <cellStyle name="1_Lam nghiep, thuy san 2010_GTSXNN" xfId="2025" xr:uid="{00000000-0005-0000-0000-0000E3070000}"/>
    <cellStyle name="1_Lam nghiep, thuy san 2010_GTSXNN_Nongnghiep NGDD 2012_cap nhat den 24-5-2013(1)" xfId="2026" xr:uid="{00000000-0005-0000-0000-0000E4070000}"/>
    <cellStyle name="1_Lam nghiep, thuy san 2010_Maket NGTT2012 LN,TS (7-1-2013)" xfId="2027" xr:uid="{00000000-0005-0000-0000-0000E5070000}"/>
    <cellStyle name="1_Lam nghiep, thuy san 2010_Maket NGTT2012 LN,TS (7-1-2013)_Nongnghiep" xfId="2028" xr:uid="{00000000-0005-0000-0000-0000E6070000}"/>
    <cellStyle name="1_Lam nghiep, thuy san 2010_Ngiam_lamnghiep_2011_v2(1)(1)" xfId="2029" xr:uid="{00000000-0005-0000-0000-0000E7070000}"/>
    <cellStyle name="1_Lam nghiep, thuy san 2010_Ngiam_lamnghiep_2011_v2(1)(1)_Nongnghiep" xfId="2030" xr:uid="{00000000-0005-0000-0000-0000E8070000}"/>
    <cellStyle name="1_Lam nghiep, thuy san 2010_NGTT LN,TS 2012 (Chuan)" xfId="2031" xr:uid="{00000000-0005-0000-0000-0000E9070000}"/>
    <cellStyle name="1_Lam nghiep, thuy san 2010_Nien giam day du  Nong nghiep 2010" xfId="2032" xr:uid="{00000000-0005-0000-0000-0000EA070000}"/>
    <cellStyle name="1_Lam nghiep, thuy san 2010_nien giam tom tat 2010 (thuy)" xfId="2033" xr:uid="{00000000-0005-0000-0000-0000EB070000}"/>
    <cellStyle name="1_Lam nghiep, thuy san 2010_nien giam tom tat 2010 (thuy)_01 Don vi HC" xfId="2034" xr:uid="{00000000-0005-0000-0000-0000EC070000}"/>
    <cellStyle name="1_Lam nghiep, thuy san 2010_nien giam tom tat 2010 (thuy)_09 Thuong mai va Du lich" xfId="2035" xr:uid="{00000000-0005-0000-0000-0000ED070000}"/>
    <cellStyle name="1_Lam nghiep, thuy san 2010_Nien giam TT Vu Nong nghiep 2012(solieu)-gui Vu TH 29-3-2013" xfId="2036" xr:uid="{00000000-0005-0000-0000-0000EE070000}"/>
    <cellStyle name="1_Lam nghiep, thuy san 2010_Nongnghiep" xfId="2037" xr:uid="{00000000-0005-0000-0000-0000EF070000}"/>
    <cellStyle name="1_Lam nghiep, thuy san 2010_Nongnghiep_Nongnghiep NGDD 2012_cap nhat den 24-5-2013(1)" xfId="2038" xr:uid="{00000000-0005-0000-0000-0000F0070000}"/>
    <cellStyle name="1_Lam nghiep, thuy san 2010_Xl0000147" xfId="2039" xr:uid="{00000000-0005-0000-0000-0000F1070000}"/>
    <cellStyle name="1_Lam nghiep, thuy san 2010_Xl0000167" xfId="2040" xr:uid="{00000000-0005-0000-0000-0000F2070000}"/>
    <cellStyle name="1_Lam nghiep, thuy san 2010_XNK" xfId="2041" xr:uid="{00000000-0005-0000-0000-0000F3070000}"/>
    <cellStyle name="1_Lam nghiep, thuy san 2010_XNK-Market" xfId="2042" xr:uid="{00000000-0005-0000-0000-0000F4070000}"/>
    <cellStyle name="1_LAO-KI 2010-updated" xfId="2043" xr:uid="{00000000-0005-0000-0000-0000F5070000}"/>
    <cellStyle name="1_Maket NGTT Cong nghiep 2011" xfId="2044" xr:uid="{00000000-0005-0000-0000-0000F6070000}"/>
    <cellStyle name="1_Maket NGTT Cong nghiep 2011_08 Cong nghiep 2010" xfId="2045" xr:uid="{00000000-0005-0000-0000-0000F7070000}"/>
    <cellStyle name="1_Maket NGTT Cong nghiep 2011_08 Thuong mai va Du lich (Ok)" xfId="2046" xr:uid="{00000000-0005-0000-0000-0000F8070000}"/>
    <cellStyle name="1_Maket NGTT Cong nghiep 2011_09 Chi so gia 2011- VuTKG-1 (Ok)" xfId="2047" xr:uid="{00000000-0005-0000-0000-0000F9070000}"/>
    <cellStyle name="1_Maket NGTT Cong nghiep 2011_09 Du lich" xfId="2048" xr:uid="{00000000-0005-0000-0000-0000FA070000}"/>
    <cellStyle name="1_Maket NGTT Cong nghiep 2011_10 Van tai va BCVT (da sua ok)" xfId="2049" xr:uid="{00000000-0005-0000-0000-0000FB070000}"/>
    <cellStyle name="1_Maket NGTT Cong nghiep 2011_12 Giao duc, Y Te va Muc songnam2011" xfId="2050" xr:uid="{00000000-0005-0000-0000-0000FC070000}"/>
    <cellStyle name="1_Maket NGTT Cong nghiep 2011_nien giam tom tat du lich va XNK" xfId="2051" xr:uid="{00000000-0005-0000-0000-0000FD070000}"/>
    <cellStyle name="1_Maket NGTT Cong nghiep 2011_Nongnghiep" xfId="2052" xr:uid="{00000000-0005-0000-0000-0000FE070000}"/>
    <cellStyle name="1_Maket NGTT Cong nghiep 2011_XNK" xfId="2053" xr:uid="{00000000-0005-0000-0000-0000FF070000}"/>
    <cellStyle name="1_Maket NGTT Doanh Nghiep 2011" xfId="2054" xr:uid="{00000000-0005-0000-0000-000000080000}"/>
    <cellStyle name="1_Maket NGTT Doanh Nghiep 2011_08 Cong nghiep 2010" xfId="2055" xr:uid="{00000000-0005-0000-0000-000001080000}"/>
    <cellStyle name="1_Maket NGTT Doanh Nghiep 2011_08 Thuong mai va Du lich (Ok)" xfId="2056" xr:uid="{00000000-0005-0000-0000-000002080000}"/>
    <cellStyle name="1_Maket NGTT Doanh Nghiep 2011_09 Chi so gia 2011- VuTKG-1 (Ok)" xfId="2057" xr:uid="{00000000-0005-0000-0000-000003080000}"/>
    <cellStyle name="1_Maket NGTT Doanh Nghiep 2011_09 Du lich" xfId="2058" xr:uid="{00000000-0005-0000-0000-000004080000}"/>
    <cellStyle name="1_Maket NGTT Doanh Nghiep 2011_10 Van tai va BCVT (da sua ok)" xfId="2059" xr:uid="{00000000-0005-0000-0000-000005080000}"/>
    <cellStyle name="1_Maket NGTT Doanh Nghiep 2011_12 Giao duc, Y Te va Muc songnam2011" xfId="2060" xr:uid="{00000000-0005-0000-0000-000006080000}"/>
    <cellStyle name="1_Maket NGTT Doanh Nghiep 2011_nien giam tom tat du lich va XNK" xfId="2061" xr:uid="{00000000-0005-0000-0000-000007080000}"/>
    <cellStyle name="1_Maket NGTT Doanh Nghiep 2011_Nongnghiep" xfId="2062" xr:uid="{00000000-0005-0000-0000-000008080000}"/>
    <cellStyle name="1_Maket NGTT Doanh Nghiep 2011_XNK" xfId="2063" xr:uid="{00000000-0005-0000-0000-000009080000}"/>
    <cellStyle name="1_Maket NGTT Thu chi NS 2011" xfId="2064" xr:uid="{00000000-0005-0000-0000-00000A080000}"/>
    <cellStyle name="1_Maket NGTT Thu chi NS 2011_08 Cong nghiep 2010" xfId="2065" xr:uid="{00000000-0005-0000-0000-00000B080000}"/>
    <cellStyle name="1_Maket NGTT Thu chi NS 2011_08 Thuong mai va Du lich (Ok)" xfId="2066" xr:uid="{00000000-0005-0000-0000-00000C080000}"/>
    <cellStyle name="1_Maket NGTT Thu chi NS 2011_09 Chi so gia 2011- VuTKG-1 (Ok)" xfId="2067" xr:uid="{00000000-0005-0000-0000-00000D080000}"/>
    <cellStyle name="1_Maket NGTT Thu chi NS 2011_09 Du lich" xfId="2068" xr:uid="{00000000-0005-0000-0000-00000E080000}"/>
    <cellStyle name="1_Maket NGTT Thu chi NS 2011_10 Van tai va BCVT (da sua ok)" xfId="2069" xr:uid="{00000000-0005-0000-0000-00000F080000}"/>
    <cellStyle name="1_Maket NGTT Thu chi NS 2011_12 Giao duc, Y Te va Muc songnam2011" xfId="2070" xr:uid="{00000000-0005-0000-0000-000010080000}"/>
    <cellStyle name="1_Maket NGTT Thu chi NS 2011_nien giam tom tat du lich va XNK" xfId="2071" xr:uid="{00000000-0005-0000-0000-000011080000}"/>
    <cellStyle name="1_Maket NGTT Thu chi NS 2011_Nongnghiep" xfId="2072" xr:uid="{00000000-0005-0000-0000-000012080000}"/>
    <cellStyle name="1_Maket NGTT Thu chi NS 2011_XNK" xfId="2073" xr:uid="{00000000-0005-0000-0000-000013080000}"/>
    <cellStyle name="1_Maket NGTT2012 LN,TS (7-1-2013)" xfId="2074" xr:uid="{00000000-0005-0000-0000-000014080000}"/>
    <cellStyle name="1_Maket NGTT2012 LN,TS (7-1-2013)_Nongnghiep" xfId="2075" xr:uid="{00000000-0005-0000-0000-000015080000}"/>
    <cellStyle name="1_Ngiam_lamnghiep_2011_v2(1)(1)" xfId="2076" xr:uid="{00000000-0005-0000-0000-000016080000}"/>
    <cellStyle name="1_Ngiam_lamnghiep_2011_v2(1)(1)_Nongnghiep" xfId="2077" xr:uid="{00000000-0005-0000-0000-000017080000}"/>
    <cellStyle name="1_NGTT Ca the 2011 Diep" xfId="2078" xr:uid="{00000000-0005-0000-0000-000018080000}"/>
    <cellStyle name="1_NGTT Ca the 2011 Diep_08 Cong nghiep 2010" xfId="2079" xr:uid="{00000000-0005-0000-0000-000019080000}"/>
    <cellStyle name="1_NGTT Ca the 2011 Diep_08 Thuong mai va Du lich (Ok)" xfId="2080" xr:uid="{00000000-0005-0000-0000-00001A080000}"/>
    <cellStyle name="1_NGTT Ca the 2011 Diep_09 Chi so gia 2011- VuTKG-1 (Ok)" xfId="2081" xr:uid="{00000000-0005-0000-0000-00001B080000}"/>
    <cellStyle name="1_NGTT Ca the 2011 Diep_09 Du lich" xfId="2082" xr:uid="{00000000-0005-0000-0000-00001C080000}"/>
    <cellStyle name="1_NGTT Ca the 2011 Diep_10 Van tai va BCVT (da sua ok)" xfId="2083" xr:uid="{00000000-0005-0000-0000-00001D080000}"/>
    <cellStyle name="1_NGTT Ca the 2011 Diep_12 Giao duc, Y Te va Muc songnam2011" xfId="2084" xr:uid="{00000000-0005-0000-0000-00001E080000}"/>
    <cellStyle name="1_NGTT Ca the 2011 Diep_nien giam tom tat du lich va XNK" xfId="2085" xr:uid="{00000000-0005-0000-0000-00001F080000}"/>
    <cellStyle name="1_NGTT Ca the 2011 Diep_Nongnghiep" xfId="2086" xr:uid="{00000000-0005-0000-0000-000020080000}"/>
    <cellStyle name="1_NGTT Ca the 2011 Diep_XNK" xfId="2087" xr:uid="{00000000-0005-0000-0000-000021080000}"/>
    <cellStyle name="1_NGTT LN,TS 2012 (Chuan)" xfId="2088" xr:uid="{00000000-0005-0000-0000-000022080000}"/>
    <cellStyle name="1_Nien giam day du  Nong nghiep 2010" xfId="2089" xr:uid="{00000000-0005-0000-0000-000023080000}"/>
    <cellStyle name="1_Nien giam TT Vu Nong nghiep 2012(solieu)-gui Vu TH 29-3-2013" xfId="2090" xr:uid="{00000000-0005-0000-0000-000024080000}"/>
    <cellStyle name="1_Nongnghiep" xfId="2091" xr:uid="{00000000-0005-0000-0000-000025080000}"/>
    <cellStyle name="1_Nongnghiep_Bo sung 04 bieu Cong nghiep" xfId="2092" xr:uid="{00000000-0005-0000-0000-000026080000}"/>
    <cellStyle name="1_Nongnghiep_Mau" xfId="2093" xr:uid="{00000000-0005-0000-0000-000027080000}"/>
    <cellStyle name="1_Nongnghiep_NGDD 2013 Thu chi NSNN " xfId="2094" xr:uid="{00000000-0005-0000-0000-000028080000}"/>
    <cellStyle name="1_Nongnghiep_Nongnghiep NGDD 2012_cap nhat den 24-5-2013(1)" xfId="2095" xr:uid="{00000000-0005-0000-0000-000029080000}"/>
    <cellStyle name="1_Phan i (in)" xfId="2096" xr:uid="{00000000-0005-0000-0000-00002A080000}"/>
    <cellStyle name="1_So lieu quoc te TH" xfId="2097" xr:uid="{00000000-0005-0000-0000-00002B080000}"/>
    <cellStyle name="1_So lieu quoc te TH_08 Cong nghiep 2010" xfId="2098" xr:uid="{00000000-0005-0000-0000-00002C080000}"/>
    <cellStyle name="1_So lieu quoc te TH_08 Thuong mai va Du lich (Ok)" xfId="2099" xr:uid="{00000000-0005-0000-0000-00002D080000}"/>
    <cellStyle name="1_So lieu quoc te TH_09 Chi so gia 2011- VuTKG-1 (Ok)" xfId="2100" xr:uid="{00000000-0005-0000-0000-00002E080000}"/>
    <cellStyle name="1_So lieu quoc te TH_09 Du lich" xfId="2101" xr:uid="{00000000-0005-0000-0000-00002F080000}"/>
    <cellStyle name="1_So lieu quoc te TH_10 Van tai va BCVT (da sua ok)" xfId="2102" xr:uid="{00000000-0005-0000-0000-000030080000}"/>
    <cellStyle name="1_So lieu quoc te TH_12 Giao duc, Y Te va Muc songnam2011" xfId="2103" xr:uid="{00000000-0005-0000-0000-000031080000}"/>
    <cellStyle name="1_So lieu quoc te TH_nien giam tom tat du lich va XNK" xfId="2104" xr:uid="{00000000-0005-0000-0000-000032080000}"/>
    <cellStyle name="1_So lieu quoc te TH_Nongnghiep" xfId="2105" xr:uid="{00000000-0005-0000-0000-000033080000}"/>
    <cellStyle name="1_So lieu quoc te TH_XNK" xfId="2106" xr:uid="{00000000-0005-0000-0000-000034080000}"/>
    <cellStyle name="1_So lieu quoc te(GDP)" xfId="2107" xr:uid="{00000000-0005-0000-0000-000035080000}"/>
    <cellStyle name="1_So lieu quoc te(GDP)_02  Dan so lao dong(OK)" xfId="2108" xr:uid="{00000000-0005-0000-0000-000036080000}"/>
    <cellStyle name="1_So lieu quoc te(GDP)_03 TKQG va Thu chi NSNN 2012" xfId="2109" xr:uid="{00000000-0005-0000-0000-000037080000}"/>
    <cellStyle name="1_So lieu quoc te(GDP)_04 Doanh nghiep va CSKDCT 2012" xfId="2110" xr:uid="{00000000-0005-0000-0000-000038080000}"/>
    <cellStyle name="1_So lieu quoc te(GDP)_05 Doanh nghiep va Ca the_2011 (Ok)" xfId="2111" xr:uid="{00000000-0005-0000-0000-000039080000}"/>
    <cellStyle name="1_So lieu quoc te(GDP)_07 NGTT CN 2012" xfId="2112" xr:uid="{00000000-0005-0000-0000-00003A080000}"/>
    <cellStyle name="1_So lieu quoc te(GDP)_08 Thuong mai Tong muc - Diep" xfId="2113" xr:uid="{00000000-0005-0000-0000-00003B080000}"/>
    <cellStyle name="1_So lieu quoc te(GDP)_08 Thuong mai va Du lich (Ok)" xfId="2114" xr:uid="{00000000-0005-0000-0000-00003C080000}"/>
    <cellStyle name="1_So lieu quoc te(GDP)_09 Chi so gia 2011- VuTKG-1 (Ok)" xfId="2115" xr:uid="{00000000-0005-0000-0000-00003D080000}"/>
    <cellStyle name="1_So lieu quoc te(GDP)_09 Du lich" xfId="2116" xr:uid="{00000000-0005-0000-0000-00003E080000}"/>
    <cellStyle name="1_So lieu quoc te(GDP)_10 Van tai va BCVT (da sua ok)" xfId="2117" xr:uid="{00000000-0005-0000-0000-00003F080000}"/>
    <cellStyle name="1_So lieu quoc te(GDP)_11 (3)" xfId="2118" xr:uid="{00000000-0005-0000-0000-000040080000}"/>
    <cellStyle name="1_So lieu quoc te(GDP)_11 (3)_04 Doanh nghiep va CSKDCT 2012" xfId="2119" xr:uid="{00000000-0005-0000-0000-000041080000}"/>
    <cellStyle name="1_So lieu quoc te(GDP)_11 (3)_Xl0000167" xfId="2120" xr:uid="{00000000-0005-0000-0000-000042080000}"/>
    <cellStyle name="1_So lieu quoc te(GDP)_12 (2)" xfId="2121" xr:uid="{00000000-0005-0000-0000-000043080000}"/>
    <cellStyle name="1_So lieu quoc te(GDP)_12 (2)_04 Doanh nghiep va CSKDCT 2012" xfId="2122" xr:uid="{00000000-0005-0000-0000-000044080000}"/>
    <cellStyle name="1_So lieu quoc te(GDP)_12 (2)_Xl0000167" xfId="2123" xr:uid="{00000000-0005-0000-0000-000045080000}"/>
    <cellStyle name="1_So lieu quoc te(GDP)_12 Giao duc, Y Te va Muc songnam2011" xfId="2124" xr:uid="{00000000-0005-0000-0000-000046080000}"/>
    <cellStyle name="1_So lieu quoc te(GDP)_12 So lieu quoc te (Ok)" xfId="2125" xr:uid="{00000000-0005-0000-0000-000047080000}"/>
    <cellStyle name="1_So lieu quoc te(GDP)_13 Van tai 2012" xfId="2126" xr:uid="{00000000-0005-0000-0000-000048080000}"/>
    <cellStyle name="1_So lieu quoc te(GDP)_Giaoduc2013(ok)" xfId="2127" xr:uid="{00000000-0005-0000-0000-000049080000}"/>
    <cellStyle name="1_So lieu quoc te(GDP)_Maket NGTT2012 LN,TS (7-1-2013)" xfId="2128" xr:uid="{00000000-0005-0000-0000-00004A080000}"/>
    <cellStyle name="1_So lieu quoc te(GDP)_Maket NGTT2012 LN,TS (7-1-2013)_Nongnghiep" xfId="2129" xr:uid="{00000000-0005-0000-0000-00004B080000}"/>
    <cellStyle name="1_So lieu quoc te(GDP)_Ngiam_lamnghiep_2011_v2(1)(1)" xfId="2130" xr:uid="{00000000-0005-0000-0000-00004C080000}"/>
    <cellStyle name="1_So lieu quoc te(GDP)_Ngiam_lamnghiep_2011_v2(1)(1)_Nongnghiep" xfId="2131" xr:uid="{00000000-0005-0000-0000-00004D080000}"/>
    <cellStyle name="1_So lieu quoc te(GDP)_NGTT LN,TS 2012 (Chuan)" xfId="2132" xr:uid="{00000000-0005-0000-0000-00004E080000}"/>
    <cellStyle name="1_So lieu quoc te(GDP)_Nien giam TT Vu Nong nghiep 2012(solieu)-gui Vu TH 29-3-2013" xfId="2133" xr:uid="{00000000-0005-0000-0000-00004F080000}"/>
    <cellStyle name="1_So lieu quoc te(GDP)_Nongnghiep" xfId="2134" xr:uid="{00000000-0005-0000-0000-000050080000}"/>
    <cellStyle name="1_So lieu quoc te(GDP)_Nongnghiep NGDD 2012_cap nhat den 24-5-2013(1)" xfId="2135" xr:uid="{00000000-0005-0000-0000-000051080000}"/>
    <cellStyle name="1_So lieu quoc te(GDP)_Nongnghiep_Nongnghiep NGDD 2012_cap nhat den 24-5-2013(1)" xfId="2136" xr:uid="{00000000-0005-0000-0000-000052080000}"/>
    <cellStyle name="1_So lieu quoc te(GDP)_Xl0000147" xfId="2137" xr:uid="{00000000-0005-0000-0000-000053080000}"/>
    <cellStyle name="1_So lieu quoc te(GDP)_Xl0000167" xfId="2138" xr:uid="{00000000-0005-0000-0000-000054080000}"/>
    <cellStyle name="1_So lieu quoc te(GDP)_XNK" xfId="2139" xr:uid="{00000000-0005-0000-0000-000055080000}"/>
    <cellStyle name="1_Thuong mai va Du lich" xfId="2140" xr:uid="{00000000-0005-0000-0000-000056080000}"/>
    <cellStyle name="1_Thuong mai va Du lich_01 Don vi HC" xfId="2141" xr:uid="{00000000-0005-0000-0000-000057080000}"/>
    <cellStyle name="1_Thuong mai va Du lich_NGDD 2013 Thu chi NSNN " xfId="2142" xr:uid="{00000000-0005-0000-0000-000058080000}"/>
    <cellStyle name="1_Tong hop 1" xfId="2143" xr:uid="{00000000-0005-0000-0000-000059080000}"/>
    <cellStyle name="1_Tong hop NGTT" xfId="2144" xr:uid="{00000000-0005-0000-0000-00005A080000}"/>
    <cellStyle name="1_Xl0000167" xfId="2145" xr:uid="{00000000-0005-0000-0000-00005B080000}"/>
    <cellStyle name="1_XNK" xfId="2146" xr:uid="{00000000-0005-0000-0000-00005C080000}"/>
    <cellStyle name="1_XNK (10-6)" xfId="2147" xr:uid="{00000000-0005-0000-0000-00005D080000}"/>
    <cellStyle name="1_XNK_08 Thuong mai Tong muc - Diep" xfId="2148" xr:uid="{00000000-0005-0000-0000-00005E080000}"/>
    <cellStyle name="1_XNK_Bo sung 04 bieu Cong nghiep" xfId="2149" xr:uid="{00000000-0005-0000-0000-00005F080000}"/>
    <cellStyle name="1_XNK-2012" xfId="2150" xr:uid="{00000000-0005-0000-0000-000060080000}"/>
    <cellStyle name="1_XNK-Market" xfId="2151" xr:uid="{00000000-0005-0000-0000-000061080000}"/>
    <cellStyle name="¹éºÐÀ²_      " xfId="2152" xr:uid="{00000000-0005-0000-0000-000062080000}"/>
    <cellStyle name="2" xfId="2153" xr:uid="{00000000-0005-0000-0000-000063080000}"/>
    <cellStyle name="20% - Accent1 2" xfId="2154" xr:uid="{00000000-0005-0000-0000-000064080000}"/>
    <cellStyle name="20% - Accent2 2" xfId="2155" xr:uid="{00000000-0005-0000-0000-000065080000}"/>
    <cellStyle name="20% - Accent3 2" xfId="2156" xr:uid="{00000000-0005-0000-0000-000066080000}"/>
    <cellStyle name="20% - Accent4 2" xfId="2157" xr:uid="{00000000-0005-0000-0000-000067080000}"/>
    <cellStyle name="20% - Accent5 2" xfId="2158" xr:uid="{00000000-0005-0000-0000-000068080000}"/>
    <cellStyle name="20% - Accent6 2" xfId="2159" xr:uid="{00000000-0005-0000-0000-000069080000}"/>
    <cellStyle name="3" xfId="2160" xr:uid="{00000000-0005-0000-0000-00006A080000}"/>
    <cellStyle name="4" xfId="2161" xr:uid="{00000000-0005-0000-0000-00006B080000}"/>
    <cellStyle name="40% - Accent1 2" xfId="2162" xr:uid="{00000000-0005-0000-0000-00006C080000}"/>
    <cellStyle name="40% - Accent2 2" xfId="2163" xr:uid="{00000000-0005-0000-0000-00006D080000}"/>
    <cellStyle name="40% - Accent3 2" xfId="2164" xr:uid="{00000000-0005-0000-0000-00006E080000}"/>
    <cellStyle name="40% - Accent4 2" xfId="2165" xr:uid="{00000000-0005-0000-0000-00006F080000}"/>
    <cellStyle name="40% - Accent5 2" xfId="2166" xr:uid="{00000000-0005-0000-0000-000070080000}"/>
    <cellStyle name="40% - Accent6 2" xfId="2167" xr:uid="{00000000-0005-0000-0000-000071080000}"/>
    <cellStyle name="60% - Accent1 2" xfId="2168" xr:uid="{00000000-0005-0000-0000-000072080000}"/>
    <cellStyle name="60% - Accent2 2" xfId="2169" xr:uid="{00000000-0005-0000-0000-000073080000}"/>
    <cellStyle name="60% - Accent3 2" xfId="2170" xr:uid="{00000000-0005-0000-0000-000074080000}"/>
    <cellStyle name="60% - Accent4 2" xfId="2171" xr:uid="{00000000-0005-0000-0000-000075080000}"/>
    <cellStyle name="60% - Accent5 2" xfId="2172" xr:uid="{00000000-0005-0000-0000-000076080000}"/>
    <cellStyle name="60% - Accent6 2" xfId="2173" xr:uid="{00000000-0005-0000-0000-000077080000}"/>
    <cellStyle name="Accent1 2" xfId="2174" xr:uid="{00000000-0005-0000-0000-000078080000}"/>
    <cellStyle name="Accent2 2" xfId="2175" xr:uid="{00000000-0005-0000-0000-000079080000}"/>
    <cellStyle name="Accent3 2" xfId="2176" xr:uid="{00000000-0005-0000-0000-00007A080000}"/>
    <cellStyle name="Accent4 2" xfId="2177" xr:uid="{00000000-0005-0000-0000-00007B080000}"/>
    <cellStyle name="Accent5 2" xfId="2178" xr:uid="{00000000-0005-0000-0000-00007C080000}"/>
    <cellStyle name="Accent6 2" xfId="2179" xr:uid="{00000000-0005-0000-0000-00007D080000}"/>
    <cellStyle name="ÅëÈ­ [0]_      " xfId="2180" xr:uid="{00000000-0005-0000-0000-00007E080000}"/>
    <cellStyle name="AeE­ [0]_INQUIRY ¿μ¾÷AßAø " xfId="2181" xr:uid="{00000000-0005-0000-0000-00007F080000}"/>
    <cellStyle name="ÅëÈ­ [0]_S" xfId="2182" xr:uid="{00000000-0005-0000-0000-000080080000}"/>
    <cellStyle name="ÅëÈ­_      " xfId="2183" xr:uid="{00000000-0005-0000-0000-000081080000}"/>
    <cellStyle name="AeE­_INQUIRY ¿?¾÷AßAø " xfId="2184" xr:uid="{00000000-0005-0000-0000-000082080000}"/>
    <cellStyle name="ÅëÈ­_L601CPT" xfId="2185" xr:uid="{00000000-0005-0000-0000-000083080000}"/>
    <cellStyle name="ÄÞ¸¶ [0]_      " xfId="2186" xr:uid="{00000000-0005-0000-0000-000084080000}"/>
    <cellStyle name="AÞ¸¶ [0]_INQUIRY ¿?¾÷AßAø " xfId="2187" xr:uid="{00000000-0005-0000-0000-000085080000}"/>
    <cellStyle name="ÄÞ¸¶ [0]_L601CPT" xfId="2188" xr:uid="{00000000-0005-0000-0000-000086080000}"/>
    <cellStyle name="ÄÞ¸¶_      " xfId="2189" xr:uid="{00000000-0005-0000-0000-000087080000}"/>
    <cellStyle name="AÞ¸¶_INQUIRY ¿?¾÷AßAø " xfId="2190" xr:uid="{00000000-0005-0000-0000-000088080000}"/>
    <cellStyle name="ÄÞ¸¶_L601CPT" xfId="2191" xr:uid="{00000000-0005-0000-0000-000089080000}"/>
    <cellStyle name="AutoFormat Options" xfId="2192" xr:uid="{00000000-0005-0000-0000-00008A080000}"/>
    <cellStyle name="Bad 2" xfId="2193" xr:uid="{00000000-0005-0000-0000-00008B080000}"/>
    <cellStyle name="C?AØ_¿?¾÷CoE² " xfId="2194" xr:uid="{00000000-0005-0000-0000-00008C080000}"/>
    <cellStyle name="Ç¥ÁØ_      " xfId="2195" xr:uid="{00000000-0005-0000-0000-00008D080000}"/>
    <cellStyle name="C￥AØ_¿μ¾÷CoE² " xfId="2196" xr:uid="{00000000-0005-0000-0000-00008E080000}"/>
    <cellStyle name="Ç¥ÁØ_S" xfId="2197" xr:uid="{00000000-0005-0000-0000-00008F080000}"/>
    <cellStyle name="C￥AØ_Sheet1_¿μ¾÷CoE² " xfId="2198" xr:uid="{00000000-0005-0000-0000-000090080000}"/>
    <cellStyle name="Calc Currency (0)" xfId="2199" xr:uid="{00000000-0005-0000-0000-000091080000}"/>
    <cellStyle name="Calc Currency (0) 2" xfId="2200" xr:uid="{00000000-0005-0000-0000-000092080000}"/>
    <cellStyle name="Calc Currency (0) 3" xfId="2201" xr:uid="{00000000-0005-0000-0000-000093080000}"/>
    <cellStyle name="Calculation 2" xfId="2202" xr:uid="{00000000-0005-0000-0000-000094080000}"/>
    <cellStyle name="category" xfId="2203" xr:uid="{00000000-0005-0000-0000-000095080000}"/>
    <cellStyle name="Cerrency_Sheet2_XANGDAU" xfId="2204" xr:uid="{00000000-0005-0000-0000-000096080000}"/>
    <cellStyle name="Check Cell 2" xfId="2205" xr:uid="{00000000-0005-0000-0000-000097080000}"/>
    <cellStyle name="Comma [0] 2" xfId="2206" xr:uid="{00000000-0005-0000-0000-000098080000}"/>
    <cellStyle name="Comma 10" xfId="2207" xr:uid="{00000000-0005-0000-0000-000099080000}"/>
    <cellStyle name="Comma 10 2" xfId="2208" xr:uid="{00000000-0005-0000-0000-00009A080000}"/>
    <cellStyle name="Comma 10 2 2" xfId="2209" xr:uid="{00000000-0005-0000-0000-00009B080000}"/>
    <cellStyle name="Comma 10 3" xfId="2210" xr:uid="{00000000-0005-0000-0000-00009C080000}"/>
    <cellStyle name="Comma 10_Mau" xfId="2211" xr:uid="{00000000-0005-0000-0000-00009D080000}"/>
    <cellStyle name="Comma 11" xfId="2212" xr:uid="{00000000-0005-0000-0000-00009E080000}"/>
    <cellStyle name="Comma 11 2" xfId="3" xr:uid="{00000000-0005-0000-0000-00009F080000}"/>
    <cellStyle name="Comma 11 2 2" xfId="2708" xr:uid="{00000000-0005-0000-0000-0000A0080000}"/>
    <cellStyle name="Comma 12" xfId="2213" xr:uid="{00000000-0005-0000-0000-0000A1080000}"/>
    <cellStyle name="Comma 13" xfId="2214" xr:uid="{00000000-0005-0000-0000-0000A2080000}"/>
    <cellStyle name="Comma 14" xfId="2215" xr:uid="{00000000-0005-0000-0000-0000A3080000}"/>
    <cellStyle name="Comma 15" xfId="2216" xr:uid="{00000000-0005-0000-0000-0000A4080000}"/>
    <cellStyle name="Comma 16" xfId="4" xr:uid="{00000000-0005-0000-0000-0000A5080000}"/>
    <cellStyle name="Comma 17" xfId="2217" xr:uid="{00000000-0005-0000-0000-0000A6080000}"/>
    <cellStyle name="Comma 17 2" xfId="2705" xr:uid="{00000000-0005-0000-0000-0000A7080000}"/>
    <cellStyle name="Comma 2" xfId="2218" xr:uid="{00000000-0005-0000-0000-0000A8080000}"/>
    <cellStyle name="Comma 2 2" xfId="2219" xr:uid="{00000000-0005-0000-0000-0000A9080000}"/>
    <cellStyle name="Comma 2 2 2" xfId="2220" xr:uid="{00000000-0005-0000-0000-0000AA080000}"/>
    <cellStyle name="Comma 2 2 3" xfId="2221" xr:uid="{00000000-0005-0000-0000-0000AB080000}"/>
    <cellStyle name="Comma 2 2 4" xfId="2222" xr:uid="{00000000-0005-0000-0000-0000AC080000}"/>
    <cellStyle name="Comma 2 2 5" xfId="2223" xr:uid="{00000000-0005-0000-0000-0000AD080000}"/>
    <cellStyle name="Comma 2 2 6" xfId="2706" xr:uid="{00000000-0005-0000-0000-0000AE080000}"/>
    <cellStyle name="Comma 2 3" xfId="2224" xr:uid="{00000000-0005-0000-0000-0000AF080000}"/>
    <cellStyle name="Comma 2 4" xfId="2225" xr:uid="{00000000-0005-0000-0000-0000B0080000}"/>
    <cellStyle name="Comma 2 5" xfId="2226" xr:uid="{00000000-0005-0000-0000-0000B1080000}"/>
    <cellStyle name="Comma 2 6" xfId="2227" xr:uid="{00000000-0005-0000-0000-0000B2080000}"/>
    <cellStyle name="Comma 2_CS TT TK" xfId="2228" xr:uid="{00000000-0005-0000-0000-0000B3080000}"/>
    <cellStyle name="Comma 22 3" xfId="2719" xr:uid="{00000000-0005-0000-0000-0000B4080000}"/>
    <cellStyle name="Comma 3" xfId="2229" xr:uid="{00000000-0005-0000-0000-0000B5080000}"/>
    <cellStyle name="Comma 3 2" xfId="2230" xr:uid="{00000000-0005-0000-0000-0000B6080000}"/>
    <cellStyle name="Comma 3 2 2" xfId="2231" xr:uid="{00000000-0005-0000-0000-0000B7080000}"/>
    <cellStyle name="Comma 3 2 3" xfId="2232" xr:uid="{00000000-0005-0000-0000-0000B8080000}"/>
    <cellStyle name="Comma 3 2 4" xfId="2233" xr:uid="{00000000-0005-0000-0000-0000B9080000}"/>
    <cellStyle name="Comma 3 2 5" xfId="2234" xr:uid="{00000000-0005-0000-0000-0000BA080000}"/>
    <cellStyle name="Comma 3 2 5 2" xfId="2235" xr:uid="{00000000-0005-0000-0000-0000BB080000}"/>
    <cellStyle name="Comma 3 2 5 3" xfId="2236" xr:uid="{00000000-0005-0000-0000-0000BC080000}"/>
    <cellStyle name="Comma 3 2 5 4" xfId="2698" xr:uid="{00000000-0005-0000-0000-0000BD080000}"/>
    <cellStyle name="Comma 3 2 6" xfId="2237" xr:uid="{00000000-0005-0000-0000-0000BE080000}"/>
    <cellStyle name="Comma 3 2 7" xfId="2238" xr:uid="{00000000-0005-0000-0000-0000BF080000}"/>
    <cellStyle name="Comma 3 3" xfId="2239" xr:uid="{00000000-0005-0000-0000-0000C0080000}"/>
    <cellStyle name="Comma 3 3 2" xfId="2240" xr:uid="{00000000-0005-0000-0000-0000C1080000}"/>
    <cellStyle name="Comma 3 3 3" xfId="2241" xr:uid="{00000000-0005-0000-0000-0000C2080000}"/>
    <cellStyle name="Comma 3 4" xfId="2242" xr:uid="{00000000-0005-0000-0000-0000C3080000}"/>
    <cellStyle name="Comma 3 5" xfId="2243" xr:uid="{00000000-0005-0000-0000-0000C4080000}"/>
    <cellStyle name="Comma 3 6" xfId="2244" xr:uid="{00000000-0005-0000-0000-0000C5080000}"/>
    <cellStyle name="Comma 3_CS TT TK" xfId="2245" xr:uid="{00000000-0005-0000-0000-0000C6080000}"/>
    <cellStyle name="Comma 4" xfId="2246" xr:uid="{00000000-0005-0000-0000-0000C7080000}"/>
    <cellStyle name="Comma 4 2" xfId="2247" xr:uid="{00000000-0005-0000-0000-0000C8080000}"/>
    <cellStyle name="Comma 4 3" xfId="2248" xr:uid="{00000000-0005-0000-0000-0000C9080000}"/>
    <cellStyle name="Comma 4 4" xfId="2249" xr:uid="{00000000-0005-0000-0000-0000CA080000}"/>
    <cellStyle name="Comma 4 5" xfId="2250" xr:uid="{00000000-0005-0000-0000-0000CB080000}"/>
    <cellStyle name="Comma 4_Xl0000115" xfId="2251" xr:uid="{00000000-0005-0000-0000-0000CC080000}"/>
    <cellStyle name="Comma 5" xfId="2252" xr:uid="{00000000-0005-0000-0000-0000CD080000}"/>
    <cellStyle name="Comma 5 2" xfId="2253" xr:uid="{00000000-0005-0000-0000-0000CE080000}"/>
    <cellStyle name="Comma 5 2 2" xfId="2254" xr:uid="{00000000-0005-0000-0000-0000CF080000}"/>
    <cellStyle name="Comma 5 3" xfId="2255" xr:uid="{00000000-0005-0000-0000-0000D0080000}"/>
    <cellStyle name="Comma 5_Xl0000108" xfId="2256" xr:uid="{00000000-0005-0000-0000-0000D1080000}"/>
    <cellStyle name="Comma 6" xfId="2257" xr:uid="{00000000-0005-0000-0000-0000D2080000}"/>
    <cellStyle name="Comma 6 2" xfId="2258" xr:uid="{00000000-0005-0000-0000-0000D3080000}"/>
    <cellStyle name="Comma 6 3" xfId="2259" xr:uid="{00000000-0005-0000-0000-0000D4080000}"/>
    <cellStyle name="Comma 6_Xl0000115" xfId="2260" xr:uid="{00000000-0005-0000-0000-0000D5080000}"/>
    <cellStyle name="Comma 7" xfId="2261" xr:uid="{00000000-0005-0000-0000-0000D6080000}"/>
    <cellStyle name="Comma 7 2" xfId="2262" xr:uid="{00000000-0005-0000-0000-0000D7080000}"/>
    <cellStyle name="Comma 7 3" xfId="2263" xr:uid="{00000000-0005-0000-0000-0000D8080000}"/>
    <cellStyle name="Comma 8" xfId="2264" xr:uid="{00000000-0005-0000-0000-0000D9080000}"/>
    <cellStyle name="Comma 8 2" xfId="2265" xr:uid="{00000000-0005-0000-0000-0000DA080000}"/>
    <cellStyle name="Comma 8 3" xfId="2266" xr:uid="{00000000-0005-0000-0000-0000DB080000}"/>
    <cellStyle name="Comma 9" xfId="2267" xr:uid="{00000000-0005-0000-0000-0000DC080000}"/>
    <cellStyle name="Comma 9 2" xfId="2268" xr:uid="{00000000-0005-0000-0000-0000DD080000}"/>
    <cellStyle name="Comma 9 3" xfId="2269" xr:uid="{00000000-0005-0000-0000-0000DE080000}"/>
    <cellStyle name="comma zerodec" xfId="2270" xr:uid="{00000000-0005-0000-0000-0000DF080000}"/>
    <cellStyle name="Comma_Bieu 012011 2 3" xfId="2687" xr:uid="{00000000-0005-0000-0000-0000E0080000}"/>
    <cellStyle name="Comma0" xfId="2271" xr:uid="{00000000-0005-0000-0000-0000E1080000}"/>
    <cellStyle name="cong" xfId="2272" xr:uid="{00000000-0005-0000-0000-0000E2080000}"/>
    <cellStyle name="Currency 2" xfId="2273" xr:uid="{00000000-0005-0000-0000-0000E3080000}"/>
    <cellStyle name="Currency0" xfId="2274" xr:uid="{00000000-0005-0000-0000-0000E4080000}"/>
    <cellStyle name="Currency1" xfId="2275" xr:uid="{00000000-0005-0000-0000-0000E5080000}"/>
    <cellStyle name="Date" xfId="2276" xr:uid="{00000000-0005-0000-0000-0000E6080000}"/>
    <cellStyle name="DAUDE" xfId="2277" xr:uid="{00000000-0005-0000-0000-0000E7080000}"/>
    <cellStyle name="Dollar (zero dec)" xfId="2278" xr:uid="{00000000-0005-0000-0000-0000E8080000}"/>
    <cellStyle name="Euro" xfId="2279" xr:uid="{00000000-0005-0000-0000-0000E9080000}"/>
    <cellStyle name="Explanatory Text 2" xfId="2280" xr:uid="{00000000-0005-0000-0000-0000EA080000}"/>
    <cellStyle name="Fixed" xfId="2281" xr:uid="{00000000-0005-0000-0000-0000EB080000}"/>
    <cellStyle name="gia" xfId="2282" xr:uid="{00000000-0005-0000-0000-0000EC080000}"/>
    <cellStyle name="Good 2" xfId="2283" xr:uid="{00000000-0005-0000-0000-0000ED080000}"/>
    <cellStyle name="Grey" xfId="2284" xr:uid="{00000000-0005-0000-0000-0000EE080000}"/>
    <cellStyle name="HEADER" xfId="2285" xr:uid="{00000000-0005-0000-0000-0000EF080000}"/>
    <cellStyle name="Header1" xfId="2286" xr:uid="{00000000-0005-0000-0000-0000F0080000}"/>
    <cellStyle name="Header2" xfId="2287" xr:uid="{00000000-0005-0000-0000-0000F1080000}"/>
    <cellStyle name="Heading 1 2" xfId="2288" xr:uid="{00000000-0005-0000-0000-0000F2080000}"/>
    <cellStyle name="Heading 1 3" xfId="2289" xr:uid="{00000000-0005-0000-0000-0000F3080000}"/>
    <cellStyle name="Heading 1 4" xfId="2290" xr:uid="{00000000-0005-0000-0000-0000F4080000}"/>
    <cellStyle name="Heading 1 5" xfId="2291" xr:uid="{00000000-0005-0000-0000-0000F5080000}"/>
    <cellStyle name="Heading 1 6" xfId="2292" xr:uid="{00000000-0005-0000-0000-0000F6080000}"/>
    <cellStyle name="Heading 1 7" xfId="2293" xr:uid="{00000000-0005-0000-0000-0000F7080000}"/>
    <cellStyle name="Heading 1 8" xfId="2294" xr:uid="{00000000-0005-0000-0000-0000F8080000}"/>
    <cellStyle name="Heading 1 9" xfId="2295" xr:uid="{00000000-0005-0000-0000-0000F9080000}"/>
    <cellStyle name="Heading 2 2" xfId="2296" xr:uid="{00000000-0005-0000-0000-0000FA080000}"/>
    <cellStyle name="Heading 2 3" xfId="2297" xr:uid="{00000000-0005-0000-0000-0000FB080000}"/>
    <cellStyle name="Heading 2 4" xfId="2298" xr:uid="{00000000-0005-0000-0000-0000FC080000}"/>
    <cellStyle name="Heading 2 5" xfId="2299" xr:uid="{00000000-0005-0000-0000-0000FD080000}"/>
    <cellStyle name="Heading 2 6" xfId="2300" xr:uid="{00000000-0005-0000-0000-0000FE080000}"/>
    <cellStyle name="Heading 2 7" xfId="2301" xr:uid="{00000000-0005-0000-0000-0000FF080000}"/>
    <cellStyle name="Heading 2 8" xfId="2302" xr:uid="{00000000-0005-0000-0000-000000090000}"/>
    <cellStyle name="Heading 2 9" xfId="2303" xr:uid="{00000000-0005-0000-0000-000001090000}"/>
    <cellStyle name="Heading 3 2" xfId="2304" xr:uid="{00000000-0005-0000-0000-000002090000}"/>
    <cellStyle name="Heading 4 2" xfId="2305" xr:uid="{00000000-0005-0000-0000-000003090000}"/>
    <cellStyle name="HEADING1" xfId="2306" xr:uid="{00000000-0005-0000-0000-000004090000}"/>
    <cellStyle name="HEADING2" xfId="2307" xr:uid="{00000000-0005-0000-0000-000005090000}"/>
    <cellStyle name="Hyperlink 2" xfId="2308" xr:uid="{00000000-0005-0000-0000-000006090000}"/>
    <cellStyle name="Input [yellow]" xfId="2309" xr:uid="{00000000-0005-0000-0000-000007090000}"/>
    <cellStyle name="Input 2" xfId="2310" xr:uid="{00000000-0005-0000-0000-000008090000}"/>
    <cellStyle name="Ledger 17 x 11 in" xfId="2311" xr:uid="{00000000-0005-0000-0000-000009090000}"/>
    <cellStyle name="Linked Cell 2" xfId="2312" xr:uid="{00000000-0005-0000-0000-00000A090000}"/>
    <cellStyle name="Model" xfId="2313" xr:uid="{00000000-0005-0000-0000-00000B090000}"/>
    <cellStyle name="moi" xfId="2314" xr:uid="{00000000-0005-0000-0000-00000C090000}"/>
    <cellStyle name="moi 2" xfId="2315" xr:uid="{00000000-0005-0000-0000-00000D090000}"/>
    <cellStyle name="moi 3" xfId="2316" xr:uid="{00000000-0005-0000-0000-00000E090000}"/>
    <cellStyle name="Monétaire [0]_TARIFFS DB" xfId="2317" xr:uid="{00000000-0005-0000-0000-00000F090000}"/>
    <cellStyle name="Monétaire_TARIFFS DB" xfId="2318" xr:uid="{00000000-0005-0000-0000-000010090000}"/>
    <cellStyle name="n" xfId="2319" xr:uid="{00000000-0005-0000-0000-000011090000}"/>
    <cellStyle name="Neutral 2" xfId="2320" xr:uid="{00000000-0005-0000-0000-000012090000}"/>
    <cellStyle name="New Times Roman" xfId="2321" xr:uid="{00000000-0005-0000-0000-000013090000}"/>
    <cellStyle name="No" xfId="2322" xr:uid="{00000000-0005-0000-0000-000014090000}"/>
    <cellStyle name="no dec" xfId="2323" xr:uid="{00000000-0005-0000-0000-000015090000}"/>
    <cellStyle name="No_01 Don vi HC" xfId="2324" xr:uid="{00000000-0005-0000-0000-000016090000}"/>
    <cellStyle name="Normal" xfId="0" builtinId="0"/>
    <cellStyle name="Normal - Style1" xfId="2325" xr:uid="{00000000-0005-0000-0000-000018090000}"/>
    <cellStyle name="Normal - Style1 2" xfId="2326" xr:uid="{00000000-0005-0000-0000-000019090000}"/>
    <cellStyle name="Normal - Style1 3" xfId="2327" xr:uid="{00000000-0005-0000-0000-00001A090000}"/>
    <cellStyle name="Normal - Style1 3 2" xfId="2328" xr:uid="{00000000-0005-0000-0000-00001B090000}"/>
    <cellStyle name="Normal - Style1_01 Don vi HC" xfId="2329" xr:uid="{00000000-0005-0000-0000-00001C090000}"/>
    <cellStyle name="Normal 10" xfId="1" xr:uid="{00000000-0005-0000-0000-00001D090000}"/>
    <cellStyle name="Normal 10 2" xfId="2330" xr:uid="{00000000-0005-0000-0000-00001E090000}"/>
    <cellStyle name="Normal 10 2 2" xfId="2331" xr:uid="{00000000-0005-0000-0000-00001F090000}"/>
    <cellStyle name="Normal 10 2 2 2" xfId="2692" xr:uid="{00000000-0005-0000-0000-000020090000}"/>
    <cellStyle name="Normal 10 2 2 2 2" xfId="2704" xr:uid="{00000000-0005-0000-0000-000021090000}"/>
    <cellStyle name="Normal 10 2 2 2 2 2 2" xfId="2721" xr:uid="{8C66F23E-11B5-4F75-8226-7D02E3EB06A1}"/>
    <cellStyle name="Normal 10 2 2 2 3" xfId="2715" xr:uid="{00000000-0005-0000-0000-000022090000}"/>
    <cellStyle name="Normal 10 2 2 2 5" xfId="2717" xr:uid="{00000000-0005-0000-0000-000023090000}"/>
    <cellStyle name="Normal 10 3" xfId="2332" xr:uid="{00000000-0005-0000-0000-000024090000}"/>
    <cellStyle name="Normal 10 4" xfId="2333" xr:uid="{00000000-0005-0000-0000-000025090000}"/>
    <cellStyle name="Normal 10 4 2" xfId="2699" xr:uid="{00000000-0005-0000-0000-000026090000}"/>
    <cellStyle name="Normal 10 4 2 3" xfId="2718" xr:uid="{00000000-0005-0000-0000-000027090000}"/>
    <cellStyle name="Normal 10 5" xfId="2334" xr:uid="{00000000-0005-0000-0000-000028090000}"/>
    <cellStyle name="Normal 10 6" xfId="2714" xr:uid="{00000000-0005-0000-0000-000029090000}"/>
    <cellStyle name="Normal 10_Xl0000115" xfId="2335" xr:uid="{00000000-0005-0000-0000-00002A090000}"/>
    <cellStyle name="Normal 100" xfId="2336" xr:uid="{00000000-0005-0000-0000-00002B090000}"/>
    <cellStyle name="Normal 101" xfId="2337" xr:uid="{00000000-0005-0000-0000-00002C090000}"/>
    <cellStyle name="Normal 102" xfId="2338" xr:uid="{00000000-0005-0000-0000-00002D090000}"/>
    <cellStyle name="Normal 103" xfId="2339" xr:uid="{00000000-0005-0000-0000-00002E090000}"/>
    <cellStyle name="Normal 104" xfId="2340" xr:uid="{00000000-0005-0000-0000-00002F090000}"/>
    <cellStyle name="Normal 105" xfId="2341" xr:uid="{00000000-0005-0000-0000-000030090000}"/>
    <cellStyle name="Normal 106" xfId="2342" xr:uid="{00000000-0005-0000-0000-000031090000}"/>
    <cellStyle name="Normal 107" xfId="2343" xr:uid="{00000000-0005-0000-0000-000032090000}"/>
    <cellStyle name="Normal 108" xfId="2344" xr:uid="{00000000-0005-0000-0000-000033090000}"/>
    <cellStyle name="Normal 109" xfId="2345" xr:uid="{00000000-0005-0000-0000-000034090000}"/>
    <cellStyle name="Normal 11" xfId="2346" xr:uid="{00000000-0005-0000-0000-000035090000}"/>
    <cellStyle name="Normal 11 2" xfId="2347" xr:uid="{00000000-0005-0000-0000-000036090000}"/>
    <cellStyle name="Normal 11 3" xfId="2348" xr:uid="{00000000-0005-0000-0000-000037090000}"/>
    <cellStyle name="Normal 11 4" xfId="2349" xr:uid="{00000000-0005-0000-0000-000038090000}"/>
    <cellStyle name="Normal 11 5" xfId="2350" xr:uid="{00000000-0005-0000-0000-000039090000}"/>
    <cellStyle name="Normal 11_Mau" xfId="2351" xr:uid="{00000000-0005-0000-0000-00003A090000}"/>
    <cellStyle name="Normal 110" xfId="2352" xr:uid="{00000000-0005-0000-0000-00003B090000}"/>
    <cellStyle name="Normal 111" xfId="2353" xr:uid="{00000000-0005-0000-0000-00003C090000}"/>
    <cellStyle name="Normal 112" xfId="2354" xr:uid="{00000000-0005-0000-0000-00003D090000}"/>
    <cellStyle name="Normal 113" xfId="2355" xr:uid="{00000000-0005-0000-0000-00003E090000}"/>
    <cellStyle name="Normal 114" xfId="2356" xr:uid="{00000000-0005-0000-0000-00003F090000}"/>
    <cellStyle name="Normal 115" xfId="2357" xr:uid="{00000000-0005-0000-0000-000040090000}"/>
    <cellStyle name="Normal 116" xfId="2358" xr:uid="{00000000-0005-0000-0000-000041090000}"/>
    <cellStyle name="Normal 117" xfId="2359" xr:uid="{00000000-0005-0000-0000-000042090000}"/>
    <cellStyle name="Normal 118" xfId="2360" xr:uid="{00000000-0005-0000-0000-000043090000}"/>
    <cellStyle name="Normal 119" xfId="2361" xr:uid="{00000000-0005-0000-0000-000044090000}"/>
    <cellStyle name="Normal 12" xfId="2362" xr:uid="{00000000-0005-0000-0000-000045090000}"/>
    <cellStyle name="Normal 12 2" xfId="2363" xr:uid="{00000000-0005-0000-0000-000046090000}"/>
    <cellStyle name="Normal 12 3" xfId="2665" xr:uid="{00000000-0005-0000-0000-000047090000}"/>
    <cellStyle name="Normal 120" xfId="2364" xr:uid="{00000000-0005-0000-0000-000048090000}"/>
    <cellStyle name="Normal 121" xfId="2365" xr:uid="{00000000-0005-0000-0000-000049090000}"/>
    <cellStyle name="Normal 122" xfId="2366" xr:uid="{00000000-0005-0000-0000-00004A090000}"/>
    <cellStyle name="Normal 123" xfId="2367" xr:uid="{00000000-0005-0000-0000-00004B090000}"/>
    <cellStyle name="Normal 124" xfId="2368" xr:uid="{00000000-0005-0000-0000-00004C090000}"/>
    <cellStyle name="Normal 125" xfId="2369" xr:uid="{00000000-0005-0000-0000-00004D090000}"/>
    <cellStyle name="Normal 126" xfId="2370" xr:uid="{00000000-0005-0000-0000-00004E090000}"/>
    <cellStyle name="Normal 127" xfId="2371" xr:uid="{00000000-0005-0000-0000-00004F090000}"/>
    <cellStyle name="Normal 128" xfId="2372" xr:uid="{00000000-0005-0000-0000-000050090000}"/>
    <cellStyle name="Normal 129" xfId="2373" xr:uid="{00000000-0005-0000-0000-000051090000}"/>
    <cellStyle name="Normal 13" xfId="2374" xr:uid="{00000000-0005-0000-0000-000052090000}"/>
    <cellStyle name="Normal 13 2" xfId="2375" xr:uid="{00000000-0005-0000-0000-000053090000}"/>
    <cellStyle name="Normal 130" xfId="2376" xr:uid="{00000000-0005-0000-0000-000054090000}"/>
    <cellStyle name="Normal 131" xfId="2377" xr:uid="{00000000-0005-0000-0000-000055090000}"/>
    <cellStyle name="Normal 132" xfId="2378" xr:uid="{00000000-0005-0000-0000-000056090000}"/>
    <cellStyle name="Normal 133" xfId="2379" xr:uid="{00000000-0005-0000-0000-000057090000}"/>
    <cellStyle name="Normal 134" xfId="2380" xr:uid="{00000000-0005-0000-0000-000058090000}"/>
    <cellStyle name="Normal 135" xfId="2381" xr:uid="{00000000-0005-0000-0000-000059090000}"/>
    <cellStyle name="Normal 136" xfId="2382" xr:uid="{00000000-0005-0000-0000-00005A090000}"/>
    <cellStyle name="Normal 137" xfId="2383" xr:uid="{00000000-0005-0000-0000-00005B090000}"/>
    <cellStyle name="Normal 138" xfId="2384" xr:uid="{00000000-0005-0000-0000-00005C090000}"/>
    <cellStyle name="Normal 139" xfId="2385" xr:uid="{00000000-0005-0000-0000-00005D090000}"/>
    <cellStyle name="Normal 14" xfId="2386" xr:uid="{00000000-0005-0000-0000-00005E090000}"/>
    <cellStyle name="Normal 14 2" xfId="2387" xr:uid="{00000000-0005-0000-0000-00005F090000}"/>
    <cellStyle name="Normal 140" xfId="2388" xr:uid="{00000000-0005-0000-0000-000060090000}"/>
    <cellStyle name="Normal 141" xfId="2389" xr:uid="{00000000-0005-0000-0000-000061090000}"/>
    <cellStyle name="Normal 142" xfId="2390" xr:uid="{00000000-0005-0000-0000-000062090000}"/>
    <cellStyle name="Normal 143" xfId="2391" xr:uid="{00000000-0005-0000-0000-000063090000}"/>
    <cellStyle name="Normal 144" xfId="2392" xr:uid="{00000000-0005-0000-0000-000064090000}"/>
    <cellStyle name="Normal 145" xfId="2393" xr:uid="{00000000-0005-0000-0000-000065090000}"/>
    <cellStyle name="Normal 146" xfId="2394" xr:uid="{00000000-0005-0000-0000-000066090000}"/>
    <cellStyle name="Normal 147" xfId="2395" xr:uid="{00000000-0005-0000-0000-000067090000}"/>
    <cellStyle name="Normal 148" xfId="2396" xr:uid="{00000000-0005-0000-0000-000068090000}"/>
    <cellStyle name="Normal 149" xfId="2397" xr:uid="{00000000-0005-0000-0000-000069090000}"/>
    <cellStyle name="Normal 15" xfId="2398" xr:uid="{00000000-0005-0000-0000-00006A090000}"/>
    <cellStyle name="Normal 15 2" xfId="2" xr:uid="{00000000-0005-0000-0000-00006B090000}"/>
    <cellStyle name="Normal 15 4" xfId="2709" xr:uid="{00000000-0005-0000-0000-00006C090000}"/>
    <cellStyle name="Normal 150" xfId="2399" xr:uid="{00000000-0005-0000-0000-00006D090000}"/>
    <cellStyle name="Normal 151" xfId="2400" xr:uid="{00000000-0005-0000-0000-00006E090000}"/>
    <cellStyle name="Normal 152" xfId="5" xr:uid="{00000000-0005-0000-0000-00006F090000}"/>
    <cellStyle name="Normal 153" xfId="2401" xr:uid="{00000000-0005-0000-0000-000070090000}"/>
    <cellStyle name="Normal 153 2" xfId="2697" xr:uid="{00000000-0005-0000-0000-000071090000}"/>
    <cellStyle name="Normal 154" xfId="2402" xr:uid="{00000000-0005-0000-0000-000072090000}"/>
    <cellStyle name="Normal 154 2" xfId="2403" xr:uid="{00000000-0005-0000-0000-000073090000}"/>
    <cellStyle name="Normal 155" xfId="2404" xr:uid="{00000000-0005-0000-0000-000074090000}"/>
    <cellStyle name="Normal 155 2" xfId="2668" xr:uid="{00000000-0005-0000-0000-000075090000}"/>
    <cellStyle name="Normal 156" xfId="2681" xr:uid="{00000000-0005-0000-0000-000076090000}"/>
    <cellStyle name="Normal 156 2" xfId="2720" xr:uid="{D13EAED0-25CD-42B9-8DAD-EE448D1C2BF5}"/>
    <cellStyle name="Normal 157" xfId="2700" xr:uid="{00000000-0005-0000-0000-000077090000}"/>
    <cellStyle name="Normal 157 2" xfId="2685" xr:uid="{00000000-0005-0000-0000-000078090000}"/>
    <cellStyle name="Normal 158 2" xfId="2710" xr:uid="{00000000-0005-0000-0000-000079090000}"/>
    <cellStyle name="Normal 16" xfId="2405" xr:uid="{00000000-0005-0000-0000-00007A090000}"/>
    <cellStyle name="Normal 17" xfId="2406" xr:uid="{00000000-0005-0000-0000-00007B090000}"/>
    <cellStyle name="Normal 18" xfId="2407" xr:uid="{00000000-0005-0000-0000-00007C090000}"/>
    <cellStyle name="Normal 19" xfId="2408" xr:uid="{00000000-0005-0000-0000-00007D090000}"/>
    <cellStyle name="Normal 2" xfId="2409" xr:uid="{00000000-0005-0000-0000-00007E090000}"/>
    <cellStyle name="Normal 2 10" xfId="2410" xr:uid="{00000000-0005-0000-0000-00007F090000}"/>
    <cellStyle name="Normal 2 11" xfId="2411" xr:uid="{00000000-0005-0000-0000-000080090000}"/>
    <cellStyle name="Normal 2 12" xfId="2412" xr:uid="{00000000-0005-0000-0000-000081090000}"/>
    <cellStyle name="Normal 2 13" xfId="2413" xr:uid="{00000000-0005-0000-0000-000082090000}"/>
    <cellStyle name="Normal 2 13 2" xfId="2414" xr:uid="{00000000-0005-0000-0000-000083090000}"/>
    <cellStyle name="Normal 2 13 3" xfId="2415" xr:uid="{00000000-0005-0000-0000-000084090000}"/>
    <cellStyle name="Normal 2 14" xfId="2416" xr:uid="{00000000-0005-0000-0000-000085090000}"/>
    <cellStyle name="Normal 2 16" xfId="2711" xr:uid="{00000000-0005-0000-0000-000086090000}"/>
    <cellStyle name="Normal 2 16 2" xfId="2707" xr:uid="{00000000-0005-0000-0000-000087090000}"/>
    <cellStyle name="Normal 2 2" xfId="2417" xr:uid="{00000000-0005-0000-0000-000088090000}"/>
    <cellStyle name="Normal 2 2 2" xfId="2418" xr:uid="{00000000-0005-0000-0000-000089090000}"/>
    <cellStyle name="Normal 2 2 2 2" xfId="2419" xr:uid="{00000000-0005-0000-0000-00008A090000}"/>
    <cellStyle name="Normal 2 2 2 3" xfId="2420" xr:uid="{00000000-0005-0000-0000-00008B090000}"/>
    <cellStyle name="Normal 2 2 3" xfId="2421" xr:uid="{00000000-0005-0000-0000-00008C090000}"/>
    <cellStyle name="Normal 2 2 3 2" xfId="2422" xr:uid="{00000000-0005-0000-0000-00008D090000}"/>
    <cellStyle name="Normal 2 2 3 3" xfId="2423" xr:uid="{00000000-0005-0000-0000-00008E090000}"/>
    <cellStyle name="Normal 2 2 4" xfId="2424" xr:uid="{00000000-0005-0000-0000-00008F090000}"/>
    <cellStyle name="Normal 2 2 5" xfId="2425" xr:uid="{00000000-0005-0000-0000-000090090000}"/>
    <cellStyle name="Normal 2 2_CS TT TK" xfId="2426" xr:uid="{00000000-0005-0000-0000-000091090000}"/>
    <cellStyle name="Normal 2 3" xfId="2427" xr:uid="{00000000-0005-0000-0000-000092090000}"/>
    <cellStyle name="Normal 2 3 2" xfId="2428" xr:uid="{00000000-0005-0000-0000-000093090000}"/>
    <cellStyle name="Normal 2 3 3" xfId="2429" xr:uid="{00000000-0005-0000-0000-000094090000}"/>
    <cellStyle name="Normal 2 4" xfId="2430" xr:uid="{00000000-0005-0000-0000-000095090000}"/>
    <cellStyle name="Normal 2 4 2" xfId="2431" xr:uid="{00000000-0005-0000-0000-000096090000}"/>
    <cellStyle name="Normal 2 4 3" xfId="2432" xr:uid="{00000000-0005-0000-0000-000097090000}"/>
    <cellStyle name="Normal 2 5" xfId="2433" xr:uid="{00000000-0005-0000-0000-000098090000}"/>
    <cellStyle name="Normal 2 6" xfId="2434" xr:uid="{00000000-0005-0000-0000-000099090000}"/>
    <cellStyle name="Normal 2 7" xfId="2435" xr:uid="{00000000-0005-0000-0000-00009A090000}"/>
    <cellStyle name="Normal 2 7 2" xfId="2436" xr:uid="{00000000-0005-0000-0000-00009B090000}"/>
    <cellStyle name="Normal 2 8" xfId="2437" xr:uid="{00000000-0005-0000-0000-00009C090000}"/>
    <cellStyle name="Normal 2 9" xfId="2438" xr:uid="{00000000-0005-0000-0000-00009D090000}"/>
    <cellStyle name="Normal 2_12 Chi so gia 2012(chuan) co so" xfId="2439" xr:uid="{00000000-0005-0000-0000-00009E090000}"/>
    <cellStyle name="Normal 20" xfId="2440" xr:uid="{00000000-0005-0000-0000-00009F090000}"/>
    <cellStyle name="Normal 21" xfId="2441" xr:uid="{00000000-0005-0000-0000-0000A0090000}"/>
    <cellStyle name="Normal 22" xfId="2442" xr:uid="{00000000-0005-0000-0000-0000A1090000}"/>
    <cellStyle name="Normal 23" xfId="2443" xr:uid="{00000000-0005-0000-0000-0000A2090000}"/>
    <cellStyle name="Normal 24" xfId="2444" xr:uid="{00000000-0005-0000-0000-0000A3090000}"/>
    <cellStyle name="Normal 24 2" xfId="2445" xr:uid="{00000000-0005-0000-0000-0000A4090000}"/>
    <cellStyle name="Normal 24 3" xfId="2446" xr:uid="{00000000-0005-0000-0000-0000A5090000}"/>
    <cellStyle name="Normal 24 4" xfId="2447" xr:uid="{00000000-0005-0000-0000-0000A6090000}"/>
    <cellStyle name="Normal 24 5" xfId="2448" xr:uid="{00000000-0005-0000-0000-0000A7090000}"/>
    <cellStyle name="Normal 25" xfId="2449" xr:uid="{00000000-0005-0000-0000-0000A8090000}"/>
    <cellStyle name="Normal 25 2" xfId="2450" xr:uid="{00000000-0005-0000-0000-0000A9090000}"/>
    <cellStyle name="Normal 25 3" xfId="2451" xr:uid="{00000000-0005-0000-0000-0000AA090000}"/>
    <cellStyle name="Normal 25 4" xfId="2452" xr:uid="{00000000-0005-0000-0000-0000AB090000}"/>
    <cellStyle name="Normal 25_CS TT TK" xfId="2453" xr:uid="{00000000-0005-0000-0000-0000AC090000}"/>
    <cellStyle name="Normal 26" xfId="2454" xr:uid="{00000000-0005-0000-0000-0000AD090000}"/>
    <cellStyle name="Normal 27" xfId="2455" xr:uid="{00000000-0005-0000-0000-0000AE090000}"/>
    <cellStyle name="Normal 28" xfId="2456" xr:uid="{00000000-0005-0000-0000-0000AF090000}"/>
    <cellStyle name="Normal 29" xfId="2457" xr:uid="{00000000-0005-0000-0000-0000B0090000}"/>
    <cellStyle name="Normal 3" xfId="2458" xr:uid="{00000000-0005-0000-0000-0000B1090000}"/>
    <cellStyle name="Normal 3 2" xfId="2459" xr:uid="{00000000-0005-0000-0000-0000B2090000}"/>
    <cellStyle name="Normal 3 2 2" xfId="2460" xr:uid="{00000000-0005-0000-0000-0000B3090000}"/>
    <cellStyle name="Normal 3 2 2 2" xfId="2461" xr:uid="{00000000-0005-0000-0000-0000B4090000}"/>
    <cellStyle name="Normal 3 2 2 2 2" xfId="2690" xr:uid="{00000000-0005-0000-0000-0000B5090000}"/>
    <cellStyle name="Normal 3 2 2 2 2 2 2" xfId="2723" xr:uid="{44B5613B-E8EE-4BA3-8E18-1A1FD36647BF}"/>
    <cellStyle name="Normal 3 2 2 2 2 3" xfId="2716" xr:uid="{00000000-0005-0000-0000-0000B6090000}"/>
    <cellStyle name="Normal 3 2 3" xfId="2462" xr:uid="{00000000-0005-0000-0000-0000B7090000}"/>
    <cellStyle name="Normal 3 2 4" xfId="2463" xr:uid="{00000000-0005-0000-0000-0000B8090000}"/>
    <cellStyle name="Normal 3 2_08 Thuong mai Tong muc - Diep" xfId="2464" xr:uid="{00000000-0005-0000-0000-0000B9090000}"/>
    <cellStyle name="Normal 3 3" xfId="2465" xr:uid="{00000000-0005-0000-0000-0000BA090000}"/>
    <cellStyle name="Normal 3 4" xfId="2466" xr:uid="{00000000-0005-0000-0000-0000BB090000}"/>
    <cellStyle name="Normal 3 5" xfId="2467" xr:uid="{00000000-0005-0000-0000-0000BC090000}"/>
    <cellStyle name="Normal 3 6" xfId="2468" xr:uid="{00000000-0005-0000-0000-0000BD090000}"/>
    <cellStyle name="Normal 3_01 Don vi HC" xfId="2469" xr:uid="{00000000-0005-0000-0000-0000BE090000}"/>
    <cellStyle name="Normal 30" xfId="2470" xr:uid="{00000000-0005-0000-0000-0000BF090000}"/>
    <cellStyle name="Normal 31" xfId="2471" xr:uid="{00000000-0005-0000-0000-0000C0090000}"/>
    <cellStyle name="Normal 32" xfId="2472" xr:uid="{00000000-0005-0000-0000-0000C1090000}"/>
    <cellStyle name="Normal 33" xfId="2473" xr:uid="{00000000-0005-0000-0000-0000C2090000}"/>
    <cellStyle name="Normal 34" xfId="2474" xr:uid="{00000000-0005-0000-0000-0000C3090000}"/>
    <cellStyle name="Normal 35" xfId="2475" xr:uid="{00000000-0005-0000-0000-0000C4090000}"/>
    <cellStyle name="Normal 36" xfId="2476" xr:uid="{00000000-0005-0000-0000-0000C5090000}"/>
    <cellStyle name="Normal 37" xfId="2477" xr:uid="{00000000-0005-0000-0000-0000C6090000}"/>
    <cellStyle name="Normal 38" xfId="2478" xr:uid="{00000000-0005-0000-0000-0000C7090000}"/>
    <cellStyle name="Normal 39" xfId="2479" xr:uid="{00000000-0005-0000-0000-0000C8090000}"/>
    <cellStyle name="Normal 4" xfId="2480" xr:uid="{00000000-0005-0000-0000-0000C9090000}"/>
    <cellStyle name="Normal 4 2" xfId="2481" xr:uid="{00000000-0005-0000-0000-0000CA090000}"/>
    <cellStyle name="Normal 4 2 2" xfId="2482" xr:uid="{00000000-0005-0000-0000-0000CB090000}"/>
    <cellStyle name="Normal 4 3" xfId="2483" xr:uid="{00000000-0005-0000-0000-0000CC090000}"/>
    <cellStyle name="Normal 4 4" xfId="2484" xr:uid="{00000000-0005-0000-0000-0000CD090000}"/>
    <cellStyle name="Normal 4 5" xfId="2485" xr:uid="{00000000-0005-0000-0000-0000CE090000}"/>
    <cellStyle name="Normal 4 6" xfId="2486" xr:uid="{00000000-0005-0000-0000-0000CF090000}"/>
    <cellStyle name="Normal 4_07 NGTT CN 2012" xfId="2487" xr:uid="{00000000-0005-0000-0000-0000D0090000}"/>
    <cellStyle name="Normal 40" xfId="2488" xr:uid="{00000000-0005-0000-0000-0000D1090000}"/>
    <cellStyle name="Normal 41" xfId="2489" xr:uid="{00000000-0005-0000-0000-0000D2090000}"/>
    <cellStyle name="Normal 42" xfId="2490" xr:uid="{00000000-0005-0000-0000-0000D3090000}"/>
    <cellStyle name="Normal 43" xfId="2491" xr:uid="{00000000-0005-0000-0000-0000D4090000}"/>
    <cellStyle name="Normal 44" xfId="2492" xr:uid="{00000000-0005-0000-0000-0000D5090000}"/>
    <cellStyle name="Normal 45" xfId="2493" xr:uid="{00000000-0005-0000-0000-0000D6090000}"/>
    <cellStyle name="Normal 46" xfId="2494" xr:uid="{00000000-0005-0000-0000-0000D7090000}"/>
    <cellStyle name="Normal 47" xfId="2495" xr:uid="{00000000-0005-0000-0000-0000D8090000}"/>
    <cellStyle name="Normal 48" xfId="2496" xr:uid="{00000000-0005-0000-0000-0000D9090000}"/>
    <cellStyle name="Normal 49" xfId="2497" xr:uid="{00000000-0005-0000-0000-0000DA090000}"/>
    <cellStyle name="Normal 5" xfId="2498" xr:uid="{00000000-0005-0000-0000-0000DB090000}"/>
    <cellStyle name="Normal 5 2" xfId="2499" xr:uid="{00000000-0005-0000-0000-0000DC090000}"/>
    <cellStyle name="Normal 5 3" xfId="2500" xr:uid="{00000000-0005-0000-0000-0000DD090000}"/>
    <cellStyle name="Normal 5 4" xfId="2501" xr:uid="{00000000-0005-0000-0000-0000DE090000}"/>
    <cellStyle name="Normal 5 5" xfId="2502" xr:uid="{00000000-0005-0000-0000-0000DF090000}"/>
    <cellStyle name="Normal 5 6" xfId="2503" xr:uid="{00000000-0005-0000-0000-0000E0090000}"/>
    <cellStyle name="Normal 5_Bieu GDP" xfId="2504" xr:uid="{00000000-0005-0000-0000-0000E1090000}"/>
    <cellStyle name="Normal 50" xfId="2505" xr:uid="{00000000-0005-0000-0000-0000E2090000}"/>
    <cellStyle name="Normal 51" xfId="2506" xr:uid="{00000000-0005-0000-0000-0000E3090000}"/>
    <cellStyle name="Normal 52" xfId="2507" xr:uid="{00000000-0005-0000-0000-0000E4090000}"/>
    <cellStyle name="Normal 53" xfId="2508" xr:uid="{00000000-0005-0000-0000-0000E5090000}"/>
    <cellStyle name="Normal 54" xfId="2509" xr:uid="{00000000-0005-0000-0000-0000E6090000}"/>
    <cellStyle name="Normal 55" xfId="2510" xr:uid="{00000000-0005-0000-0000-0000E7090000}"/>
    <cellStyle name="Normal 56" xfId="2511" xr:uid="{00000000-0005-0000-0000-0000E8090000}"/>
    <cellStyle name="Normal 57" xfId="2512" xr:uid="{00000000-0005-0000-0000-0000E9090000}"/>
    <cellStyle name="Normal 58" xfId="2513" xr:uid="{00000000-0005-0000-0000-0000EA090000}"/>
    <cellStyle name="Normal 59" xfId="2514" xr:uid="{00000000-0005-0000-0000-0000EB090000}"/>
    <cellStyle name="Normal 6" xfId="2515" xr:uid="{00000000-0005-0000-0000-0000EC090000}"/>
    <cellStyle name="Normal 6 2" xfId="2516" xr:uid="{00000000-0005-0000-0000-0000ED090000}"/>
    <cellStyle name="Normal 6 3" xfId="2517" xr:uid="{00000000-0005-0000-0000-0000EE090000}"/>
    <cellStyle name="Normal 6 4" xfId="2518" xr:uid="{00000000-0005-0000-0000-0000EF090000}"/>
    <cellStyle name="Normal 6 5" xfId="2519" xr:uid="{00000000-0005-0000-0000-0000F0090000}"/>
    <cellStyle name="Normal 6 6" xfId="2520" xr:uid="{00000000-0005-0000-0000-0000F1090000}"/>
    <cellStyle name="Normal 6_CS TT TK" xfId="2521" xr:uid="{00000000-0005-0000-0000-0000F2090000}"/>
    <cellStyle name="Normal 60" xfId="2522" xr:uid="{00000000-0005-0000-0000-0000F3090000}"/>
    <cellStyle name="Normal 61" xfId="2523" xr:uid="{00000000-0005-0000-0000-0000F4090000}"/>
    <cellStyle name="Normal 62" xfId="2524" xr:uid="{00000000-0005-0000-0000-0000F5090000}"/>
    <cellStyle name="Normal 63" xfId="2525" xr:uid="{00000000-0005-0000-0000-0000F6090000}"/>
    <cellStyle name="Normal 64" xfId="2526" xr:uid="{00000000-0005-0000-0000-0000F7090000}"/>
    <cellStyle name="Normal 65" xfId="2527" xr:uid="{00000000-0005-0000-0000-0000F8090000}"/>
    <cellStyle name="Normal 66" xfId="2528" xr:uid="{00000000-0005-0000-0000-0000F9090000}"/>
    <cellStyle name="Normal 67" xfId="2529" xr:uid="{00000000-0005-0000-0000-0000FA090000}"/>
    <cellStyle name="Normal 68" xfId="2530" xr:uid="{00000000-0005-0000-0000-0000FB090000}"/>
    <cellStyle name="Normal 69" xfId="2531" xr:uid="{00000000-0005-0000-0000-0000FC090000}"/>
    <cellStyle name="Normal 7" xfId="2532" xr:uid="{00000000-0005-0000-0000-0000FD090000}"/>
    <cellStyle name="Normal 7 2" xfId="2533" xr:uid="{00000000-0005-0000-0000-0000FE090000}"/>
    <cellStyle name="Normal 7 2 2" xfId="2534" xr:uid="{00000000-0005-0000-0000-0000FF090000}"/>
    <cellStyle name="Normal 7 2 3" xfId="2535" xr:uid="{00000000-0005-0000-0000-0000000A0000}"/>
    <cellStyle name="Normal 7 2 4" xfId="2536" xr:uid="{00000000-0005-0000-0000-0000010A0000}"/>
    <cellStyle name="Normal 7 3" xfId="2537" xr:uid="{00000000-0005-0000-0000-0000020A0000}"/>
    <cellStyle name="Normal 7 4" xfId="2538" xr:uid="{00000000-0005-0000-0000-0000030A0000}"/>
    <cellStyle name="Normal 7 4 2" xfId="2676" xr:uid="{00000000-0005-0000-0000-0000040A0000}"/>
    <cellStyle name="Normal 7 5" xfId="2539" xr:uid="{00000000-0005-0000-0000-0000050A0000}"/>
    <cellStyle name="Normal 7 6" xfId="2540" xr:uid="{00000000-0005-0000-0000-0000060A0000}"/>
    <cellStyle name="Normal 7 7" xfId="2541" xr:uid="{00000000-0005-0000-0000-0000070A0000}"/>
    <cellStyle name="Normal 7_Bieu GDP" xfId="2542" xr:uid="{00000000-0005-0000-0000-0000080A0000}"/>
    <cellStyle name="Normal 70" xfId="2543" xr:uid="{00000000-0005-0000-0000-0000090A0000}"/>
    <cellStyle name="Normal 71" xfId="2544" xr:uid="{00000000-0005-0000-0000-00000A0A0000}"/>
    <cellStyle name="Normal 72" xfId="2545" xr:uid="{00000000-0005-0000-0000-00000B0A0000}"/>
    <cellStyle name="Normal 73" xfId="2546" xr:uid="{00000000-0005-0000-0000-00000C0A0000}"/>
    <cellStyle name="Normal 74" xfId="2547" xr:uid="{00000000-0005-0000-0000-00000D0A0000}"/>
    <cellStyle name="Normal 75" xfId="2548" xr:uid="{00000000-0005-0000-0000-00000E0A0000}"/>
    <cellStyle name="Normal 76" xfId="2549" xr:uid="{00000000-0005-0000-0000-00000F0A0000}"/>
    <cellStyle name="Normal 77" xfId="2550" xr:uid="{00000000-0005-0000-0000-0000100A0000}"/>
    <cellStyle name="Normal 78" xfId="2551" xr:uid="{00000000-0005-0000-0000-0000110A0000}"/>
    <cellStyle name="Normal 79" xfId="2552" xr:uid="{00000000-0005-0000-0000-0000120A0000}"/>
    <cellStyle name="Normal 8" xfId="2553" xr:uid="{00000000-0005-0000-0000-0000130A0000}"/>
    <cellStyle name="Normal 8 2" xfId="2554" xr:uid="{00000000-0005-0000-0000-0000140A0000}"/>
    <cellStyle name="Normal 8 2 2" xfId="2555" xr:uid="{00000000-0005-0000-0000-0000150A0000}"/>
    <cellStyle name="Normal 8 2 3" xfId="2556" xr:uid="{00000000-0005-0000-0000-0000160A0000}"/>
    <cellStyle name="Normal 8 2 4" xfId="2557" xr:uid="{00000000-0005-0000-0000-0000170A0000}"/>
    <cellStyle name="Normal 8 2_CS TT TK" xfId="2558" xr:uid="{00000000-0005-0000-0000-0000180A0000}"/>
    <cellStyle name="Normal 8 3" xfId="2559" xr:uid="{00000000-0005-0000-0000-0000190A0000}"/>
    <cellStyle name="Normal 8 4" xfId="2560" xr:uid="{00000000-0005-0000-0000-00001A0A0000}"/>
    <cellStyle name="Normal 8 5" xfId="2561" xr:uid="{00000000-0005-0000-0000-00001B0A0000}"/>
    <cellStyle name="Normal 8 6" xfId="2562" xr:uid="{00000000-0005-0000-0000-00001C0A0000}"/>
    <cellStyle name="Normal 8 7" xfId="2563" xr:uid="{00000000-0005-0000-0000-00001D0A0000}"/>
    <cellStyle name="Normal 8_Bieu GDP" xfId="2564" xr:uid="{00000000-0005-0000-0000-00001E0A0000}"/>
    <cellStyle name="Normal 80" xfId="2565" xr:uid="{00000000-0005-0000-0000-00001F0A0000}"/>
    <cellStyle name="Normal 81" xfId="2566" xr:uid="{00000000-0005-0000-0000-0000200A0000}"/>
    <cellStyle name="Normal 82" xfId="2567" xr:uid="{00000000-0005-0000-0000-0000210A0000}"/>
    <cellStyle name="Normal 83" xfId="2568" xr:uid="{00000000-0005-0000-0000-0000220A0000}"/>
    <cellStyle name="Normal 84" xfId="2569" xr:uid="{00000000-0005-0000-0000-0000230A0000}"/>
    <cellStyle name="Normal 85" xfId="2570" xr:uid="{00000000-0005-0000-0000-0000240A0000}"/>
    <cellStyle name="Normal 86" xfId="2571" xr:uid="{00000000-0005-0000-0000-0000250A0000}"/>
    <cellStyle name="Normal 87" xfId="2572" xr:uid="{00000000-0005-0000-0000-0000260A0000}"/>
    <cellStyle name="Normal 88" xfId="2573" xr:uid="{00000000-0005-0000-0000-0000270A0000}"/>
    <cellStyle name="Normal 89" xfId="2574" xr:uid="{00000000-0005-0000-0000-0000280A0000}"/>
    <cellStyle name="Normal 9" xfId="2575" xr:uid="{00000000-0005-0000-0000-0000290A0000}"/>
    <cellStyle name="Normal 9 2" xfId="2576" xr:uid="{00000000-0005-0000-0000-00002A0A0000}"/>
    <cellStyle name="Normal 9 3" xfId="2577" xr:uid="{00000000-0005-0000-0000-00002B0A0000}"/>
    <cellStyle name="Normal 9 4" xfId="2578" xr:uid="{00000000-0005-0000-0000-00002C0A0000}"/>
    <cellStyle name="Normal 9_FDI " xfId="2579" xr:uid="{00000000-0005-0000-0000-00002D0A0000}"/>
    <cellStyle name="Normal 90" xfId="2580" xr:uid="{00000000-0005-0000-0000-00002E0A0000}"/>
    <cellStyle name="Normal 91" xfId="2581" xr:uid="{00000000-0005-0000-0000-00002F0A0000}"/>
    <cellStyle name="Normal 92" xfId="2582" xr:uid="{00000000-0005-0000-0000-0000300A0000}"/>
    <cellStyle name="Normal 93" xfId="2583" xr:uid="{00000000-0005-0000-0000-0000310A0000}"/>
    <cellStyle name="Normal 94" xfId="2584" xr:uid="{00000000-0005-0000-0000-0000320A0000}"/>
    <cellStyle name="Normal 95" xfId="2585" xr:uid="{00000000-0005-0000-0000-0000330A0000}"/>
    <cellStyle name="Normal 96" xfId="2586" xr:uid="{00000000-0005-0000-0000-0000340A0000}"/>
    <cellStyle name="Normal 97" xfId="2587" xr:uid="{00000000-0005-0000-0000-0000350A0000}"/>
    <cellStyle name="Normal 98" xfId="2588" xr:uid="{00000000-0005-0000-0000-0000360A0000}"/>
    <cellStyle name="Normal 99" xfId="2589" xr:uid="{00000000-0005-0000-0000-0000370A0000}"/>
    <cellStyle name="Normal_02NN" xfId="2662" xr:uid="{00000000-0005-0000-0000-0000380A0000}"/>
    <cellStyle name="Normal_03&amp;04CN" xfId="2667" xr:uid="{00000000-0005-0000-0000-0000390A0000}"/>
    <cellStyle name="Normal_05XD 2" xfId="2673" xr:uid="{00000000-0005-0000-0000-00003A0A0000}"/>
    <cellStyle name="Normal_05XD_Dautu(6-2011)" xfId="2670" xr:uid="{00000000-0005-0000-0000-00003B0A0000}"/>
    <cellStyle name="Normal_06DTNN" xfId="2696" xr:uid="{00000000-0005-0000-0000-00003C0A0000}"/>
    <cellStyle name="Normal_06DTNN 2" xfId="2712" xr:uid="{00000000-0005-0000-0000-00003D0A0000}"/>
    <cellStyle name="Normal_07Dulich11 2" xfId="2694" xr:uid="{00000000-0005-0000-0000-00003E0A0000}"/>
    <cellStyle name="Normal_07gia" xfId="2703" xr:uid="{00000000-0005-0000-0000-00003F0A0000}"/>
    <cellStyle name="Normal_07gia_chi so gia PPI3.2012" xfId="2722" xr:uid="{96FAD64A-89F2-44DF-85C5-BD57190FD14B}"/>
    <cellStyle name="Normal_07VT 2" xfId="2693" xr:uid="{00000000-0005-0000-0000-0000400A0000}"/>
    <cellStyle name="Normal_08-12TM" xfId="2682" xr:uid="{00000000-0005-0000-0000-0000410A0000}"/>
    <cellStyle name="Normal_08tmt3" xfId="2680" xr:uid="{00000000-0005-0000-0000-0000420A0000}"/>
    <cellStyle name="Normal_08tmt3_VT- TM Diep" xfId="2679" xr:uid="{00000000-0005-0000-0000-0000440A0000}"/>
    <cellStyle name="Normal_Bctiendo2000" xfId="2663" xr:uid="{00000000-0005-0000-0000-0000450A0000}"/>
    <cellStyle name="Normal_Bieu04.072" xfId="2713" xr:uid="{00000000-0005-0000-0000-0000460A0000}"/>
    <cellStyle name="Normal_Book2" xfId="2702" xr:uid="{00000000-0005-0000-0000-0000470A0000}"/>
    <cellStyle name="Normal_Dau tu 2" xfId="2675" xr:uid="{00000000-0005-0000-0000-0000480A0000}"/>
    <cellStyle name="Normal_Gui Vu TH-Bao cao nhanh VDT 2006" xfId="2674" xr:uid="{00000000-0005-0000-0000-0000490A0000}"/>
    <cellStyle name="Normal_nhanh sap xep lai 2 2" xfId="2686" xr:uid="{00000000-0005-0000-0000-00004A0A0000}"/>
    <cellStyle name="Normal_nhanh sap xep lai 3" xfId="2683" xr:uid="{00000000-0005-0000-0000-00004B0A0000}"/>
    <cellStyle name="Normal_Sheet1" xfId="2666" xr:uid="{00000000-0005-0000-0000-00004C0A0000}"/>
    <cellStyle name="Normal_solieu gdp 2 2" xfId="2691" xr:uid="{00000000-0005-0000-0000-00004D0A0000}"/>
    <cellStyle name="Normal_SPT3-96" xfId="2669" xr:uid="{00000000-0005-0000-0000-00004E0A0000}"/>
    <cellStyle name="Normal_SPT3-96_Bieu 012011 2" xfId="2677" xr:uid="{00000000-0005-0000-0000-00004F0A0000}"/>
    <cellStyle name="Normal_SPT3-96_Bieudautu_Dautu(6-2011)" xfId="2678" xr:uid="{00000000-0005-0000-0000-0000500A0000}"/>
    <cellStyle name="Normal_SPT3-96_Van tai12.2010 2" xfId="2689" xr:uid="{00000000-0005-0000-0000-0000510A0000}"/>
    <cellStyle name="Normal_Tieu thu-Ton kho thang 7.2012 (dieu chinh)" xfId="2672" xr:uid="{00000000-0005-0000-0000-0000520A0000}"/>
    <cellStyle name="Normal_Xl0000008" xfId="2695" xr:uid="{00000000-0005-0000-0000-0000530A0000}"/>
    <cellStyle name="Normal_Xl0000107" xfId="2671" xr:uid="{00000000-0005-0000-0000-0000540A0000}"/>
    <cellStyle name="Normal_Xl0000141" xfId="2664" xr:uid="{00000000-0005-0000-0000-0000550A0000}"/>
    <cellStyle name="Normal_Xl0000156" xfId="2688" xr:uid="{00000000-0005-0000-0000-0000560A0000}"/>
    <cellStyle name="Normal_Xl0000163" xfId="2701" xr:uid="{00000000-0005-0000-0000-0000570A0000}"/>
    <cellStyle name="Normal_Xl0000203" xfId="2684" xr:uid="{00000000-0005-0000-0000-0000580A0000}"/>
    <cellStyle name="Normal1" xfId="2590" xr:uid="{00000000-0005-0000-0000-0000590A0000}"/>
    <cellStyle name="Normal1 2" xfId="2591" xr:uid="{00000000-0005-0000-0000-00005A0A0000}"/>
    <cellStyle name="Normal1 3" xfId="2592" xr:uid="{00000000-0005-0000-0000-00005B0A0000}"/>
    <cellStyle name="Note 2" xfId="2593" xr:uid="{00000000-0005-0000-0000-00005C0A0000}"/>
    <cellStyle name="Output 2" xfId="2594" xr:uid="{00000000-0005-0000-0000-00005D0A0000}"/>
    <cellStyle name="Percent [2]" xfId="2595" xr:uid="{00000000-0005-0000-0000-00005E0A0000}"/>
    <cellStyle name="Percent 2" xfId="2596" xr:uid="{00000000-0005-0000-0000-00005F0A0000}"/>
    <cellStyle name="Percent 2 2" xfId="2597" xr:uid="{00000000-0005-0000-0000-0000600A0000}"/>
    <cellStyle name="Percent 2 3" xfId="2598" xr:uid="{00000000-0005-0000-0000-0000610A0000}"/>
    <cellStyle name="Percent 3" xfId="2599" xr:uid="{00000000-0005-0000-0000-0000620A0000}"/>
    <cellStyle name="Percent 3 2" xfId="2600" xr:uid="{00000000-0005-0000-0000-0000630A0000}"/>
    <cellStyle name="Percent 3 3" xfId="2601" xr:uid="{00000000-0005-0000-0000-0000640A0000}"/>
    <cellStyle name="Percent 4" xfId="2602" xr:uid="{00000000-0005-0000-0000-0000650A0000}"/>
    <cellStyle name="Percent 4 2" xfId="2603" xr:uid="{00000000-0005-0000-0000-0000660A0000}"/>
    <cellStyle name="Percent 4 3" xfId="2604" xr:uid="{00000000-0005-0000-0000-0000670A0000}"/>
    <cellStyle name="Percent 4 4" xfId="2605" xr:uid="{00000000-0005-0000-0000-0000680A0000}"/>
    <cellStyle name="Percent 5" xfId="2606" xr:uid="{00000000-0005-0000-0000-0000690A0000}"/>
    <cellStyle name="Percent 5 2" xfId="2607" xr:uid="{00000000-0005-0000-0000-00006A0A0000}"/>
    <cellStyle name="Percent 5 3" xfId="2608" xr:uid="{00000000-0005-0000-0000-00006B0A0000}"/>
    <cellStyle name="Style 1" xfId="2609" xr:uid="{00000000-0005-0000-0000-00006C0A0000}"/>
    <cellStyle name="Style 10" xfId="2610" xr:uid="{00000000-0005-0000-0000-00006D0A0000}"/>
    <cellStyle name="Style 11" xfId="2611" xr:uid="{00000000-0005-0000-0000-00006E0A0000}"/>
    <cellStyle name="Style 2" xfId="2612" xr:uid="{00000000-0005-0000-0000-00006F0A0000}"/>
    <cellStyle name="Style 3" xfId="2613" xr:uid="{00000000-0005-0000-0000-0000700A0000}"/>
    <cellStyle name="Style 4" xfId="2614" xr:uid="{00000000-0005-0000-0000-0000710A0000}"/>
    <cellStyle name="Style 5" xfId="2615" xr:uid="{00000000-0005-0000-0000-0000720A0000}"/>
    <cellStyle name="Style 6" xfId="2616" xr:uid="{00000000-0005-0000-0000-0000730A0000}"/>
    <cellStyle name="Style 7" xfId="2617" xr:uid="{00000000-0005-0000-0000-0000740A0000}"/>
    <cellStyle name="Style 8" xfId="2618" xr:uid="{00000000-0005-0000-0000-0000750A0000}"/>
    <cellStyle name="Style 9" xfId="2619" xr:uid="{00000000-0005-0000-0000-0000760A0000}"/>
    <cellStyle name="Style1" xfId="2620" xr:uid="{00000000-0005-0000-0000-0000770A0000}"/>
    <cellStyle name="Style2" xfId="2621" xr:uid="{00000000-0005-0000-0000-0000780A0000}"/>
    <cellStyle name="Style3" xfId="2622" xr:uid="{00000000-0005-0000-0000-0000790A0000}"/>
    <cellStyle name="Style4" xfId="2623" xr:uid="{00000000-0005-0000-0000-00007A0A0000}"/>
    <cellStyle name="Style5" xfId="2624" xr:uid="{00000000-0005-0000-0000-00007B0A0000}"/>
    <cellStyle name="Style6" xfId="2625" xr:uid="{00000000-0005-0000-0000-00007C0A0000}"/>
    <cellStyle name="Style7" xfId="2626" xr:uid="{00000000-0005-0000-0000-00007D0A0000}"/>
    <cellStyle name="subhead" xfId="2627" xr:uid="{00000000-0005-0000-0000-00007E0A0000}"/>
    <cellStyle name="thvt" xfId="2628" xr:uid="{00000000-0005-0000-0000-00007F0A0000}"/>
    <cellStyle name="Total 2" xfId="2629" xr:uid="{00000000-0005-0000-0000-0000800A0000}"/>
    <cellStyle name="Total 3" xfId="2630" xr:uid="{00000000-0005-0000-0000-0000810A0000}"/>
    <cellStyle name="Total 4" xfId="2631" xr:uid="{00000000-0005-0000-0000-0000820A0000}"/>
    <cellStyle name="Total 5" xfId="2632" xr:uid="{00000000-0005-0000-0000-0000830A0000}"/>
    <cellStyle name="Total 6" xfId="2633" xr:uid="{00000000-0005-0000-0000-0000840A0000}"/>
    <cellStyle name="Total 7" xfId="2634" xr:uid="{00000000-0005-0000-0000-0000850A0000}"/>
    <cellStyle name="Total 8" xfId="2635" xr:uid="{00000000-0005-0000-0000-0000860A0000}"/>
    <cellStyle name="Total 9" xfId="2636" xr:uid="{00000000-0005-0000-0000-0000870A0000}"/>
    <cellStyle name="Warning Text 2" xfId="2637" xr:uid="{00000000-0005-0000-0000-0000880A0000}"/>
    <cellStyle name="xanh" xfId="2638" xr:uid="{00000000-0005-0000-0000-0000890A0000}"/>
    <cellStyle name="xuan" xfId="2639" xr:uid="{00000000-0005-0000-0000-00008A0A0000}"/>
    <cellStyle name="ปกติ_gdp2006q4" xfId="2640" xr:uid="{00000000-0005-0000-0000-00008B0A0000}"/>
    <cellStyle name=" [0.00]_ Att. 1- Cover" xfId="2641" xr:uid="{00000000-0005-0000-0000-00008C0A0000}"/>
    <cellStyle name="_ Att. 1- Cover" xfId="2642" xr:uid="{00000000-0005-0000-0000-00008D0A0000}"/>
    <cellStyle name="?_ Att. 1- Cover" xfId="2643" xr:uid="{00000000-0005-0000-0000-00008E0A0000}"/>
    <cellStyle name="똿뗦먛귟 [0.00]_PRODUCT DETAIL Q1" xfId="2644" xr:uid="{00000000-0005-0000-0000-00008F0A0000}"/>
    <cellStyle name="똿뗦먛귟_PRODUCT DETAIL Q1" xfId="2645" xr:uid="{00000000-0005-0000-0000-0000900A0000}"/>
    <cellStyle name="믅됞 [0.00]_PRODUCT DETAIL Q1" xfId="2646" xr:uid="{00000000-0005-0000-0000-0000910A0000}"/>
    <cellStyle name="믅됞_PRODUCT DETAIL Q1" xfId="2647" xr:uid="{00000000-0005-0000-0000-0000920A0000}"/>
    <cellStyle name="백분율_95" xfId="2648" xr:uid="{00000000-0005-0000-0000-0000930A0000}"/>
    <cellStyle name="뷭?_BOOKSHIP" xfId="2649" xr:uid="{00000000-0005-0000-0000-0000940A0000}"/>
    <cellStyle name="콤마 [0]_1202" xfId="2650" xr:uid="{00000000-0005-0000-0000-0000950A0000}"/>
    <cellStyle name="콤마_1202" xfId="2651" xr:uid="{00000000-0005-0000-0000-0000960A0000}"/>
    <cellStyle name="통화 [0]_1202" xfId="2652" xr:uid="{00000000-0005-0000-0000-0000970A0000}"/>
    <cellStyle name="통화_1202" xfId="2653" xr:uid="{00000000-0005-0000-0000-0000980A0000}"/>
    <cellStyle name="표준_(정보부문)월별인원계획" xfId="2654" xr:uid="{00000000-0005-0000-0000-0000990A0000}"/>
    <cellStyle name="一般_00Q3902REV.1" xfId="2655" xr:uid="{00000000-0005-0000-0000-00009A0A0000}"/>
    <cellStyle name="千分位[0]_00Q3902REV.1" xfId="2656" xr:uid="{00000000-0005-0000-0000-00009B0A0000}"/>
    <cellStyle name="千分位_00Q3902REV.1" xfId="2657" xr:uid="{00000000-0005-0000-0000-00009C0A0000}"/>
    <cellStyle name="標準_list of commodities" xfId="2658" xr:uid="{00000000-0005-0000-0000-00009D0A0000}"/>
    <cellStyle name="貨幣 [0]_00Q3902REV.1" xfId="2659" xr:uid="{00000000-0005-0000-0000-00009E0A0000}"/>
    <cellStyle name="貨幣[0]_BRE" xfId="2660" xr:uid="{00000000-0005-0000-0000-00009F0A0000}"/>
    <cellStyle name="貨幣_00Q3902REV.1" xfId="2661" xr:uid="{00000000-0005-0000-0000-0000A0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0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1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qvuong/Local%20Settings/Temporary%20Internet%20Files/Content.IE5/O5IZ0TU7/Hieu/Data/Nien%20giam/Hoan/Nien%20giam%2095-2002/NN95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tqvuong\Local%20Settings\Temporary%20Internet%20Files\Content.IE5\O5IZ0TU7\Hieu\Data\Nien%20giam\Hoan\Nien%20giam%2095-2002\NN95-200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tqvuong\Local%20Settings\Temporary%20Internet%20Files\Content.IE5\O5IZ0TU7\Hieu\Data\Nien%20giam\Hoan\Nien%20giam%2095-2002\NN95-20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BASE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CS3408\Standard\RP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3%20Nien%20giam%20day%20du\2013\Vu%20Tong%20hop\Gui%20NXB\Nam\10Nam\xaydungcntt98\dung\&#167;&#222;a%20ph&#173;&#172;ng%2095-96%20(V&#232;n,%20TSC&#167;)%20hai%20gi&#18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3%20Nien%20giam%20day%20du\2013\Vu%20Tong%20hop\Gui%20NXB\Nam\10Nam\xaydungcntt98\dung\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CT.XF1"/>
      <sheetName val="I"/>
      <sheetName val="tt chu don"/>
      <sheetName val="P210-TP20"/>
      <sheetName val="CB32"/>
      <sheetName val="DGþ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CTT NuiC_x000f_eo"/>
      <sheetName val="TDT-TB?"/>
      <sheetName val="Km280 ? Km281"/>
      <sheetName val="Kluo-_x0008_ phu"/>
      <sheetName val="QD cua HDQ²_x0000__x0000_€)"/>
      <sheetName val="QD cua "/>
      <sheetName val="PNT-P3"/>
      <sheetName val="GS11- tÝnh KH_x0014_SC§"/>
      <sheetName val="DŃ02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T[ 131"/>
      <sheetName val="XL4Toppy"/>
      <sheetName val="nghi dinhmCP"/>
      <sheetName val="CVpden trong tong"/>
      <sheetName val="5 nam (tach) x2)"/>
      <sheetName val="tuong"/>
      <sheetName val="Cong baj 2x1,5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TO 141"/>
      <sheetName val="Cong ban 1,5_x0013_?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t01.06"/>
      <sheetName val="DUONG BDT 11  823282ms Hao"/>
      <sheetName val="CKTANDINHT1 782346 Huong (2)"/>
      <sheetName val="UNZAT01743972- Phuong(vp) (2)"/>
      <sheetName val="LONGVANT12 759469 Ms Van (2)"/>
      <sheetName val="Ho la 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I_x0005__x0000__x0000_"/>
      <sheetName val="chie԰_x0000__x0000__x0000_Ȁ_x0000_"/>
      <sheetName val="Tong hopQ48­1"/>
      <sheetName val="nam2004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GS08)B.hµng"/>
      <sheetName val="⁋㌱Ա_x0000_䭔㌱س_x0000_䭔ㄠㄴ_x0006_牴湯⁧琠湯౧_x0000_杮楨搠湩⵨偃_x0006_匀︀ᇕ"/>
      <sheetName val="XXXXX_XX"/>
      <sheetName val="Dhp+d"/>
      <sheetName val="DC0#"/>
      <sheetName val="_x000f_p m!i 284"/>
      <sheetName val="AA"/>
      <sheetName val="chieud"/>
      <sheetName val="Tong hop ၑL48 - 2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DGh"/>
      <sheetName val="tra-vat-lieu"/>
      <sheetName val="DG("/>
      <sheetName val="bÑi_x0003_?²r_x0013_?"/>
      <sheetName val="_x0000__x000f__x0000_︀ᇕ԰_x0000_缀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[PNT-P3.xlsѝKQKDKTﴀ셅u淪洂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԰_x0000_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QUY IV _x0005__x0000_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_x000c__x0000__x0000__x0000__x0000__x0000__x0000__x0000__x000d__x0000__x0000_Õ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Op mai 2_x000c_"/>
      <sheetName val="_x000f__x0000_‚ž½"/>
      <sheetName val="_x000d_âOŽ"/>
      <sheetName val="Cong ban 1,5„—_x0013_"/>
      <sheetName val="_x000c__x0000__x000d_"/>
      <sheetName val="_x000a_âO"/>
      <sheetName val="_x000c__x0000__x000a_"/>
      <sheetName val="_x000a_âOŽ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Cong ban _x0000_ _x0000__x0004__x0000__x0003_"/>
      <sheetName val="Èoasen"/>
      <sheetName val="chieud_x0005_"/>
      <sheetName val="_x0005_"/>
      <sheetName val="_x000d_â_x0005_"/>
      <sheetName val="I_x0005_"/>
      <sheetName val="QUY IV _x0005_"/>
      <sheetName val="co_x0005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/>
      <sheetData sheetId="171"/>
      <sheetData sheetId="172"/>
      <sheetData sheetId="173" refreshError="1"/>
      <sheetData sheetId="174" refreshError="1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 refreshError="1"/>
      <sheetData sheetId="237"/>
      <sheetData sheetId="238"/>
      <sheetData sheetId="239" refreshError="1"/>
      <sheetData sheetId="240"/>
      <sheetData sheetId="241"/>
      <sheetData sheetId="242" refreshError="1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 refreshError="1"/>
      <sheetData sheetId="266" refreshError="1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 refreshError="1"/>
      <sheetData sheetId="317" refreshError="1"/>
      <sheetData sheetId="318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 refreshError="1"/>
      <sheetData sheetId="340" refreshError="1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  <sheetData sheetId="367" refreshError="1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/>
      <sheetData sheetId="403" refreshError="1"/>
      <sheetData sheetId="404" refreshError="1"/>
      <sheetData sheetId="405"/>
      <sheetData sheetId="406" refreshError="1"/>
      <sheetData sheetId="407" refreshError="1"/>
      <sheetData sheetId="408" refreshError="1"/>
      <sheetData sheetId="409" refreshError="1"/>
      <sheetData sheetId="410"/>
      <sheetData sheetId="411"/>
      <sheetData sheetId="412"/>
      <sheetData sheetId="413" refreshError="1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 refreshError="1"/>
      <sheetData sheetId="465" refreshError="1"/>
      <sheetData sheetId="466"/>
      <sheetData sheetId="467"/>
      <sheetData sheetId="468"/>
      <sheetData sheetId="469"/>
      <sheetData sheetId="470"/>
      <sheetData sheetId="471" refreshError="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/>
      <sheetData sheetId="489" refreshError="1"/>
      <sheetData sheetId="490" refreshError="1"/>
      <sheetData sheetId="491" refreshError="1"/>
      <sheetData sheetId="492" refreshError="1"/>
      <sheetData sheetId="493"/>
      <sheetData sheetId="494"/>
      <sheetData sheetId="495"/>
      <sheetData sheetId="496"/>
      <sheetData sheetId="497" refreshError="1"/>
      <sheetData sheetId="498" refreshError="1"/>
      <sheetData sheetId="499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/>
      <sheetData sheetId="511"/>
      <sheetData sheetId="512"/>
      <sheetData sheetId="513"/>
      <sheetData sheetId="514"/>
      <sheetData sheetId="515" refreshError="1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/>
      <sheetData sheetId="574"/>
      <sheetData sheetId="575"/>
      <sheetData sheetId="576"/>
      <sheetData sheetId="577"/>
      <sheetData sheetId="578"/>
      <sheetData sheetId="579"/>
      <sheetData sheetId="580" refreshError="1"/>
      <sheetData sheetId="581"/>
      <sheetData sheetId="582"/>
      <sheetData sheetId="583"/>
      <sheetData sheetId="584" refreshError="1"/>
      <sheetData sheetId="585"/>
      <sheetData sheetId="586" refreshError="1"/>
      <sheetData sheetId="587"/>
      <sheetData sheetId="588" refreshError="1"/>
      <sheetData sheetId="589" refreshError="1"/>
      <sheetData sheetId="590" refreshError="1"/>
      <sheetData sheetId="591"/>
      <sheetData sheetId="592" refreshError="1"/>
      <sheetData sheetId="593"/>
      <sheetData sheetId="594" refreshError="1"/>
      <sheetData sheetId="595" refreshError="1"/>
      <sheetData sheetId="596" refreshError="1"/>
      <sheetData sheetId="597" refreshError="1"/>
      <sheetData sheetId="598"/>
      <sheetData sheetId="599"/>
      <sheetData sheetId="600" refreshError="1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 refreshError="1"/>
      <sheetData sheetId="661" refreshError="1"/>
      <sheetData sheetId="662"/>
      <sheetData sheetId="663" refreshError="1"/>
      <sheetData sheetId="664" refreshError="1"/>
      <sheetData sheetId="665"/>
      <sheetData sheetId="666"/>
      <sheetData sheetId="667"/>
      <sheetData sheetId="668"/>
      <sheetData sheetId="669"/>
      <sheetData sheetId="670" refreshError="1"/>
      <sheetData sheetId="671"/>
      <sheetData sheetId="672" refreshError="1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/>
      <sheetData sheetId="684"/>
      <sheetData sheetId="685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/>
      <sheetData sheetId="698"/>
      <sheetData sheetId="699" refreshError="1"/>
      <sheetData sheetId="700" refreshError="1"/>
      <sheetData sheetId="701" refreshError="1"/>
      <sheetData sheetId="702"/>
      <sheetData sheetId="703" refreshError="1"/>
      <sheetData sheetId="704"/>
      <sheetData sheetId="705"/>
      <sheetData sheetId="706" refreshError="1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/>
      <sheetData sheetId="770"/>
      <sheetData sheetId="771"/>
      <sheetData sheetId="772"/>
      <sheetData sheetId="773"/>
      <sheetData sheetId="774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/>
      <sheetData sheetId="1026"/>
      <sheetData sheetId="1027" refreshError="1"/>
      <sheetData sheetId="1028" refreshError="1"/>
      <sheetData sheetId="1029" refreshError="1"/>
      <sheetData sheetId="1030" refreshError="1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/>
      <sheetData sheetId="1056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/>
      <sheetData sheetId="1133"/>
      <sheetData sheetId="1134"/>
      <sheetData sheetId="1135"/>
      <sheetData sheetId="1136"/>
      <sheetData sheetId="1137" refreshError="1"/>
      <sheetData sheetId="1138" refreshError="1"/>
      <sheetData sheetId="1139" refreshError="1"/>
      <sheetData sheetId="1140" refreshError="1"/>
      <sheetData sheetId="1141"/>
      <sheetData sheetId="1142" refreshError="1"/>
      <sheetData sheetId="1143" refreshError="1"/>
      <sheetData sheetId="1144" refreshError="1"/>
      <sheetData sheetId="1145" refreshError="1"/>
      <sheetData sheetId="1146"/>
      <sheetData sheetId="1147" refreshError="1"/>
      <sheetData sheetId="1148"/>
      <sheetData sheetId="1149" refreshError="1"/>
      <sheetData sheetId="1150"/>
      <sheetData sheetId="1151"/>
      <sheetData sheetId="1152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/>
      <sheetData sheetId="1177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/>
      <sheetData sheetId="1189"/>
      <sheetData sheetId="1190"/>
      <sheetData sheetId="119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/>
      <sheetData sheetId="1198" refreshError="1"/>
      <sheetData sheetId="1199" refreshError="1"/>
      <sheetData sheetId="1200" refreshError="1"/>
      <sheetData sheetId="1201" refreshError="1"/>
      <sheetData sheetId="1202"/>
      <sheetData sheetId="1203" refreshError="1"/>
      <sheetData sheetId="1204"/>
      <sheetData sheetId="1205" refreshError="1"/>
      <sheetData sheetId="1206"/>
      <sheetData sheetId="1207"/>
      <sheetData sheetId="1208"/>
      <sheetData sheetId="1209" refreshError="1"/>
      <sheetData sheetId="1210" refreshError="1"/>
      <sheetData sheetId="1211" refreshError="1"/>
      <sheetData sheetId="1212" refreshError="1"/>
      <sheetData sheetId="1213"/>
      <sheetData sheetId="1214"/>
      <sheetData sheetId="1215"/>
      <sheetData sheetId="1216"/>
      <sheetData sheetId="1217"/>
      <sheetData sheetId="1218" refreshError="1"/>
      <sheetData sheetId="1219" refreshError="1"/>
      <sheetData sheetId="1220"/>
      <sheetData sheetId="1221"/>
      <sheetData sheetId="1222"/>
      <sheetData sheetId="1223"/>
      <sheetData sheetId="1224"/>
      <sheetData sheetId="1225" refreshError="1"/>
      <sheetData sheetId="1226" refreshError="1"/>
      <sheetData sheetId="1227" refreshError="1"/>
      <sheetData sheetId="1228"/>
      <sheetData sheetId="1229"/>
      <sheetData sheetId="1230" refreshError="1"/>
      <sheetData sheetId="123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Chart3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hart2"/>
      <sheetName val="BaTrieu-L.con"/>
      <sheetName val="EDT - Ro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.tuanM"/>
      <sheetName val="Dinh_ha nha"/>
      <sheetName val="[IBASE2.XLS}BHXH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T8-9)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Sheet12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7 THAI NGUYEN"/>
      <sheetName val="Cong hop 2,0ࡸ2,0"/>
      <sheetName val="T8-9@"/>
      <sheetName val="Km282-Km_x0003_?3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Nhap_lieÈ"/>
      <sheetName val="PNT-QUOT-#3"/>
      <sheetName val="COAT&amp;WRAP-QIOT-#3"/>
      <sheetName val="Nhap_lie"/>
      <sheetName val="Nhap_lie("/>
      <sheetName val="IBASE2"/>
      <sheetName val="CongNo"/>
      <sheetName val="TD khao sat"/>
      <sheetName val="_x0000__x0000__x0005__x0000__x0000_"/>
      <sheetName val="CHITIET VL-NC"/>
      <sheetName val="DON GIA"/>
      <sheetName val="Biaþ"/>
      <sheetName val="Luot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TH dat "/>
      <sheetName val="_x0000_"/>
      <sheetName val="Bia_x0000_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Soqu_x0005_"/>
      <sheetName val="thong ke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 refreshError="1"/>
      <sheetData sheetId="683" refreshError="1"/>
      <sheetData sheetId="684" refreshError="1"/>
      <sheetData sheetId="685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/>
      <sheetData sheetId="697"/>
      <sheetData sheetId="698"/>
      <sheetData sheetId="699"/>
      <sheetData sheetId="700"/>
      <sheetData sheetId="701"/>
      <sheetData sheetId="702"/>
      <sheetData sheetId="703" refreshError="1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 refreshError="1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 refreshError="1"/>
      <sheetData sheetId="741" refreshError="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 refreshError="1"/>
      <sheetData sheetId="761" refreshError="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 refreshError="1"/>
      <sheetData sheetId="792" refreshError="1"/>
      <sheetData sheetId="793"/>
      <sheetData sheetId="794" refreshError="1"/>
      <sheetData sheetId="795" refreshError="1"/>
      <sheetData sheetId="796" refreshError="1"/>
      <sheetData sheetId="797"/>
      <sheetData sheetId="798"/>
      <sheetData sheetId="799"/>
      <sheetData sheetId="800" refreshError="1"/>
      <sheetData sheetId="801"/>
      <sheetData sheetId="802" refreshError="1"/>
      <sheetData sheetId="803"/>
      <sheetData sheetId="804"/>
      <sheetData sheetId="805" refreshError="1"/>
      <sheetData sheetId="806" refreshError="1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 refreshError="1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 refreshError="1"/>
      <sheetData sheetId="860" refreshError="1"/>
      <sheetData sheetId="86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 refreshError="1"/>
      <sheetData sheetId="907" refreshError="1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/>
      <sheetData sheetId="1014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/>
      <sheetData sheetId="1211" refreshError="1"/>
      <sheetData sheetId="1212"/>
      <sheetData sheetId="1213" refreshError="1"/>
      <sheetData sheetId="1214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/>
      <sheetData sheetId="1243"/>
      <sheetData sheetId="1244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/>
      <sheetData sheetId="1256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/>
      <sheetData sheetId="1675"/>
      <sheetData sheetId="1676"/>
      <sheetData sheetId="1677"/>
      <sheetData sheetId="1678"/>
      <sheetData sheetId="1679" refreshError="1"/>
      <sheetData sheetId="1680" refreshError="1"/>
      <sheetData sheetId="1681" refreshError="1"/>
      <sheetData sheetId="1682" refreshError="1"/>
      <sheetData sheetId="1683"/>
      <sheetData sheetId="168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 refreshError="1"/>
      <sheetData sheetId="856" refreshError="1"/>
      <sheetData sheetId="857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/>
      <sheetData sheetId="70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_x0000__x0000_"/>
      <sheetName val="Cong ban 1,5_x0013_"/>
      <sheetName val="bÑi_x0003__x0000_²r_x0013__x0000_"/>
      <sheetName val="_x000f__x0000_½"/>
      <sheetName val="M pc_x0006__x0000_CamPh_x0000_"/>
      <sheetName val="_x000d_âO"/>
      <sheetName val="XXXXX_XX"/>
      <sheetName val="Op"/>
      <sheetName val="gia x"/>
      <sheetName val="⁋㌱Ա"/>
      <sheetName val="chieud_x0005_"/>
      <sheetName val="Op mai 2_x000c_"/>
      <sheetName val="Cong ban 1,5„—_x0013_"/>
      <sheetName val="QD cua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/>
      <sheetData sheetId="700" refreshError="1"/>
      <sheetData sheetId="701"/>
      <sheetData sheetId="702"/>
      <sheetData sheetId="703" refreshError="1"/>
      <sheetData sheetId="704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 refreshError="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 refreshError="1"/>
      <sheetData sheetId="733" refreshError="1"/>
      <sheetData sheetId="734"/>
      <sheetData sheetId="735" refreshError="1"/>
      <sheetData sheetId="736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/>
      <sheetData sheetId="757"/>
      <sheetData sheetId="758"/>
      <sheetData sheetId="759"/>
      <sheetData sheetId="760"/>
      <sheetData sheetId="76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/>
      <sheetData sheetId="1048"/>
      <sheetData sheetId="1049"/>
      <sheetData sheetId="1050" refreshError="1"/>
      <sheetData sheetId="1051" refreshError="1"/>
      <sheetData sheetId="1052" refreshError="1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/>
      <sheetData sheetId="1117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/>
      <sheetData sheetId="1128"/>
      <sheetData sheetId="1129"/>
      <sheetData sheetId="1130"/>
      <sheetData sheetId="1131"/>
      <sheetData sheetId="1132" refreshError="1"/>
      <sheetData sheetId="1133" refreshError="1"/>
      <sheetData sheetId="1134" refreshError="1"/>
      <sheetData sheetId="1135" refreshError="1"/>
      <sheetData sheetId="1136"/>
      <sheetData sheetId="1137" refreshError="1"/>
      <sheetData sheetId="1138" refreshError="1"/>
      <sheetData sheetId="1139" refreshError="1"/>
      <sheetData sheetId="1140" refreshError="1"/>
      <sheetData sheetId="1141"/>
      <sheetData sheetId="1142" refreshError="1"/>
      <sheetData sheetId="1143"/>
      <sheetData sheetId="1144" refreshError="1"/>
      <sheetData sheetId="1145"/>
      <sheetData sheetId="1146"/>
      <sheetData sheetId="1147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 refreshError="1"/>
      <sheetData sheetId="1175" refreshError="1"/>
      <sheetData sheetId="1176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/>
      <sheetData sheetId="1184" refreshError="1"/>
      <sheetData sheetId="1185"/>
      <sheetData sheetId="1186"/>
      <sheetData sheetId="1187"/>
      <sheetData sheetId="1188" refreshError="1"/>
      <sheetData sheetId="1189" refreshError="1"/>
      <sheetData sheetId="1190" refreshError="1"/>
      <sheetData sheetId="1191" refreshError="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/>
      <sheetData sheetId="1205"/>
      <sheetData sheetId="1206" refreshError="1"/>
      <sheetData sheetId="1207" refreshError="1"/>
      <sheetData sheetId="1208"/>
      <sheetData sheetId="1209"/>
      <sheetData sheetId="1210"/>
      <sheetData sheetId="1211"/>
      <sheetData sheetId="1212"/>
      <sheetData sheetId="1213" refreshError="1"/>
      <sheetData sheetId="1214"/>
      <sheetData sheetId="1215"/>
      <sheetData sheetId="1216"/>
      <sheetData sheetId="1217" refreshError="1"/>
      <sheetData sheetId="12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E34"/>
  <sheetViews>
    <sheetView tabSelected="1" workbookViewId="0"/>
  </sheetViews>
  <sheetFormatPr defaultColWidth="10.28515625" defaultRowHeight="15"/>
  <cols>
    <col min="1" max="1" width="5" style="1" customWidth="1"/>
    <col min="2" max="2" width="36.140625" style="1" customWidth="1"/>
    <col min="3" max="3" width="15.140625" style="1" customWidth="1"/>
    <col min="4" max="4" width="11.42578125" style="1" customWidth="1"/>
    <col min="5" max="5" width="17.7109375" style="1" customWidth="1"/>
    <col min="6" max="16384" width="10.28515625" style="1"/>
  </cols>
  <sheetData>
    <row r="1" spans="1:5" ht="23.25" customHeight="1">
      <c r="A1" s="201" t="s">
        <v>24</v>
      </c>
      <c r="B1" s="202"/>
      <c r="C1" s="202"/>
      <c r="D1" s="202"/>
      <c r="E1" s="202"/>
    </row>
    <row r="2" spans="1:5" s="5" customFormat="1" ht="20.100000000000001" customHeight="1">
      <c r="E2" s="156" t="s">
        <v>25</v>
      </c>
    </row>
    <row r="3" spans="1:5" ht="20.100000000000001" customHeight="1">
      <c r="A3" s="204"/>
      <c r="B3" s="204"/>
      <c r="C3" s="4" t="s">
        <v>26</v>
      </c>
      <c r="D3" s="4" t="s">
        <v>27</v>
      </c>
      <c r="E3" s="4" t="s">
        <v>28</v>
      </c>
    </row>
    <row r="4" spans="1:5" ht="20.100000000000001" customHeight="1">
      <c r="A4" s="202"/>
      <c r="B4" s="202"/>
      <c r="C4" s="205" t="s">
        <v>29</v>
      </c>
      <c r="D4" s="205"/>
      <c r="E4" s="205" t="s">
        <v>30</v>
      </c>
    </row>
    <row r="5" spans="1:5" ht="20.100000000000001" customHeight="1">
      <c r="A5" s="202"/>
      <c r="B5" s="202"/>
      <c r="C5" s="3"/>
      <c r="D5" s="3"/>
      <c r="E5" s="3" t="s">
        <v>31</v>
      </c>
    </row>
    <row r="6" spans="1:5" ht="20.100000000000001" customHeight="1">
      <c r="A6" s="206"/>
      <c r="B6" s="206"/>
      <c r="C6" s="206"/>
      <c r="D6" s="206"/>
      <c r="E6" s="207"/>
    </row>
    <row r="7" spans="1:5" ht="20.100000000000001" customHeight="1">
      <c r="A7" s="391" t="s">
        <v>32</v>
      </c>
      <c r="B7" s="391"/>
      <c r="C7" s="2">
        <v>1106.8</v>
      </c>
      <c r="D7" s="2">
        <v>1021.6</v>
      </c>
      <c r="E7" s="209">
        <v>92.302132273220096</v>
      </c>
    </row>
    <row r="8" spans="1:5" ht="20.100000000000001" customHeight="1">
      <c r="A8" s="392"/>
      <c r="B8" s="393" t="s">
        <v>33</v>
      </c>
      <c r="C8" s="210">
        <v>781.80209000000013</v>
      </c>
      <c r="D8" s="210">
        <v>671.91051000000016</v>
      </c>
      <c r="E8" s="211">
        <v>85.943810920229197</v>
      </c>
    </row>
    <row r="9" spans="1:5" ht="20.100000000000001" customHeight="1">
      <c r="A9" s="392"/>
      <c r="B9" s="393" t="s">
        <v>34</v>
      </c>
      <c r="C9" s="210">
        <v>325.02873</v>
      </c>
      <c r="D9" s="210">
        <v>349.71278999999998</v>
      </c>
      <c r="E9" s="211">
        <v>107.59442403753046</v>
      </c>
    </row>
    <row r="10" spans="1:5" ht="20.100000000000001" customHeight="1">
      <c r="A10" s="391" t="s">
        <v>35</v>
      </c>
      <c r="B10" s="391"/>
      <c r="C10" s="2">
        <f>SUM(C11:C12)</f>
        <v>1949.2492199999999</v>
      </c>
      <c r="D10" s="2">
        <f>SUM(D11:D12)</f>
        <v>1915.85607</v>
      </c>
      <c r="E10" s="209">
        <v>98.286871188282433</v>
      </c>
    </row>
    <row r="11" spans="1:5" ht="20.100000000000001" customHeight="1">
      <c r="A11" s="208"/>
      <c r="B11" s="393" t="s">
        <v>33</v>
      </c>
      <c r="C11" s="210">
        <v>178.41699</v>
      </c>
      <c r="D11" s="210">
        <v>176.95171999999999</v>
      </c>
      <c r="E11" s="211">
        <v>99.178738527087589</v>
      </c>
    </row>
    <row r="12" spans="1:5" ht="20.100000000000001" customHeight="1">
      <c r="A12" s="208"/>
      <c r="B12" s="393" t="s">
        <v>34</v>
      </c>
      <c r="C12" s="210">
        <v>1770.83223</v>
      </c>
      <c r="D12" s="210">
        <v>1738.90435</v>
      </c>
      <c r="E12" s="211">
        <v>98.197012711926973</v>
      </c>
    </row>
    <row r="13" spans="1:5" ht="20.100000000000001" customHeight="1">
      <c r="A13" s="208"/>
      <c r="B13" s="394" t="s">
        <v>36</v>
      </c>
      <c r="C13" s="210">
        <v>1508.33177</v>
      </c>
      <c r="D13" s="210">
        <v>1474.2976100000001</v>
      </c>
      <c r="E13" s="211">
        <v>97.743589263521258</v>
      </c>
    </row>
    <row r="14" spans="1:5" ht="20.100000000000001" customHeight="1">
      <c r="A14" s="391" t="s">
        <v>37</v>
      </c>
      <c r="B14" s="391"/>
      <c r="C14" s="210"/>
      <c r="D14" s="210"/>
      <c r="E14" s="211"/>
    </row>
    <row r="15" spans="1:5" ht="20.100000000000001" customHeight="1">
      <c r="A15" s="392"/>
      <c r="B15" s="395" t="s">
        <v>38</v>
      </c>
      <c r="C15" s="210">
        <v>743.05792999999994</v>
      </c>
      <c r="D15" s="210">
        <v>722.71034999999983</v>
      </c>
      <c r="E15" s="211">
        <v>97.261642843916604</v>
      </c>
    </row>
    <row r="16" spans="1:5" ht="20.100000000000001" customHeight="1">
      <c r="A16" s="392"/>
      <c r="B16" s="395" t="s">
        <v>39</v>
      </c>
      <c r="C16" s="210">
        <v>79.49260000000001</v>
      </c>
      <c r="D16" s="210">
        <v>73.57598999999999</v>
      </c>
      <c r="E16" s="211">
        <v>92.557030465728857</v>
      </c>
    </row>
    <row r="17" spans="1:5" ht="20.100000000000001" customHeight="1">
      <c r="A17" s="396"/>
      <c r="B17" s="395" t="s">
        <v>40</v>
      </c>
      <c r="C17" s="210">
        <v>142.61557000000002</v>
      </c>
      <c r="D17" s="210">
        <v>136.7037240134448</v>
      </c>
      <c r="E17" s="211">
        <v>95.854698062381814</v>
      </c>
    </row>
    <row r="18" spans="1:5" ht="20.100000000000001" customHeight="1">
      <c r="A18" s="396"/>
      <c r="B18" s="395" t="s">
        <v>41</v>
      </c>
      <c r="C18" s="210">
        <v>24.288729999999997</v>
      </c>
      <c r="D18" s="210">
        <v>21.855939999999997</v>
      </c>
      <c r="E18" s="211">
        <v>89.983873179042291</v>
      </c>
    </row>
    <row r="19" spans="1:5" ht="20.100000000000001" customHeight="1">
      <c r="A19" s="397"/>
      <c r="B19" s="398" t="s">
        <v>42</v>
      </c>
      <c r="C19" s="210">
        <v>893.15412666666668</v>
      </c>
      <c r="D19" s="210">
        <v>883.86393299999997</v>
      </c>
      <c r="E19" s="211">
        <v>98.959844287867924</v>
      </c>
    </row>
    <row r="20" spans="1:5" ht="20.100000000000001" customHeight="1">
      <c r="A20" s="212"/>
      <c r="B20" s="212"/>
      <c r="C20" s="213"/>
      <c r="D20" s="210"/>
      <c r="E20" s="212"/>
    </row>
    <row r="21" spans="1:5" ht="20.100000000000001" customHeight="1">
      <c r="A21" s="212"/>
      <c r="B21" s="212"/>
      <c r="C21" s="213"/>
      <c r="D21" s="213"/>
      <c r="E21" s="212"/>
    </row>
    <row r="22" spans="1:5" ht="20.100000000000001" customHeight="1">
      <c r="A22" s="212"/>
      <c r="B22" s="212"/>
      <c r="C22" s="213"/>
      <c r="D22" s="213"/>
      <c r="E22" s="212"/>
    </row>
    <row r="23" spans="1:5" ht="20.100000000000001" customHeight="1">
      <c r="A23" s="212"/>
      <c r="B23" s="212"/>
      <c r="C23" s="213"/>
      <c r="D23" s="213"/>
      <c r="E23" s="212"/>
    </row>
    <row r="24" spans="1:5" ht="20.100000000000001" customHeight="1">
      <c r="A24" s="212"/>
      <c r="B24" s="212"/>
      <c r="C24" s="213"/>
      <c r="D24" s="213"/>
      <c r="E24" s="212"/>
    </row>
    <row r="25" spans="1:5" ht="20.100000000000001" customHeight="1">
      <c r="A25" s="212"/>
      <c r="B25" s="212"/>
      <c r="C25" s="212"/>
      <c r="D25" s="212"/>
      <c r="E25" s="212"/>
    </row>
    <row r="26" spans="1:5" ht="20.100000000000001" customHeight="1">
      <c r="A26" s="203"/>
      <c r="B26" s="203"/>
      <c r="C26" s="203"/>
      <c r="D26" s="203"/>
      <c r="E26" s="203"/>
    </row>
    <row r="27" spans="1:5" ht="20.100000000000001" customHeight="1">
      <c r="A27" s="203"/>
      <c r="B27" s="203"/>
      <c r="C27" s="203"/>
      <c r="D27" s="203"/>
      <c r="E27" s="203"/>
    </row>
    <row r="28" spans="1:5" ht="20.100000000000001" customHeight="1">
      <c r="A28" s="203"/>
      <c r="B28" s="203"/>
      <c r="C28" s="203"/>
      <c r="D28" s="203"/>
      <c r="E28" s="203"/>
    </row>
    <row r="29" spans="1:5" ht="20.100000000000001" customHeight="1"/>
    <row r="30" spans="1:5" ht="20.100000000000001" customHeight="1"/>
    <row r="31" spans="1:5" ht="20.100000000000001" customHeight="1"/>
    <row r="32" spans="1:5" ht="20.100000000000001" customHeight="1"/>
    <row r="33" ht="20.100000000000001" customHeight="1"/>
    <row r="34" ht="20.100000000000001" customHeight="1"/>
  </sheetData>
  <mergeCells count="3">
    <mergeCell ref="A7:B7"/>
    <mergeCell ref="A10:B10"/>
    <mergeCell ref="A14:B14"/>
  </mergeCells>
  <pageMargins left="0.78740157480314998" right="0.47244094488188998" top="0.74803149606299202" bottom="0.511811023622047" header="0.43307086614173201" footer="0.23622047244094499"/>
  <pageSetup paperSize="9" firstPageNumber="29" orientation="portrait" useFirstPageNumber="1" r:id="rId1"/>
  <headerFooter alignWithMargins="0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D75"/>
  <sheetViews>
    <sheetView topLeftCell="A16" workbookViewId="0">
      <selection activeCell="J31" sqref="J31"/>
    </sheetView>
  </sheetViews>
  <sheetFormatPr defaultColWidth="7.5703125" defaultRowHeight="12.75"/>
  <cols>
    <col min="1" max="1" width="47" style="90" customWidth="1"/>
    <col min="2" max="2" width="10.5703125" style="281" customWidth="1"/>
    <col min="3" max="3" width="9.7109375" style="281" customWidth="1"/>
    <col min="4" max="4" width="25.5703125" style="281" customWidth="1"/>
    <col min="5" max="16384" width="7.5703125" style="90"/>
  </cols>
  <sheetData>
    <row r="1" spans="1:4" s="93" customFormat="1" ht="20.100000000000001" customHeight="1">
      <c r="A1" s="276" t="s">
        <v>255</v>
      </c>
      <c r="B1" s="354"/>
      <c r="C1" s="354"/>
      <c r="D1" s="355"/>
    </row>
    <row r="2" spans="1:4" ht="20.100000000000001" customHeight="1">
      <c r="A2" s="269"/>
      <c r="B2" s="354"/>
      <c r="C2" s="354"/>
      <c r="D2" s="355"/>
    </row>
    <row r="3" spans="1:4" s="92" customFormat="1" ht="15.95" customHeight="1">
      <c r="A3" s="277"/>
      <c r="B3" s="277"/>
      <c r="C3" s="278"/>
      <c r="D3" s="431" t="s">
        <v>252</v>
      </c>
    </row>
    <row r="4" spans="1:4" s="196" customFormat="1" ht="18" customHeight="1">
      <c r="A4" s="271"/>
      <c r="B4" s="432" t="s">
        <v>206</v>
      </c>
      <c r="C4" s="432"/>
      <c r="D4" s="380" t="s">
        <v>219</v>
      </c>
    </row>
    <row r="5" spans="1:4" s="196" customFormat="1" ht="18" customHeight="1">
      <c r="A5" s="272"/>
      <c r="B5" s="381">
        <v>2021</v>
      </c>
      <c r="C5" s="381">
        <v>2022</v>
      </c>
      <c r="D5" s="381" t="s">
        <v>253</v>
      </c>
    </row>
    <row r="6" spans="1:4" s="196" customFormat="1" ht="20.100000000000001" customHeight="1">
      <c r="A6" s="273"/>
      <c r="B6" s="341"/>
      <c r="C6" s="341"/>
      <c r="D6" s="341"/>
    </row>
    <row r="7" spans="1:4" s="199" customFormat="1" ht="20.100000000000001" customHeight="1">
      <c r="A7" s="368" t="s">
        <v>231</v>
      </c>
      <c r="B7" s="356">
        <v>11384</v>
      </c>
      <c r="C7" s="356">
        <f>+C8+C9+C14</f>
        <v>10355</v>
      </c>
      <c r="D7" s="357">
        <f t="shared" ref="D7:D26" si="0">+C7/B7*100</f>
        <v>90.960997891777936</v>
      </c>
    </row>
    <row r="8" spans="1:4" s="199" customFormat="1" ht="20.100000000000001" customHeight="1">
      <c r="A8" s="279" t="s">
        <v>233</v>
      </c>
      <c r="B8" s="356">
        <v>244</v>
      </c>
      <c r="C8" s="356">
        <v>256</v>
      </c>
      <c r="D8" s="357">
        <f t="shared" si="0"/>
        <v>104.91803278688525</v>
      </c>
    </row>
    <row r="9" spans="1:4" s="199" customFormat="1" ht="20.100000000000001" customHeight="1">
      <c r="A9" s="279" t="s">
        <v>234</v>
      </c>
      <c r="B9" s="356">
        <v>2676</v>
      </c>
      <c r="C9" s="356">
        <f>+C10+C11+C12+C13</f>
        <v>2443</v>
      </c>
      <c r="D9" s="357">
        <f t="shared" si="0"/>
        <v>91.292974588938719</v>
      </c>
    </row>
    <row r="10" spans="1:4" s="196" customFormat="1" ht="20.100000000000001" customHeight="1">
      <c r="A10" s="371" t="s">
        <v>235</v>
      </c>
      <c r="B10" s="358">
        <v>111</v>
      </c>
      <c r="C10" s="358">
        <v>52</v>
      </c>
      <c r="D10" s="359">
        <f t="shared" si="0"/>
        <v>46.846846846846844</v>
      </c>
    </row>
    <row r="11" spans="1:4" s="196" customFormat="1" ht="19.5" customHeight="1">
      <c r="A11" s="371" t="s">
        <v>52</v>
      </c>
      <c r="B11" s="358">
        <v>1325</v>
      </c>
      <c r="C11" s="358">
        <v>1195</v>
      </c>
      <c r="D11" s="359">
        <f t="shared" si="0"/>
        <v>90.188679245283026</v>
      </c>
    </row>
    <row r="12" spans="1:4" s="196" customFormat="1" ht="19.5" customHeight="1">
      <c r="A12" s="371" t="s">
        <v>236</v>
      </c>
      <c r="B12" s="358">
        <v>234</v>
      </c>
      <c r="C12" s="358">
        <v>267</v>
      </c>
      <c r="D12" s="359">
        <f t="shared" si="0"/>
        <v>114.1025641025641</v>
      </c>
    </row>
    <row r="13" spans="1:4" s="196" customFormat="1" ht="20.100000000000001" customHeight="1">
      <c r="A13" s="371" t="s">
        <v>237</v>
      </c>
      <c r="B13" s="358">
        <v>1006</v>
      </c>
      <c r="C13" s="358">
        <v>929</v>
      </c>
      <c r="D13" s="359">
        <f t="shared" si="0"/>
        <v>92.345924453280318</v>
      </c>
    </row>
    <row r="14" spans="1:4" s="199" customFormat="1" ht="20.100000000000001" customHeight="1">
      <c r="A14" s="279" t="s">
        <v>238</v>
      </c>
      <c r="B14" s="356">
        <v>8464</v>
      </c>
      <c r="C14" s="356">
        <f>SUM(C15:C26)</f>
        <v>7656</v>
      </c>
      <c r="D14" s="357">
        <f t="shared" si="0"/>
        <v>90.453686200378073</v>
      </c>
    </row>
    <row r="15" spans="1:4" s="196" customFormat="1" ht="30.75" customHeight="1">
      <c r="A15" s="371" t="s">
        <v>239</v>
      </c>
      <c r="B15" s="358">
        <v>4220</v>
      </c>
      <c r="C15" s="358">
        <v>3658</v>
      </c>
      <c r="D15" s="359">
        <f t="shared" si="0"/>
        <v>86.682464454976298</v>
      </c>
    </row>
    <row r="16" spans="1:4" s="196" customFormat="1" ht="20.100000000000001" customHeight="1">
      <c r="A16" s="371" t="s">
        <v>240</v>
      </c>
      <c r="B16" s="358">
        <v>501</v>
      </c>
      <c r="C16" s="358">
        <v>389</v>
      </c>
      <c r="D16" s="359">
        <f t="shared" si="0"/>
        <v>77.644710578842307</v>
      </c>
    </row>
    <row r="17" spans="1:4" s="196" customFormat="1" ht="20.100000000000001" customHeight="1">
      <c r="A17" s="371" t="s">
        <v>241</v>
      </c>
      <c r="B17" s="358">
        <v>646</v>
      </c>
      <c r="C17" s="358">
        <v>496</v>
      </c>
      <c r="D17" s="359">
        <f t="shared" si="0"/>
        <v>76.780185758513937</v>
      </c>
    </row>
    <row r="18" spans="1:4" s="196" customFormat="1" ht="20.100000000000001" customHeight="1">
      <c r="A18" s="371" t="s">
        <v>242</v>
      </c>
      <c r="B18" s="358">
        <v>362</v>
      </c>
      <c r="C18" s="358">
        <v>361</v>
      </c>
      <c r="D18" s="359">
        <f t="shared" si="0"/>
        <v>99.723756906077341</v>
      </c>
    </row>
    <row r="19" spans="1:4" s="196" customFormat="1" ht="21.75" customHeight="1">
      <c r="A19" s="371" t="s">
        <v>243</v>
      </c>
      <c r="B19" s="358">
        <v>132</v>
      </c>
      <c r="C19" s="358">
        <v>119</v>
      </c>
      <c r="D19" s="359">
        <f t="shared" si="0"/>
        <v>90.151515151515156</v>
      </c>
    </row>
    <row r="20" spans="1:4" s="196" customFormat="1" ht="20.100000000000001" customHeight="1">
      <c r="A20" s="371" t="s">
        <v>244</v>
      </c>
      <c r="B20" s="358">
        <v>575</v>
      </c>
      <c r="C20" s="358">
        <v>646</v>
      </c>
      <c r="D20" s="359">
        <f t="shared" si="0"/>
        <v>112.34782608695653</v>
      </c>
    </row>
    <row r="21" spans="1:4" s="196" customFormat="1" ht="30" customHeight="1">
      <c r="A21" s="371" t="s">
        <v>245</v>
      </c>
      <c r="B21" s="358">
        <v>689</v>
      </c>
      <c r="C21" s="358">
        <v>728</v>
      </c>
      <c r="D21" s="359">
        <f t="shared" si="0"/>
        <v>105.66037735849056</v>
      </c>
    </row>
    <row r="22" spans="1:4" s="196" customFormat="1" ht="20.100000000000001" customHeight="1">
      <c r="A22" s="371" t="s">
        <v>246</v>
      </c>
      <c r="B22" s="358">
        <v>373</v>
      </c>
      <c r="C22" s="358">
        <v>425</v>
      </c>
      <c r="D22" s="359">
        <f t="shared" si="0"/>
        <v>113.94101876675605</v>
      </c>
    </row>
    <row r="23" spans="1:4" s="196" customFormat="1" ht="21" customHeight="1">
      <c r="A23" s="371" t="s">
        <v>247</v>
      </c>
      <c r="B23" s="358">
        <v>90</v>
      </c>
      <c r="C23" s="358">
        <v>76</v>
      </c>
      <c r="D23" s="359">
        <f t="shared" si="0"/>
        <v>84.444444444444443</v>
      </c>
    </row>
    <row r="24" spans="1:4" s="196" customFormat="1" ht="20.100000000000001" customHeight="1">
      <c r="A24" s="371" t="s">
        <v>248</v>
      </c>
      <c r="B24" s="358">
        <v>114</v>
      </c>
      <c r="C24" s="358">
        <v>79</v>
      </c>
      <c r="D24" s="359">
        <f t="shared" si="0"/>
        <v>69.298245614035096</v>
      </c>
    </row>
    <row r="25" spans="1:4" s="197" customFormat="1" ht="42" customHeight="1">
      <c r="A25" s="371" t="s">
        <v>249</v>
      </c>
      <c r="B25" s="358">
        <v>582</v>
      </c>
      <c r="C25" s="358">
        <v>538</v>
      </c>
      <c r="D25" s="359">
        <f t="shared" si="0"/>
        <v>92.439862542955325</v>
      </c>
    </row>
    <row r="26" spans="1:4" s="197" customFormat="1" ht="20.100000000000001" customHeight="1">
      <c r="A26" s="371" t="s">
        <v>250</v>
      </c>
      <c r="B26" s="358">
        <v>180</v>
      </c>
      <c r="C26" s="358">
        <v>141</v>
      </c>
      <c r="D26" s="359">
        <f t="shared" si="0"/>
        <v>78.333333333333329</v>
      </c>
    </row>
    <row r="27" spans="1:4" s="197" customFormat="1" ht="20.100000000000001" customHeight="1">
      <c r="A27" s="275"/>
      <c r="B27" s="269"/>
      <c r="C27" s="269"/>
      <c r="D27" s="269"/>
    </row>
    <row r="28" spans="1:4" ht="20.100000000000001" customHeight="1">
      <c r="A28" s="269"/>
      <c r="B28" s="269"/>
      <c r="C28" s="269"/>
    </row>
    <row r="29" spans="1:4" ht="20.100000000000001" customHeight="1">
      <c r="A29" s="269"/>
      <c r="B29" s="269"/>
      <c r="C29" s="269"/>
    </row>
    <row r="30" spans="1:4" ht="20.100000000000001" customHeight="1">
      <c r="A30" s="269"/>
      <c r="B30" s="269"/>
      <c r="C30" s="269"/>
    </row>
    <row r="31" spans="1:4" ht="20.100000000000001" customHeight="1">
      <c r="A31" s="269"/>
      <c r="B31" s="269"/>
      <c r="C31" s="269"/>
    </row>
    <row r="32" spans="1:4" ht="20.100000000000001" customHeight="1">
      <c r="A32" s="269"/>
      <c r="B32" s="269"/>
      <c r="C32" s="269"/>
    </row>
    <row r="33" spans="1:3" ht="20.100000000000001" customHeight="1">
      <c r="A33" s="269"/>
      <c r="B33" s="269"/>
      <c r="C33" s="269"/>
    </row>
    <row r="34" spans="1:3" ht="20.100000000000001" customHeight="1">
      <c r="A34" s="91"/>
      <c r="B34" s="269"/>
      <c r="C34" s="269"/>
    </row>
    <row r="35" spans="1:3" ht="20.100000000000001" customHeight="1">
      <c r="A35" s="91"/>
      <c r="B35" s="269"/>
      <c r="C35" s="269"/>
    </row>
    <row r="36" spans="1:3" ht="20.100000000000001" customHeight="1">
      <c r="A36" s="91"/>
      <c r="B36" s="269"/>
      <c r="C36" s="269"/>
    </row>
    <row r="37" spans="1:3" ht="20.100000000000001" customHeight="1">
      <c r="A37" s="91"/>
      <c r="B37" s="269"/>
      <c r="C37" s="269"/>
    </row>
    <row r="38" spans="1:3" ht="20.100000000000001" customHeight="1">
      <c r="A38" s="91"/>
      <c r="B38" s="269"/>
      <c r="C38" s="269"/>
    </row>
    <row r="39" spans="1:3" ht="20.100000000000001" customHeight="1">
      <c r="A39" s="91"/>
      <c r="B39" s="269"/>
      <c r="C39" s="269"/>
    </row>
    <row r="40" spans="1:3" ht="20.100000000000001" customHeight="1">
      <c r="A40" s="91"/>
      <c r="B40" s="269"/>
      <c r="C40" s="269"/>
    </row>
    <row r="41" spans="1:3" ht="20.100000000000001" customHeight="1">
      <c r="A41" s="91"/>
      <c r="B41" s="269"/>
      <c r="C41" s="269"/>
    </row>
    <row r="42" spans="1:3" ht="20.100000000000001" customHeight="1">
      <c r="A42" s="91"/>
      <c r="B42" s="269"/>
      <c r="C42" s="269"/>
    </row>
    <row r="43" spans="1:3" ht="20.100000000000001" customHeight="1">
      <c r="A43" s="91"/>
      <c r="B43" s="269"/>
      <c r="C43" s="269"/>
    </row>
    <row r="44" spans="1:3" ht="20.100000000000001" customHeight="1">
      <c r="A44" s="91"/>
      <c r="B44" s="269"/>
      <c r="C44" s="269"/>
    </row>
    <row r="45" spans="1:3" ht="20.100000000000001" customHeight="1">
      <c r="A45" s="91"/>
      <c r="B45" s="269"/>
      <c r="C45" s="269"/>
    </row>
    <row r="46" spans="1:3" ht="20.100000000000001" customHeight="1">
      <c r="A46" s="91"/>
      <c r="B46" s="269"/>
      <c r="C46" s="269"/>
    </row>
    <row r="47" spans="1:3" ht="20.100000000000001" customHeight="1">
      <c r="A47" s="91"/>
      <c r="B47" s="269"/>
      <c r="C47" s="269"/>
    </row>
    <row r="48" spans="1:3" ht="20.100000000000001" customHeight="1">
      <c r="A48" s="91"/>
      <c r="B48" s="269"/>
      <c r="C48" s="269"/>
    </row>
    <row r="49" spans="1:3" ht="20.100000000000001" customHeight="1">
      <c r="A49" s="91"/>
      <c r="B49" s="269"/>
      <c r="C49" s="269"/>
    </row>
    <row r="50" spans="1:3" ht="20.100000000000001" customHeight="1">
      <c r="A50" s="94"/>
      <c r="B50" s="269"/>
      <c r="C50" s="269"/>
    </row>
    <row r="51" spans="1:3" ht="20.100000000000001" customHeight="1">
      <c r="A51" s="94"/>
      <c r="B51" s="269"/>
      <c r="C51" s="269"/>
    </row>
    <row r="52" spans="1:3" ht="20.100000000000001" customHeight="1">
      <c r="A52" s="94"/>
      <c r="B52" s="269"/>
      <c r="C52" s="269"/>
    </row>
    <row r="53" spans="1:3" ht="20.100000000000001" customHeight="1">
      <c r="A53" s="94"/>
      <c r="B53" s="269"/>
      <c r="C53" s="269"/>
    </row>
    <row r="54" spans="1:3" ht="20.100000000000001" customHeight="1">
      <c r="A54" s="94"/>
      <c r="B54" s="269"/>
      <c r="C54" s="269"/>
    </row>
    <row r="55" spans="1:3" ht="20.100000000000001" customHeight="1">
      <c r="A55" s="94"/>
      <c r="B55" s="269"/>
      <c r="C55" s="269"/>
    </row>
    <row r="56" spans="1:3" ht="20.100000000000001" customHeight="1">
      <c r="A56" s="94"/>
      <c r="B56" s="269"/>
      <c r="C56" s="269"/>
    </row>
    <row r="57" spans="1:3" ht="20.100000000000001" customHeight="1">
      <c r="A57" s="94"/>
      <c r="B57" s="269"/>
      <c r="C57" s="269"/>
    </row>
    <row r="58" spans="1:3" ht="20.100000000000001" customHeight="1">
      <c r="A58" s="94"/>
      <c r="B58" s="269"/>
      <c r="C58" s="269"/>
    </row>
    <row r="59" spans="1:3" ht="20.100000000000001" customHeight="1">
      <c r="A59" s="197"/>
    </row>
    <row r="60" spans="1:3" ht="20.100000000000001" customHeight="1">
      <c r="A60" s="197"/>
    </row>
    <row r="61" spans="1:3" ht="20.100000000000001" customHeight="1">
      <c r="A61" s="197"/>
    </row>
    <row r="62" spans="1:3" ht="20.100000000000001" customHeight="1">
      <c r="A62" s="197"/>
    </row>
    <row r="63" spans="1:3" ht="20.100000000000001" customHeight="1">
      <c r="A63" s="197"/>
    </row>
    <row r="64" spans="1:3" ht="20.100000000000001" customHeight="1">
      <c r="A64" s="197"/>
    </row>
    <row r="65" spans="1:1" ht="20.100000000000001" customHeight="1">
      <c r="A65" s="197"/>
    </row>
    <row r="66" spans="1:1" ht="20.100000000000001" customHeight="1">
      <c r="A66" s="197"/>
    </row>
    <row r="67" spans="1:1" ht="20.100000000000001" customHeight="1">
      <c r="A67" s="197"/>
    </row>
    <row r="68" spans="1:1" ht="20.100000000000001" customHeight="1">
      <c r="A68" s="197"/>
    </row>
    <row r="69" spans="1:1" ht="20.100000000000001" customHeight="1">
      <c r="A69" s="197"/>
    </row>
    <row r="70" spans="1:1" ht="20.100000000000001" customHeight="1">
      <c r="A70" s="197"/>
    </row>
    <row r="71" spans="1:1" ht="20.100000000000001" customHeight="1">
      <c r="A71" s="197"/>
    </row>
    <row r="72" spans="1:1" ht="20.100000000000001" customHeight="1">
      <c r="A72" s="197"/>
    </row>
    <row r="73" spans="1:1" ht="20.100000000000001" customHeight="1">
      <c r="A73" s="197"/>
    </row>
    <row r="74" spans="1:1" ht="20.100000000000001" customHeight="1">
      <c r="A74" s="197"/>
    </row>
    <row r="75" spans="1:1" ht="20.100000000000001" customHeight="1">
      <c r="A75" s="197"/>
    </row>
  </sheetData>
  <mergeCells count="1">
    <mergeCell ref="B4:C4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G108"/>
  <sheetViews>
    <sheetView topLeftCell="A7" workbookViewId="0">
      <selection activeCell="K19" sqref="K19"/>
    </sheetView>
  </sheetViews>
  <sheetFormatPr defaultColWidth="12.5703125" defaultRowHeight="15"/>
  <cols>
    <col min="1" max="1" width="3.140625" style="48" customWidth="1"/>
    <col min="2" max="2" width="32.85546875" style="48" customWidth="1"/>
    <col min="3" max="4" width="15" style="48" customWidth="1"/>
    <col min="5" max="5" width="15" style="49" customWidth="1"/>
    <col min="6" max="6" width="15" style="48" customWidth="1"/>
    <col min="7" max="7" width="16.28515625" style="48" customWidth="1"/>
    <col min="8" max="16384" width="12.5703125" style="48"/>
  </cols>
  <sheetData>
    <row r="1" spans="1:7" ht="20.100000000000001" customHeight="1">
      <c r="A1" s="157" t="s">
        <v>439</v>
      </c>
      <c r="E1" s="48"/>
    </row>
    <row r="2" spans="1:7" ht="20.100000000000001" customHeight="1">
      <c r="A2" s="158"/>
      <c r="B2" s="158"/>
      <c r="C2" s="158"/>
      <c r="D2" s="158"/>
      <c r="E2" s="158"/>
      <c r="F2" s="158"/>
    </row>
    <row r="3" spans="1:7" ht="20.100000000000001" customHeight="1">
      <c r="A3" s="55"/>
      <c r="B3" s="55"/>
      <c r="C3" s="55"/>
      <c r="D3" s="55"/>
      <c r="E3" s="55"/>
      <c r="G3" s="159" t="s">
        <v>284</v>
      </c>
    </row>
    <row r="4" spans="1:7" ht="15" customHeight="1">
      <c r="A4" s="54"/>
      <c r="B4" s="54"/>
      <c r="C4" s="160" t="s">
        <v>440</v>
      </c>
      <c r="D4" s="160" t="s">
        <v>85</v>
      </c>
      <c r="E4" s="160" t="s">
        <v>204</v>
      </c>
      <c r="F4" s="487" t="s">
        <v>218</v>
      </c>
      <c r="G4" s="487" t="s">
        <v>218</v>
      </c>
    </row>
    <row r="5" spans="1:7" ht="14.45" customHeight="1">
      <c r="A5" s="161"/>
      <c r="B5" s="161"/>
      <c r="C5" s="162" t="s">
        <v>205</v>
      </c>
      <c r="D5" s="162" t="s">
        <v>203</v>
      </c>
      <c r="E5" s="162">
        <v>2022</v>
      </c>
      <c r="F5" s="162" t="s">
        <v>465</v>
      </c>
      <c r="G5" s="162" t="s">
        <v>465</v>
      </c>
    </row>
    <row r="6" spans="1:7" ht="24" customHeight="1">
      <c r="A6" s="161"/>
      <c r="B6" s="161"/>
      <c r="C6" s="163">
        <v>2022</v>
      </c>
      <c r="D6" s="163">
        <v>2022</v>
      </c>
      <c r="E6" s="163"/>
      <c r="F6" s="163" t="s">
        <v>441</v>
      </c>
      <c r="G6" s="163" t="s">
        <v>466</v>
      </c>
    </row>
    <row r="7" spans="1:7" ht="14.45" customHeight="1">
      <c r="A7" s="161"/>
      <c r="B7" s="161"/>
      <c r="E7" s="162"/>
      <c r="F7" s="162"/>
      <c r="G7" s="162"/>
    </row>
    <row r="8" spans="1:7" ht="12" customHeight="1">
      <c r="A8" s="164" t="s">
        <v>231</v>
      </c>
      <c r="B8" s="165"/>
      <c r="C8" s="166">
        <v>43506.358999999997</v>
      </c>
      <c r="D8" s="166">
        <v>46226.422999999995</v>
      </c>
      <c r="E8" s="166">
        <v>237615.554</v>
      </c>
      <c r="F8" s="167">
        <v>43.338806262572859</v>
      </c>
      <c r="G8" s="167">
        <v>111.92115949287846</v>
      </c>
    </row>
    <row r="9" spans="1:7" ht="15.95" customHeight="1">
      <c r="A9" s="168"/>
      <c r="B9" s="488" t="s">
        <v>442</v>
      </c>
      <c r="C9" s="170">
        <v>7914.52</v>
      </c>
      <c r="D9" s="170">
        <v>8506.7199999999993</v>
      </c>
      <c r="E9" s="170">
        <v>41710.15</v>
      </c>
      <c r="F9" s="171">
        <v>40.118958681016501</v>
      </c>
      <c r="G9" s="171">
        <v>115.29061505704942</v>
      </c>
    </row>
    <row r="10" spans="1:7" s="53" customFormat="1" ht="15.95" customHeight="1">
      <c r="A10" s="168"/>
      <c r="B10" s="489" t="s">
        <v>443</v>
      </c>
      <c r="C10" s="48"/>
      <c r="D10" s="170"/>
      <c r="E10" s="170"/>
      <c r="F10" s="171"/>
      <c r="G10" s="171"/>
    </row>
    <row r="11" spans="1:7" ht="15.6" customHeight="1">
      <c r="A11" s="168"/>
      <c r="B11" s="492" t="s">
        <v>444</v>
      </c>
      <c r="C11" s="172">
        <v>4101.72</v>
      </c>
      <c r="D11" s="172">
        <v>4350.72</v>
      </c>
      <c r="E11" s="172">
        <v>21697.190000000002</v>
      </c>
      <c r="F11" s="173">
        <v>49.618944615639272</v>
      </c>
      <c r="G11" s="173">
        <v>123.38233061307353</v>
      </c>
    </row>
    <row r="12" spans="1:7" ht="27" customHeight="1">
      <c r="A12" s="168"/>
      <c r="B12" s="492" t="s">
        <v>445</v>
      </c>
      <c r="C12" s="172">
        <v>453.11</v>
      </c>
      <c r="D12" s="172">
        <v>506.32</v>
      </c>
      <c r="E12" s="172">
        <v>2206.21</v>
      </c>
      <c r="F12" s="173">
        <v>34.268242296592447</v>
      </c>
      <c r="G12" s="173">
        <v>122.6012781328147</v>
      </c>
    </row>
    <row r="13" spans="1:7" ht="27" customHeight="1">
      <c r="A13" s="168"/>
      <c r="B13" s="492" t="s">
        <v>447</v>
      </c>
      <c r="C13" s="172">
        <v>112.13</v>
      </c>
      <c r="D13" s="172">
        <v>122.84</v>
      </c>
      <c r="E13" s="172">
        <v>615.20000000000005</v>
      </c>
      <c r="F13" s="173">
        <v>36.054388678265568</v>
      </c>
      <c r="G13" s="173">
        <v>123.16316316316318</v>
      </c>
    </row>
    <row r="14" spans="1:7" ht="15.6" customHeight="1">
      <c r="A14" s="168"/>
      <c r="B14" s="492" t="s">
        <v>446</v>
      </c>
      <c r="C14" s="172">
        <v>106.42</v>
      </c>
      <c r="D14" s="172">
        <v>113.23</v>
      </c>
      <c r="E14" s="172">
        <v>607.20000000000005</v>
      </c>
      <c r="F14" s="173">
        <v>50.192188468691882</v>
      </c>
      <c r="G14" s="173">
        <v>172.4461105904405</v>
      </c>
    </row>
    <row r="15" spans="1:7" ht="15.6" customHeight="1">
      <c r="A15" s="168"/>
      <c r="B15" s="492" t="s">
        <v>448</v>
      </c>
      <c r="C15" s="172">
        <v>71.14</v>
      </c>
      <c r="D15" s="172">
        <v>83.12</v>
      </c>
      <c r="E15" s="172">
        <v>390.49</v>
      </c>
      <c r="F15" s="174">
        <v>23.733665592900994</v>
      </c>
      <c r="G15" s="173">
        <v>39.296568380799037</v>
      </c>
    </row>
    <row r="16" spans="1:7" ht="15.6" customHeight="1">
      <c r="A16" s="168"/>
      <c r="B16" s="492" t="s">
        <v>449</v>
      </c>
      <c r="C16" s="175">
        <v>63.519999999999996</v>
      </c>
      <c r="D16" s="175">
        <v>74.63</v>
      </c>
      <c r="E16" s="175">
        <v>366.35599999999999</v>
      </c>
      <c r="F16" s="174">
        <v>25.538096695333088</v>
      </c>
      <c r="G16" s="174">
        <v>56.292312656535692</v>
      </c>
    </row>
    <row r="17" spans="1:7" ht="15.6" customHeight="1">
      <c r="A17" s="168"/>
      <c r="B17" s="492" t="s">
        <v>450</v>
      </c>
      <c r="C17" s="175">
        <v>50.82</v>
      </c>
      <c r="D17" s="175">
        <v>58.92</v>
      </c>
      <c r="E17" s="175">
        <v>305.61</v>
      </c>
      <c r="F17" s="174">
        <v>30.231476901770705</v>
      </c>
      <c r="G17" s="174">
        <v>104.71475072811378</v>
      </c>
    </row>
    <row r="18" spans="1:7" ht="15.6" customHeight="1">
      <c r="A18" s="168"/>
      <c r="B18" s="492" t="s">
        <v>451</v>
      </c>
      <c r="C18" s="172">
        <v>55.83</v>
      </c>
      <c r="D18" s="172">
        <v>61.52</v>
      </c>
      <c r="E18" s="172">
        <v>288.11</v>
      </c>
      <c r="F18" s="173">
        <v>34.911633373926847</v>
      </c>
      <c r="G18" s="173">
        <v>81.052720418612509</v>
      </c>
    </row>
    <row r="19" spans="1:7" ht="15.6" customHeight="1">
      <c r="A19" s="168"/>
      <c r="B19" s="492" t="s">
        <v>452</v>
      </c>
      <c r="C19" s="172">
        <v>21.169999999999998</v>
      </c>
      <c r="D19" s="172">
        <v>24.93</v>
      </c>
      <c r="E19" s="172">
        <v>119.51999999999998</v>
      </c>
      <c r="F19" s="173">
        <v>29.137006338371524</v>
      </c>
      <c r="G19" s="173">
        <v>102.83944243675786</v>
      </c>
    </row>
    <row r="20" spans="1:7" ht="27" customHeight="1">
      <c r="A20" s="168"/>
      <c r="B20" s="492" t="s">
        <v>453</v>
      </c>
      <c r="C20" s="176">
        <v>10.83</v>
      </c>
      <c r="D20" s="176">
        <v>12.41</v>
      </c>
      <c r="E20" s="176">
        <v>54.105000000000004</v>
      </c>
      <c r="F20" s="52">
        <v>33.605590062111808</v>
      </c>
      <c r="G20" s="52">
        <v>45.679275007725082</v>
      </c>
    </row>
    <row r="21" spans="1:7" ht="15.6" customHeight="1">
      <c r="A21" s="168"/>
      <c r="B21" s="169" t="s">
        <v>454</v>
      </c>
      <c r="C21" s="170">
        <v>35591.839</v>
      </c>
      <c r="D21" s="170">
        <v>37719.702999999994</v>
      </c>
      <c r="E21" s="170">
        <v>195905.40400000001</v>
      </c>
      <c r="F21" s="171">
        <v>44.092236641066215</v>
      </c>
      <c r="G21" s="171">
        <v>111.22904281776466</v>
      </c>
    </row>
    <row r="22" spans="1:7" s="53" customFormat="1" ht="15.95" customHeight="1">
      <c r="A22" s="168"/>
      <c r="B22" s="177" t="s">
        <v>455</v>
      </c>
      <c r="C22" s="172">
        <v>23334.008999999998</v>
      </c>
      <c r="D22" s="172">
        <v>24776.678</v>
      </c>
      <c r="E22" s="172">
        <v>128502.00599999999</v>
      </c>
      <c r="F22" s="173">
        <v>41.989653198621035</v>
      </c>
      <c r="G22" s="173">
        <v>107.67994928244626</v>
      </c>
    </row>
    <row r="23" spans="1:7" ht="15.6" customHeight="1">
      <c r="A23" s="168"/>
      <c r="B23" s="177" t="s">
        <v>456</v>
      </c>
      <c r="C23" s="172">
        <v>10549.103999999999</v>
      </c>
      <c r="D23" s="172">
        <v>11156.843999999999</v>
      </c>
      <c r="E23" s="172">
        <v>57972.925999999999</v>
      </c>
      <c r="F23" s="173">
        <v>47.854042713417577</v>
      </c>
      <c r="G23" s="173">
        <v>120.75203663744736</v>
      </c>
    </row>
    <row r="24" spans="1:7" ht="15.6" customHeight="1">
      <c r="A24" s="168"/>
      <c r="B24" s="177" t="s">
        <v>457</v>
      </c>
      <c r="C24" s="172">
        <v>1708.7260000000001</v>
      </c>
      <c r="D24" s="172">
        <v>1786.181</v>
      </c>
      <c r="E24" s="172">
        <v>9430.4719999999998</v>
      </c>
      <c r="F24" s="173">
        <v>55.051402184771625</v>
      </c>
      <c r="G24" s="173">
        <v>107.39580708123168</v>
      </c>
    </row>
    <row r="25" spans="1:7" ht="15.6" customHeight="1">
      <c r="B25" s="178" t="s">
        <v>458</v>
      </c>
      <c r="C25" s="179"/>
      <c r="D25" s="179"/>
      <c r="E25" s="179"/>
      <c r="F25" s="52"/>
      <c r="G25" s="52"/>
    </row>
    <row r="26" spans="1:7" s="53" customFormat="1" ht="15.95" customHeight="1">
      <c r="A26" s="180"/>
      <c r="B26" s="181" t="s">
        <v>143</v>
      </c>
      <c r="C26" s="176">
        <v>4036.0279999999998</v>
      </c>
      <c r="D26" s="176">
        <v>4394.8549999999996</v>
      </c>
      <c r="E26" s="176">
        <v>23985.644</v>
      </c>
      <c r="F26" s="52">
        <v>47.066353574422372</v>
      </c>
      <c r="G26" s="52">
        <v>100.81786162923511</v>
      </c>
    </row>
    <row r="27" spans="1:7" ht="15" customHeight="1">
      <c r="A27" s="180"/>
      <c r="B27" s="181" t="s">
        <v>190</v>
      </c>
      <c r="C27" s="176">
        <v>2712.0610000000001</v>
      </c>
      <c r="D27" s="176">
        <v>3045.2420000000002</v>
      </c>
      <c r="E27" s="176">
        <v>13941.375</v>
      </c>
      <c r="F27" s="52">
        <v>34.228660896931785</v>
      </c>
      <c r="G27" s="52">
        <v>109.76857334927577</v>
      </c>
    </row>
    <row r="28" spans="1:7" ht="15" customHeight="1">
      <c r="A28" s="180"/>
      <c r="B28" s="181" t="s">
        <v>146</v>
      </c>
      <c r="C28" s="176">
        <v>1492.3420000000001</v>
      </c>
      <c r="D28" s="176">
        <v>1508.421</v>
      </c>
      <c r="E28" s="176">
        <v>8945.9779999999992</v>
      </c>
      <c r="F28" s="52">
        <v>53.003623048871162</v>
      </c>
      <c r="G28" s="52">
        <v>91.152602323530985</v>
      </c>
    </row>
    <row r="29" spans="1:7" ht="15" customHeight="1">
      <c r="A29" s="180"/>
      <c r="B29" s="181" t="s">
        <v>148</v>
      </c>
      <c r="C29" s="176">
        <v>1407.8489999999999</v>
      </c>
      <c r="D29" s="176">
        <v>1376.874</v>
      </c>
      <c r="E29" s="176">
        <v>6328.8810000000003</v>
      </c>
      <c r="F29" s="52">
        <v>34.959066356085422</v>
      </c>
      <c r="G29" s="52">
        <v>125.69271812585039</v>
      </c>
    </row>
    <row r="30" spans="1:7" ht="15" customHeight="1">
      <c r="A30" s="180"/>
      <c r="B30" s="181" t="s">
        <v>168</v>
      </c>
      <c r="C30" s="176">
        <v>914.47699999999998</v>
      </c>
      <c r="D30" s="176">
        <v>901.98199999999997</v>
      </c>
      <c r="E30" s="176">
        <v>5722.52</v>
      </c>
      <c r="F30" s="52">
        <v>53.83232106659964</v>
      </c>
      <c r="G30" s="52">
        <v>103.20378785884046</v>
      </c>
    </row>
    <row r="31" spans="1:7" ht="15" customHeight="1">
      <c r="A31" s="180"/>
      <c r="B31" s="181" t="s">
        <v>189</v>
      </c>
      <c r="C31" s="176">
        <v>723.11500000000001</v>
      </c>
      <c r="D31" s="176">
        <v>742.49300000000005</v>
      </c>
      <c r="E31" s="176">
        <v>4853.2489999999998</v>
      </c>
      <c r="F31" s="52">
        <v>45.71200877535118</v>
      </c>
      <c r="G31" s="52">
        <v>92.45301673212785</v>
      </c>
    </row>
    <row r="32" spans="1:7" ht="15" customHeight="1">
      <c r="A32" s="180"/>
      <c r="B32" s="181" t="s">
        <v>169</v>
      </c>
      <c r="C32" s="176">
        <v>770.26099999999997</v>
      </c>
      <c r="D32" s="176">
        <v>802.68700000000001</v>
      </c>
      <c r="E32" s="176">
        <v>4537.3029999999999</v>
      </c>
      <c r="F32" s="52">
        <v>48.320688648964108</v>
      </c>
      <c r="G32" s="52">
        <v>128.69375625946807</v>
      </c>
    </row>
    <row r="33" spans="1:7" ht="15" customHeight="1">
      <c r="A33" s="180"/>
      <c r="B33" s="181" t="s">
        <v>177</v>
      </c>
      <c r="C33" s="176">
        <v>1080.9349999999999</v>
      </c>
      <c r="D33" s="176">
        <v>1084.4780000000001</v>
      </c>
      <c r="E33" s="176">
        <v>4387.3860000000004</v>
      </c>
      <c r="F33" s="52">
        <v>48.610081178451999</v>
      </c>
      <c r="G33" s="52">
        <v>117.10669678199788</v>
      </c>
    </row>
    <row r="34" spans="1:7" ht="15" customHeight="1">
      <c r="A34" s="180"/>
      <c r="B34" s="181" t="s">
        <v>187</v>
      </c>
      <c r="C34" s="176">
        <v>910.12699999999995</v>
      </c>
      <c r="D34" s="176">
        <v>833.83600000000001</v>
      </c>
      <c r="E34" s="176">
        <v>4205.7860000000001</v>
      </c>
      <c r="F34" s="52">
        <v>49.023907189734629</v>
      </c>
      <c r="G34" s="52">
        <v>87.609207225481867</v>
      </c>
    </row>
    <row r="35" spans="1:7" ht="15" customHeight="1">
      <c r="A35" s="180"/>
      <c r="B35" s="181" t="s">
        <v>188</v>
      </c>
      <c r="C35" s="176">
        <v>738.63599999999997</v>
      </c>
      <c r="D35" s="176">
        <v>849.12300000000005</v>
      </c>
      <c r="E35" s="176">
        <v>4002.34</v>
      </c>
      <c r="F35" s="52">
        <v>42.159983651490222</v>
      </c>
      <c r="G35" s="52">
        <v>130.5716608531001</v>
      </c>
    </row>
    <row r="36" spans="1:7" ht="15" customHeight="1">
      <c r="A36" s="180"/>
      <c r="B36" s="181" t="s">
        <v>160</v>
      </c>
      <c r="C36" s="176">
        <v>910.9</v>
      </c>
      <c r="D36" s="176">
        <v>975.25</v>
      </c>
      <c r="E36" s="176">
        <v>3848.01</v>
      </c>
      <c r="F36" s="52">
        <v>43.551660363123482</v>
      </c>
      <c r="G36" s="52">
        <v>155.19047887914695</v>
      </c>
    </row>
    <row r="37" spans="1:7" ht="15" customHeight="1">
      <c r="A37" s="180"/>
      <c r="B37" s="181" t="s">
        <v>162</v>
      </c>
      <c r="C37" s="176">
        <v>651.10900000000004</v>
      </c>
      <c r="D37" s="176">
        <v>799.12599999999998</v>
      </c>
      <c r="E37" s="176">
        <v>3700.4189999999999</v>
      </c>
      <c r="F37" s="52">
        <v>39.888069503450843</v>
      </c>
      <c r="G37" s="52">
        <v>149.33587363902828</v>
      </c>
    </row>
    <row r="38" spans="1:7" ht="15" customHeight="1">
      <c r="A38" s="180"/>
      <c r="B38" s="181" t="s">
        <v>167</v>
      </c>
      <c r="C38" s="176">
        <v>574.29600000000005</v>
      </c>
      <c r="D38" s="176">
        <v>672.23699999999997</v>
      </c>
      <c r="E38" s="176">
        <v>3378.0709999999999</v>
      </c>
      <c r="F38" s="52">
        <v>49.83647106189138</v>
      </c>
      <c r="G38" s="52">
        <v>181.39495047452738</v>
      </c>
    </row>
    <row r="39" spans="1:7" ht="15" customHeight="1">
      <c r="A39" s="180"/>
      <c r="B39" s="181" t="s">
        <v>144</v>
      </c>
      <c r="C39" s="176">
        <v>611.32000000000005</v>
      </c>
      <c r="D39" s="176">
        <v>653.173</v>
      </c>
      <c r="E39" s="176">
        <v>3323.817</v>
      </c>
      <c r="F39" s="52">
        <v>34.049417808948888</v>
      </c>
      <c r="G39" s="52">
        <v>100.65303919870441</v>
      </c>
    </row>
    <row r="40" spans="1:7" ht="15" customHeight="1">
      <c r="A40" s="180"/>
      <c r="B40" s="181" t="s">
        <v>175</v>
      </c>
      <c r="C40" s="176">
        <v>519.11599999999999</v>
      </c>
      <c r="D40" s="176">
        <v>542.81399999999996</v>
      </c>
      <c r="E40" s="176">
        <v>3162.72</v>
      </c>
      <c r="F40" s="52">
        <v>51.008445443307146</v>
      </c>
      <c r="G40" s="52">
        <v>108.83589652000565</v>
      </c>
    </row>
    <row r="41" spans="1:7" ht="15" customHeight="1">
      <c r="A41" s="180"/>
      <c r="B41" s="181" t="s">
        <v>265</v>
      </c>
      <c r="C41" s="176">
        <v>575.11900000000003</v>
      </c>
      <c r="D41" s="176">
        <v>616.13400000000001</v>
      </c>
      <c r="E41" s="176">
        <v>3151.2170000000001</v>
      </c>
      <c r="F41" s="52">
        <v>36.482836013477467</v>
      </c>
      <c r="G41" s="52">
        <v>127.06433060741118</v>
      </c>
    </row>
    <row r="42" spans="1:7" ht="15" customHeight="1">
      <c r="A42" s="180"/>
      <c r="B42" s="181" t="s">
        <v>145</v>
      </c>
      <c r="C42" s="176">
        <v>492.25400000000002</v>
      </c>
      <c r="D42" s="176">
        <v>514.72500000000002</v>
      </c>
      <c r="E42" s="176">
        <v>3006.74</v>
      </c>
      <c r="F42" s="52">
        <v>41.782933412783819</v>
      </c>
      <c r="G42" s="52">
        <v>104.29545743080072</v>
      </c>
    </row>
    <row r="43" spans="1:7" ht="15" customHeight="1">
      <c r="A43" s="180"/>
      <c r="B43" s="181" t="s">
        <v>6</v>
      </c>
      <c r="C43" s="176">
        <v>696.42700000000002</v>
      </c>
      <c r="D43" s="176">
        <v>719.10299999999995</v>
      </c>
      <c r="E43" s="176">
        <v>2992.2910000000002</v>
      </c>
      <c r="F43" s="52">
        <v>44.469462689632593</v>
      </c>
      <c r="G43" s="52">
        <v>128.94526822920034</v>
      </c>
    </row>
    <row r="44" spans="1:7" ht="15" customHeight="1">
      <c r="A44" s="180"/>
      <c r="B44" s="181" t="s">
        <v>184</v>
      </c>
      <c r="C44" s="176">
        <v>652.76400000000001</v>
      </c>
      <c r="D44" s="176">
        <v>792.76499999999999</v>
      </c>
      <c r="E44" s="176">
        <v>2906.7939999999999</v>
      </c>
      <c r="F44" s="52">
        <v>48.081937295188595</v>
      </c>
      <c r="G44" s="52">
        <v>177.11631523210764</v>
      </c>
    </row>
    <row r="45" spans="1:7" ht="15" customHeight="1">
      <c r="A45" s="180"/>
      <c r="B45" s="181" t="s">
        <v>170</v>
      </c>
      <c r="C45" s="176">
        <v>488.065</v>
      </c>
      <c r="D45" s="176">
        <v>518.76400000000001</v>
      </c>
      <c r="E45" s="176">
        <v>2862.8110000000001</v>
      </c>
      <c r="F45" s="52">
        <v>38.217688602327044</v>
      </c>
      <c r="G45" s="52">
        <v>104.3044550379135</v>
      </c>
    </row>
    <row r="46" spans="1:7" ht="15" customHeight="1">
      <c r="A46" s="180"/>
      <c r="B46" s="181" t="s">
        <v>176</v>
      </c>
      <c r="C46" s="176">
        <v>526.52599999999995</v>
      </c>
      <c r="D46" s="176">
        <v>548.49300000000005</v>
      </c>
      <c r="E46" s="176">
        <v>2846.413</v>
      </c>
      <c r="F46" s="52">
        <v>49.392770509818732</v>
      </c>
      <c r="G46" s="52">
        <v>119.66445842242403</v>
      </c>
    </row>
    <row r="47" spans="1:7" ht="15" customHeight="1">
      <c r="A47" s="180"/>
      <c r="B47" s="181" t="s">
        <v>21</v>
      </c>
      <c r="C47" s="176">
        <v>519.48800000000006</v>
      </c>
      <c r="D47" s="176">
        <v>421.40499999999997</v>
      </c>
      <c r="E47" s="176">
        <v>2731.5790000000002</v>
      </c>
      <c r="F47" s="52">
        <v>51.856657649836549</v>
      </c>
      <c r="G47" s="52">
        <v>119.36794284488211</v>
      </c>
    </row>
    <row r="48" spans="1:7" ht="15.6" customHeight="1">
      <c r="A48" s="180"/>
      <c r="E48" s="48"/>
    </row>
    <row r="49" spans="1:5">
      <c r="A49" s="180"/>
      <c r="E49" s="48"/>
    </row>
    <row r="50" spans="1:5">
      <c r="A50" s="180"/>
      <c r="E50" s="48"/>
    </row>
    <row r="51" spans="1:5">
      <c r="A51" s="180"/>
      <c r="E51" s="48"/>
    </row>
    <row r="52" spans="1:5">
      <c r="A52" s="180"/>
      <c r="E52" s="48"/>
    </row>
    <row r="53" spans="1:5">
      <c r="A53" s="180"/>
      <c r="E53" s="48"/>
    </row>
    <row r="54" spans="1:5">
      <c r="A54" s="180"/>
      <c r="E54" s="48"/>
    </row>
    <row r="55" spans="1:5">
      <c r="A55" s="180"/>
      <c r="E55" s="48"/>
    </row>
    <row r="56" spans="1:5">
      <c r="A56" s="180"/>
      <c r="E56" s="48"/>
    </row>
    <row r="57" spans="1:5">
      <c r="A57" s="180"/>
      <c r="E57" s="48"/>
    </row>
    <row r="58" spans="1:5">
      <c r="A58" s="180"/>
      <c r="E58" s="48"/>
    </row>
    <row r="59" spans="1:5">
      <c r="A59" s="180"/>
      <c r="E59" s="48"/>
    </row>
    <row r="60" spans="1:5">
      <c r="A60" s="180"/>
      <c r="E60" s="48"/>
    </row>
    <row r="61" spans="1:5">
      <c r="A61" s="180"/>
      <c r="E61" s="48"/>
    </row>
    <row r="62" spans="1:5">
      <c r="A62" s="180"/>
      <c r="E62" s="48"/>
    </row>
    <row r="63" spans="1:5">
      <c r="A63" s="180"/>
      <c r="E63" s="48"/>
    </row>
    <row r="64" spans="1:5">
      <c r="A64" s="180"/>
      <c r="E64" s="48"/>
    </row>
    <row r="65" spans="1:6">
      <c r="A65" s="180"/>
      <c r="E65" s="48"/>
    </row>
    <row r="66" spans="1:6">
      <c r="A66" s="180"/>
      <c r="E66" s="48"/>
    </row>
    <row r="67" spans="1:6">
      <c r="A67" s="51"/>
      <c r="E67" s="48"/>
    </row>
    <row r="68" spans="1:6">
      <c r="A68" s="51"/>
      <c r="E68" s="48"/>
    </row>
    <row r="69" spans="1:6">
      <c r="A69" s="51"/>
      <c r="E69" s="48"/>
    </row>
    <row r="70" spans="1:6">
      <c r="A70" s="51"/>
      <c r="E70" s="48"/>
    </row>
    <row r="71" spans="1:6">
      <c r="A71" s="50"/>
      <c r="B71" s="50"/>
      <c r="C71" s="50"/>
      <c r="D71" s="50"/>
      <c r="E71" s="50"/>
      <c r="F71" s="50"/>
    </row>
    <row r="72" spans="1:6">
      <c r="A72" s="50"/>
      <c r="B72" s="50"/>
      <c r="C72" s="50"/>
      <c r="D72" s="50"/>
      <c r="E72" s="50"/>
      <c r="F72" s="50"/>
    </row>
    <row r="73" spans="1:6">
      <c r="A73" s="50"/>
      <c r="B73" s="50"/>
      <c r="C73" s="50"/>
      <c r="D73" s="50"/>
      <c r="E73" s="50"/>
      <c r="F73" s="50"/>
    </row>
    <row r="74" spans="1:6">
      <c r="A74" s="50"/>
      <c r="B74" s="50"/>
      <c r="C74" s="50"/>
      <c r="D74" s="50"/>
      <c r="E74" s="50"/>
      <c r="F74" s="50"/>
    </row>
    <row r="75" spans="1:6">
      <c r="A75" s="50"/>
      <c r="B75" s="50"/>
      <c r="C75" s="50"/>
      <c r="D75" s="50"/>
      <c r="E75" s="50"/>
      <c r="F75" s="50"/>
    </row>
    <row r="76" spans="1:6">
      <c r="A76" s="50"/>
      <c r="B76" s="50"/>
      <c r="C76" s="50"/>
      <c r="D76" s="50"/>
      <c r="E76" s="50"/>
      <c r="F76" s="50"/>
    </row>
    <row r="77" spans="1:6">
      <c r="A77" s="50"/>
      <c r="B77" s="50"/>
      <c r="C77" s="50"/>
      <c r="D77" s="50"/>
      <c r="E77" s="50"/>
      <c r="F77" s="50"/>
    </row>
    <row r="78" spans="1:6">
      <c r="E78" s="48"/>
    </row>
    <row r="79" spans="1:6">
      <c r="E79" s="48"/>
    </row>
    <row r="80" spans="1:6">
      <c r="E80" s="48"/>
    </row>
    <row r="81" spans="5:5">
      <c r="E81" s="48"/>
    </row>
    <row r="82" spans="5:5">
      <c r="E82" s="48"/>
    </row>
    <row r="83" spans="5:5">
      <c r="E83" s="48"/>
    </row>
    <row r="84" spans="5:5">
      <c r="E84" s="48"/>
    </row>
    <row r="85" spans="5:5">
      <c r="E85" s="48"/>
    </row>
    <row r="86" spans="5:5">
      <c r="E86" s="48"/>
    </row>
    <row r="87" spans="5:5">
      <c r="E87" s="48"/>
    </row>
    <row r="88" spans="5:5">
      <c r="E88" s="48"/>
    </row>
    <row r="89" spans="5:5">
      <c r="E89" s="48"/>
    </row>
    <row r="90" spans="5:5">
      <c r="E90" s="48"/>
    </row>
    <row r="91" spans="5:5">
      <c r="E91" s="48"/>
    </row>
    <row r="92" spans="5:5">
      <c r="E92" s="48"/>
    </row>
    <row r="93" spans="5:5">
      <c r="E93" s="48"/>
    </row>
    <row r="94" spans="5:5">
      <c r="E94" s="48"/>
    </row>
    <row r="95" spans="5:5">
      <c r="E95" s="48"/>
    </row>
    <row r="96" spans="5:5">
      <c r="E96" s="48"/>
    </row>
    <row r="97" spans="5:5">
      <c r="E97" s="48"/>
    </row>
    <row r="98" spans="5:5">
      <c r="E98" s="48"/>
    </row>
    <row r="99" spans="5:5">
      <c r="E99" s="48"/>
    </row>
    <row r="100" spans="5:5">
      <c r="E100" s="48"/>
    </row>
    <row r="101" spans="5:5">
      <c r="E101" s="48"/>
    </row>
    <row r="102" spans="5:5">
      <c r="E102" s="48"/>
    </row>
    <row r="103" spans="5:5">
      <c r="E103" s="48"/>
    </row>
    <row r="104" spans="5:5">
      <c r="E104" s="48"/>
    </row>
    <row r="105" spans="5:5">
      <c r="E105" s="48"/>
    </row>
    <row r="106" spans="5:5">
      <c r="E106" s="48"/>
    </row>
    <row r="107" spans="5:5">
      <c r="E107" s="48"/>
    </row>
    <row r="108" spans="5:5">
      <c r="E108" s="48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IE84"/>
  <sheetViews>
    <sheetView workbookViewId="0">
      <selection activeCell="E22" sqref="E22"/>
    </sheetView>
  </sheetViews>
  <sheetFormatPr defaultRowHeight="15"/>
  <cols>
    <col min="1" max="1" width="3.42578125" style="84" customWidth="1"/>
    <col min="2" max="2" width="30" style="84" customWidth="1"/>
    <col min="3" max="3" width="20.140625" style="84" customWidth="1"/>
    <col min="4" max="4" width="18" style="84" customWidth="1"/>
    <col min="5" max="5" width="18.85546875" style="86" customWidth="1"/>
    <col min="6" max="239" width="9.140625" style="84"/>
    <col min="240" max="240" width="4.28515625" style="84" customWidth="1"/>
    <col min="241" max="241" width="45.42578125" style="84" customWidth="1"/>
    <col min="242" max="243" width="20.7109375" style="84" customWidth="1"/>
    <col min="244" max="244" width="21.42578125" style="84" bestFit="1" customWidth="1"/>
    <col min="245" max="495" width="9.140625" style="84"/>
    <col min="496" max="496" width="4.28515625" style="84" customWidth="1"/>
    <col min="497" max="497" width="45.42578125" style="84" customWidth="1"/>
    <col min="498" max="499" width="20.7109375" style="84" customWidth="1"/>
    <col min="500" max="500" width="21.42578125" style="84" bestFit="1" customWidth="1"/>
    <col min="501" max="751" width="9.140625" style="84"/>
    <col min="752" max="752" width="4.28515625" style="84" customWidth="1"/>
    <col min="753" max="753" width="45.42578125" style="84" customWidth="1"/>
    <col min="754" max="755" width="20.7109375" style="84" customWidth="1"/>
    <col min="756" max="756" width="21.42578125" style="84" bestFit="1" customWidth="1"/>
    <col min="757" max="1007" width="9.140625" style="84"/>
    <col min="1008" max="1008" width="4.28515625" style="84" customWidth="1"/>
    <col min="1009" max="1009" width="45.42578125" style="84" customWidth="1"/>
    <col min="1010" max="1011" width="20.7109375" style="84" customWidth="1"/>
    <col min="1012" max="1012" width="21.42578125" style="84" bestFit="1" customWidth="1"/>
    <col min="1013" max="1263" width="9.140625" style="84"/>
    <col min="1264" max="1264" width="4.28515625" style="84" customWidth="1"/>
    <col min="1265" max="1265" width="45.42578125" style="84" customWidth="1"/>
    <col min="1266" max="1267" width="20.7109375" style="84" customWidth="1"/>
    <col min="1268" max="1268" width="21.42578125" style="84" bestFit="1" customWidth="1"/>
    <col min="1269" max="1519" width="9.140625" style="84"/>
    <col min="1520" max="1520" width="4.28515625" style="84" customWidth="1"/>
    <col min="1521" max="1521" width="45.42578125" style="84" customWidth="1"/>
    <col min="1522" max="1523" width="20.7109375" style="84" customWidth="1"/>
    <col min="1524" max="1524" width="21.42578125" style="84" bestFit="1" customWidth="1"/>
    <col min="1525" max="1775" width="9.140625" style="84"/>
    <col min="1776" max="1776" width="4.28515625" style="84" customWidth="1"/>
    <col min="1777" max="1777" width="45.42578125" style="84" customWidth="1"/>
    <col min="1778" max="1779" width="20.7109375" style="84" customWidth="1"/>
    <col min="1780" max="1780" width="21.42578125" style="84" bestFit="1" customWidth="1"/>
    <col min="1781" max="2031" width="9.140625" style="84"/>
    <col min="2032" max="2032" width="4.28515625" style="84" customWidth="1"/>
    <col min="2033" max="2033" width="45.42578125" style="84" customWidth="1"/>
    <col min="2034" max="2035" width="20.7109375" style="84" customWidth="1"/>
    <col min="2036" max="2036" width="21.42578125" style="84" bestFit="1" customWidth="1"/>
    <col min="2037" max="2287" width="9.140625" style="84"/>
    <col min="2288" max="2288" width="4.28515625" style="84" customWidth="1"/>
    <col min="2289" max="2289" width="45.42578125" style="84" customWidth="1"/>
    <col min="2290" max="2291" width="20.7109375" style="84" customWidth="1"/>
    <col min="2292" max="2292" width="21.42578125" style="84" bestFit="1" customWidth="1"/>
    <col min="2293" max="2543" width="9.140625" style="84"/>
    <col min="2544" max="2544" width="4.28515625" style="84" customWidth="1"/>
    <col min="2545" max="2545" width="45.42578125" style="84" customWidth="1"/>
    <col min="2546" max="2547" width="20.7109375" style="84" customWidth="1"/>
    <col min="2548" max="2548" width="21.42578125" style="84" bestFit="1" customWidth="1"/>
    <col min="2549" max="2799" width="9.140625" style="84"/>
    <col min="2800" max="2800" width="4.28515625" style="84" customWidth="1"/>
    <col min="2801" max="2801" width="45.42578125" style="84" customWidth="1"/>
    <col min="2802" max="2803" width="20.7109375" style="84" customWidth="1"/>
    <col min="2804" max="2804" width="21.42578125" style="84" bestFit="1" customWidth="1"/>
    <col min="2805" max="3055" width="9.140625" style="84"/>
    <col min="3056" max="3056" width="4.28515625" style="84" customWidth="1"/>
    <col min="3057" max="3057" width="45.42578125" style="84" customWidth="1"/>
    <col min="3058" max="3059" width="20.7109375" style="84" customWidth="1"/>
    <col min="3060" max="3060" width="21.42578125" style="84" bestFit="1" customWidth="1"/>
    <col min="3061" max="3311" width="9.140625" style="84"/>
    <col min="3312" max="3312" width="4.28515625" style="84" customWidth="1"/>
    <col min="3313" max="3313" width="45.42578125" style="84" customWidth="1"/>
    <col min="3314" max="3315" width="20.7109375" style="84" customWidth="1"/>
    <col min="3316" max="3316" width="21.42578125" style="84" bestFit="1" customWidth="1"/>
    <col min="3317" max="3567" width="9.140625" style="84"/>
    <col min="3568" max="3568" width="4.28515625" style="84" customWidth="1"/>
    <col min="3569" max="3569" width="45.42578125" style="84" customWidth="1"/>
    <col min="3570" max="3571" width="20.7109375" style="84" customWidth="1"/>
    <col min="3572" max="3572" width="21.42578125" style="84" bestFit="1" customWidth="1"/>
    <col min="3573" max="3823" width="9.140625" style="84"/>
    <col min="3824" max="3824" width="4.28515625" style="84" customWidth="1"/>
    <col min="3825" max="3825" width="45.42578125" style="84" customWidth="1"/>
    <col min="3826" max="3827" width="20.7109375" style="84" customWidth="1"/>
    <col min="3828" max="3828" width="21.42578125" style="84" bestFit="1" customWidth="1"/>
    <col min="3829" max="4079" width="9.140625" style="84"/>
    <col min="4080" max="4080" width="4.28515625" style="84" customWidth="1"/>
    <col min="4081" max="4081" width="45.42578125" style="84" customWidth="1"/>
    <col min="4082" max="4083" width="20.7109375" style="84" customWidth="1"/>
    <col min="4084" max="4084" width="21.42578125" style="84" bestFit="1" customWidth="1"/>
    <col min="4085" max="4335" width="9.140625" style="84"/>
    <col min="4336" max="4336" width="4.28515625" style="84" customWidth="1"/>
    <col min="4337" max="4337" width="45.42578125" style="84" customWidth="1"/>
    <col min="4338" max="4339" width="20.7109375" style="84" customWidth="1"/>
    <col min="4340" max="4340" width="21.42578125" style="84" bestFit="1" customWidth="1"/>
    <col min="4341" max="4591" width="9.140625" style="84"/>
    <col min="4592" max="4592" width="4.28515625" style="84" customWidth="1"/>
    <col min="4593" max="4593" width="45.42578125" style="84" customWidth="1"/>
    <col min="4594" max="4595" width="20.7109375" style="84" customWidth="1"/>
    <col min="4596" max="4596" width="21.42578125" style="84" bestFit="1" customWidth="1"/>
    <col min="4597" max="4847" width="9.140625" style="84"/>
    <col min="4848" max="4848" width="4.28515625" style="84" customWidth="1"/>
    <col min="4849" max="4849" width="45.42578125" style="84" customWidth="1"/>
    <col min="4850" max="4851" width="20.7109375" style="84" customWidth="1"/>
    <col min="4852" max="4852" width="21.42578125" style="84" bestFit="1" customWidth="1"/>
    <col min="4853" max="5103" width="9.140625" style="84"/>
    <col min="5104" max="5104" width="4.28515625" style="84" customWidth="1"/>
    <col min="5105" max="5105" width="45.42578125" style="84" customWidth="1"/>
    <col min="5106" max="5107" width="20.7109375" style="84" customWidth="1"/>
    <col min="5108" max="5108" width="21.42578125" style="84" bestFit="1" customWidth="1"/>
    <col min="5109" max="5359" width="9.140625" style="84"/>
    <col min="5360" max="5360" width="4.28515625" style="84" customWidth="1"/>
    <col min="5361" max="5361" width="45.42578125" style="84" customWidth="1"/>
    <col min="5362" max="5363" width="20.7109375" style="84" customWidth="1"/>
    <col min="5364" max="5364" width="21.42578125" style="84" bestFit="1" customWidth="1"/>
    <col min="5365" max="5615" width="9.140625" style="84"/>
    <col min="5616" max="5616" width="4.28515625" style="84" customWidth="1"/>
    <col min="5617" max="5617" width="45.42578125" style="84" customWidth="1"/>
    <col min="5618" max="5619" width="20.7109375" style="84" customWidth="1"/>
    <col min="5620" max="5620" width="21.42578125" style="84" bestFit="1" customWidth="1"/>
    <col min="5621" max="5871" width="9.140625" style="84"/>
    <col min="5872" max="5872" width="4.28515625" style="84" customWidth="1"/>
    <col min="5873" max="5873" width="45.42578125" style="84" customWidth="1"/>
    <col min="5874" max="5875" width="20.7109375" style="84" customWidth="1"/>
    <col min="5876" max="5876" width="21.42578125" style="84" bestFit="1" customWidth="1"/>
    <col min="5877" max="6127" width="9.140625" style="84"/>
    <col min="6128" max="6128" width="4.28515625" style="84" customWidth="1"/>
    <col min="6129" max="6129" width="45.42578125" style="84" customWidth="1"/>
    <col min="6130" max="6131" width="20.7109375" style="84" customWidth="1"/>
    <col min="6132" max="6132" width="21.42578125" style="84" bestFit="1" customWidth="1"/>
    <col min="6133" max="6383" width="9.140625" style="84"/>
    <col min="6384" max="6384" width="4.28515625" style="84" customWidth="1"/>
    <col min="6385" max="6385" width="45.42578125" style="84" customWidth="1"/>
    <col min="6386" max="6387" width="20.7109375" style="84" customWidth="1"/>
    <col min="6388" max="6388" width="21.42578125" style="84" bestFit="1" customWidth="1"/>
    <col min="6389" max="6639" width="9.140625" style="84"/>
    <col min="6640" max="6640" width="4.28515625" style="84" customWidth="1"/>
    <col min="6641" max="6641" width="45.42578125" style="84" customWidth="1"/>
    <col min="6642" max="6643" width="20.7109375" style="84" customWidth="1"/>
    <col min="6644" max="6644" width="21.42578125" style="84" bestFit="1" customWidth="1"/>
    <col min="6645" max="6895" width="9.140625" style="84"/>
    <col min="6896" max="6896" width="4.28515625" style="84" customWidth="1"/>
    <col min="6897" max="6897" width="45.42578125" style="84" customWidth="1"/>
    <col min="6898" max="6899" width="20.7109375" style="84" customWidth="1"/>
    <col min="6900" max="6900" width="21.42578125" style="84" bestFit="1" customWidth="1"/>
    <col min="6901" max="7151" width="9.140625" style="84"/>
    <col min="7152" max="7152" width="4.28515625" style="84" customWidth="1"/>
    <col min="7153" max="7153" width="45.42578125" style="84" customWidth="1"/>
    <col min="7154" max="7155" width="20.7109375" style="84" customWidth="1"/>
    <col min="7156" max="7156" width="21.42578125" style="84" bestFit="1" customWidth="1"/>
    <col min="7157" max="7407" width="9.140625" style="84"/>
    <col min="7408" max="7408" width="4.28515625" style="84" customWidth="1"/>
    <col min="7409" max="7409" width="45.42578125" style="84" customWidth="1"/>
    <col min="7410" max="7411" width="20.7109375" style="84" customWidth="1"/>
    <col min="7412" max="7412" width="21.42578125" style="84" bestFit="1" customWidth="1"/>
    <col min="7413" max="7663" width="9.140625" style="84"/>
    <col min="7664" max="7664" width="4.28515625" style="84" customWidth="1"/>
    <col min="7665" max="7665" width="45.42578125" style="84" customWidth="1"/>
    <col min="7666" max="7667" width="20.7109375" style="84" customWidth="1"/>
    <col min="7668" max="7668" width="21.42578125" style="84" bestFit="1" customWidth="1"/>
    <col min="7669" max="7919" width="9.140625" style="84"/>
    <col min="7920" max="7920" width="4.28515625" style="84" customWidth="1"/>
    <col min="7921" max="7921" width="45.42578125" style="84" customWidth="1"/>
    <col min="7922" max="7923" width="20.7109375" style="84" customWidth="1"/>
    <col min="7924" max="7924" width="21.42578125" style="84" bestFit="1" customWidth="1"/>
    <col min="7925" max="8175" width="9.140625" style="84"/>
    <col min="8176" max="8176" width="4.28515625" style="84" customWidth="1"/>
    <col min="8177" max="8177" width="45.42578125" style="84" customWidth="1"/>
    <col min="8178" max="8179" width="20.7109375" style="84" customWidth="1"/>
    <col min="8180" max="8180" width="21.42578125" style="84" bestFit="1" customWidth="1"/>
    <col min="8181" max="8431" width="9.140625" style="84"/>
    <col min="8432" max="8432" width="4.28515625" style="84" customWidth="1"/>
    <col min="8433" max="8433" width="45.42578125" style="84" customWidth="1"/>
    <col min="8434" max="8435" width="20.7109375" style="84" customWidth="1"/>
    <col min="8436" max="8436" width="21.42578125" style="84" bestFit="1" customWidth="1"/>
    <col min="8437" max="8687" width="9.140625" style="84"/>
    <col min="8688" max="8688" width="4.28515625" style="84" customWidth="1"/>
    <col min="8689" max="8689" width="45.42578125" style="84" customWidth="1"/>
    <col min="8690" max="8691" width="20.7109375" style="84" customWidth="1"/>
    <col min="8692" max="8692" width="21.42578125" style="84" bestFit="1" customWidth="1"/>
    <col min="8693" max="8943" width="9.140625" style="84"/>
    <col min="8944" max="8944" width="4.28515625" style="84" customWidth="1"/>
    <col min="8945" max="8945" width="45.42578125" style="84" customWidth="1"/>
    <col min="8946" max="8947" width="20.7109375" style="84" customWidth="1"/>
    <col min="8948" max="8948" width="21.42578125" style="84" bestFit="1" customWidth="1"/>
    <col min="8949" max="9199" width="9.140625" style="84"/>
    <col min="9200" max="9200" width="4.28515625" style="84" customWidth="1"/>
    <col min="9201" max="9201" width="45.42578125" style="84" customWidth="1"/>
    <col min="9202" max="9203" width="20.7109375" style="84" customWidth="1"/>
    <col min="9204" max="9204" width="21.42578125" style="84" bestFit="1" customWidth="1"/>
    <col min="9205" max="9455" width="9.140625" style="84"/>
    <col min="9456" max="9456" width="4.28515625" style="84" customWidth="1"/>
    <col min="9457" max="9457" width="45.42578125" style="84" customWidth="1"/>
    <col min="9458" max="9459" width="20.7109375" style="84" customWidth="1"/>
    <col min="9460" max="9460" width="21.42578125" style="84" bestFit="1" customWidth="1"/>
    <col min="9461" max="9711" width="9.140625" style="84"/>
    <col min="9712" max="9712" width="4.28515625" style="84" customWidth="1"/>
    <col min="9713" max="9713" width="45.42578125" style="84" customWidth="1"/>
    <col min="9714" max="9715" width="20.7109375" style="84" customWidth="1"/>
    <col min="9716" max="9716" width="21.42578125" style="84" bestFit="1" customWidth="1"/>
    <col min="9717" max="9967" width="9.140625" style="84"/>
    <col min="9968" max="9968" width="4.28515625" style="84" customWidth="1"/>
    <col min="9969" max="9969" width="45.42578125" style="84" customWidth="1"/>
    <col min="9970" max="9971" width="20.7109375" style="84" customWidth="1"/>
    <col min="9972" max="9972" width="21.42578125" style="84" bestFit="1" customWidth="1"/>
    <col min="9973" max="10223" width="9.140625" style="84"/>
    <col min="10224" max="10224" width="4.28515625" style="84" customWidth="1"/>
    <col min="10225" max="10225" width="45.42578125" style="84" customWidth="1"/>
    <col min="10226" max="10227" width="20.7109375" style="84" customWidth="1"/>
    <col min="10228" max="10228" width="21.42578125" style="84" bestFit="1" customWidth="1"/>
    <col min="10229" max="10479" width="9.140625" style="84"/>
    <col min="10480" max="10480" width="4.28515625" style="84" customWidth="1"/>
    <col min="10481" max="10481" width="45.42578125" style="84" customWidth="1"/>
    <col min="10482" max="10483" width="20.7109375" style="84" customWidth="1"/>
    <col min="10484" max="10484" width="21.42578125" style="84" bestFit="1" customWidth="1"/>
    <col min="10485" max="10735" width="9.140625" style="84"/>
    <col min="10736" max="10736" width="4.28515625" style="84" customWidth="1"/>
    <col min="10737" max="10737" width="45.42578125" style="84" customWidth="1"/>
    <col min="10738" max="10739" width="20.7109375" style="84" customWidth="1"/>
    <col min="10740" max="10740" width="21.42578125" style="84" bestFit="1" customWidth="1"/>
    <col min="10741" max="10991" width="9.140625" style="84"/>
    <col min="10992" max="10992" width="4.28515625" style="84" customWidth="1"/>
    <col min="10993" max="10993" width="45.42578125" style="84" customWidth="1"/>
    <col min="10994" max="10995" width="20.7109375" style="84" customWidth="1"/>
    <col min="10996" max="10996" width="21.42578125" style="84" bestFit="1" customWidth="1"/>
    <col min="10997" max="11247" width="9.140625" style="84"/>
    <col min="11248" max="11248" width="4.28515625" style="84" customWidth="1"/>
    <col min="11249" max="11249" width="45.42578125" style="84" customWidth="1"/>
    <col min="11250" max="11251" width="20.7109375" style="84" customWidth="1"/>
    <col min="11252" max="11252" width="21.42578125" style="84" bestFit="1" customWidth="1"/>
    <col min="11253" max="11503" width="9.140625" style="84"/>
    <col min="11504" max="11504" width="4.28515625" style="84" customWidth="1"/>
    <col min="11505" max="11505" width="45.42578125" style="84" customWidth="1"/>
    <col min="11506" max="11507" width="20.7109375" style="84" customWidth="1"/>
    <col min="11508" max="11508" width="21.42578125" style="84" bestFit="1" customWidth="1"/>
    <col min="11509" max="11759" width="9.140625" style="84"/>
    <col min="11760" max="11760" width="4.28515625" style="84" customWidth="1"/>
    <col min="11761" max="11761" width="45.42578125" style="84" customWidth="1"/>
    <col min="11762" max="11763" width="20.7109375" style="84" customWidth="1"/>
    <col min="11764" max="11764" width="21.42578125" style="84" bestFit="1" customWidth="1"/>
    <col min="11765" max="12015" width="9.140625" style="84"/>
    <col min="12016" max="12016" width="4.28515625" style="84" customWidth="1"/>
    <col min="12017" max="12017" width="45.42578125" style="84" customWidth="1"/>
    <col min="12018" max="12019" width="20.7109375" style="84" customWidth="1"/>
    <col min="12020" max="12020" width="21.42578125" style="84" bestFit="1" customWidth="1"/>
    <col min="12021" max="12271" width="9.140625" style="84"/>
    <col min="12272" max="12272" width="4.28515625" style="84" customWidth="1"/>
    <col min="12273" max="12273" width="45.42578125" style="84" customWidth="1"/>
    <col min="12274" max="12275" width="20.7109375" style="84" customWidth="1"/>
    <col min="12276" max="12276" width="21.42578125" style="84" bestFit="1" customWidth="1"/>
    <col min="12277" max="12527" width="9.140625" style="84"/>
    <col min="12528" max="12528" width="4.28515625" style="84" customWidth="1"/>
    <col min="12529" max="12529" width="45.42578125" style="84" customWidth="1"/>
    <col min="12530" max="12531" width="20.7109375" style="84" customWidth="1"/>
    <col min="12532" max="12532" width="21.42578125" style="84" bestFit="1" customWidth="1"/>
    <col min="12533" max="12783" width="9.140625" style="84"/>
    <col min="12784" max="12784" width="4.28515625" style="84" customWidth="1"/>
    <col min="12785" max="12785" width="45.42578125" style="84" customWidth="1"/>
    <col min="12786" max="12787" width="20.7109375" style="84" customWidth="1"/>
    <col min="12788" max="12788" width="21.42578125" style="84" bestFit="1" customWidth="1"/>
    <col min="12789" max="13039" width="9.140625" style="84"/>
    <col min="13040" max="13040" width="4.28515625" style="84" customWidth="1"/>
    <col min="13041" max="13041" width="45.42578125" style="84" customWidth="1"/>
    <col min="13042" max="13043" width="20.7109375" style="84" customWidth="1"/>
    <col min="13044" max="13044" width="21.42578125" style="84" bestFit="1" customWidth="1"/>
    <col min="13045" max="13295" width="9.140625" style="84"/>
    <col min="13296" max="13296" width="4.28515625" style="84" customWidth="1"/>
    <col min="13297" max="13297" width="45.42578125" style="84" customWidth="1"/>
    <col min="13298" max="13299" width="20.7109375" style="84" customWidth="1"/>
    <col min="13300" max="13300" width="21.42578125" style="84" bestFit="1" customWidth="1"/>
    <col min="13301" max="13551" width="9.140625" style="84"/>
    <col min="13552" max="13552" width="4.28515625" style="84" customWidth="1"/>
    <col min="13553" max="13553" width="45.42578125" style="84" customWidth="1"/>
    <col min="13554" max="13555" width="20.7109375" style="84" customWidth="1"/>
    <col min="13556" max="13556" width="21.42578125" style="84" bestFit="1" customWidth="1"/>
    <col min="13557" max="13807" width="9.140625" style="84"/>
    <col min="13808" max="13808" width="4.28515625" style="84" customWidth="1"/>
    <col min="13809" max="13809" width="45.42578125" style="84" customWidth="1"/>
    <col min="13810" max="13811" width="20.7109375" style="84" customWidth="1"/>
    <col min="13812" max="13812" width="21.42578125" style="84" bestFit="1" customWidth="1"/>
    <col min="13813" max="14063" width="9.140625" style="84"/>
    <col min="14064" max="14064" width="4.28515625" style="84" customWidth="1"/>
    <col min="14065" max="14065" width="45.42578125" style="84" customWidth="1"/>
    <col min="14066" max="14067" width="20.7109375" style="84" customWidth="1"/>
    <col min="14068" max="14068" width="21.42578125" style="84" bestFit="1" customWidth="1"/>
    <col min="14069" max="14319" width="9.140625" style="84"/>
    <col min="14320" max="14320" width="4.28515625" style="84" customWidth="1"/>
    <col min="14321" max="14321" width="45.42578125" style="84" customWidth="1"/>
    <col min="14322" max="14323" width="20.7109375" style="84" customWidth="1"/>
    <col min="14324" max="14324" width="21.42578125" style="84" bestFit="1" customWidth="1"/>
    <col min="14325" max="14575" width="9.140625" style="84"/>
    <col min="14576" max="14576" width="4.28515625" style="84" customWidth="1"/>
    <col min="14577" max="14577" width="45.42578125" style="84" customWidth="1"/>
    <col min="14578" max="14579" width="20.7109375" style="84" customWidth="1"/>
    <col min="14580" max="14580" width="21.42578125" style="84" bestFit="1" customWidth="1"/>
    <col min="14581" max="14831" width="9.140625" style="84"/>
    <col min="14832" max="14832" width="4.28515625" style="84" customWidth="1"/>
    <col min="14833" max="14833" width="45.42578125" style="84" customWidth="1"/>
    <col min="14834" max="14835" width="20.7109375" style="84" customWidth="1"/>
    <col min="14836" max="14836" width="21.42578125" style="84" bestFit="1" customWidth="1"/>
    <col min="14837" max="15087" width="9.140625" style="84"/>
    <col min="15088" max="15088" width="4.28515625" style="84" customWidth="1"/>
    <col min="15089" max="15089" width="45.42578125" style="84" customWidth="1"/>
    <col min="15090" max="15091" width="20.7109375" style="84" customWidth="1"/>
    <col min="15092" max="15092" width="21.42578125" style="84" bestFit="1" customWidth="1"/>
    <col min="15093" max="15343" width="9.140625" style="84"/>
    <col min="15344" max="15344" width="4.28515625" style="84" customWidth="1"/>
    <col min="15345" max="15345" width="45.42578125" style="84" customWidth="1"/>
    <col min="15346" max="15347" width="20.7109375" style="84" customWidth="1"/>
    <col min="15348" max="15348" width="21.42578125" style="84" bestFit="1" customWidth="1"/>
    <col min="15349" max="15599" width="9.140625" style="84"/>
    <col min="15600" max="15600" width="4.28515625" style="84" customWidth="1"/>
    <col min="15601" max="15601" width="45.42578125" style="84" customWidth="1"/>
    <col min="15602" max="15603" width="20.7109375" style="84" customWidth="1"/>
    <col min="15604" max="15604" width="21.42578125" style="84" bestFit="1" customWidth="1"/>
    <col min="15605" max="15855" width="9.140625" style="84"/>
    <col min="15856" max="15856" width="4.28515625" style="84" customWidth="1"/>
    <col min="15857" max="15857" width="45.42578125" style="84" customWidth="1"/>
    <col min="15858" max="15859" width="20.7109375" style="84" customWidth="1"/>
    <col min="15860" max="15860" width="21.42578125" style="84" bestFit="1" customWidth="1"/>
    <col min="15861" max="16111" width="9.140625" style="84"/>
    <col min="16112" max="16112" width="4.28515625" style="84" customWidth="1"/>
    <col min="16113" max="16113" width="45.42578125" style="84" customWidth="1"/>
    <col min="16114" max="16115" width="20.7109375" style="84" customWidth="1"/>
    <col min="16116" max="16116" width="21.42578125" style="84" bestFit="1" customWidth="1"/>
    <col min="16117" max="16384" width="9.140625" style="84"/>
  </cols>
  <sheetData>
    <row r="1" spans="1:239" ht="20.100000000000001" customHeight="1">
      <c r="A1" s="214" t="s">
        <v>256</v>
      </c>
      <c r="B1" s="215"/>
      <c r="C1" s="216"/>
      <c r="D1" s="216"/>
      <c r="E1" s="216"/>
    </row>
    <row r="2" spans="1:239" ht="16.149999999999999" customHeight="1">
      <c r="A2" s="217"/>
      <c r="B2" s="217"/>
      <c r="C2" s="216"/>
      <c r="D2" s="216"/>
      <c r="E2" s="216"/>
    </row>
    <row r="3" spans="1:239" ht="18" customHeight="1">
      <c r="A3" s="218"/>
      <c r="B3" s="218"/>
      <c r="C3" s="219"/>
      <c r="D3" s="219"/>
      <c r="E3" s="220" t="s">
        <v>257</v>
      </c>
    </row>
    <row r="4" spans="1:239" ht="15" customHeight="1">
      <c r="A4" s="221"/>
      <c r="B4" s="222"/>
      <c r="C4" s="223" t="s">
        <v>258</v>
      </c>
      <c r="D4" s="223" t="s">
        <v>259</v>
      </c>
      <c r="E4" s="223" t="s">
        <v>260</v>
      </c>
    </row>
    <row r="5" spans="1:239" ht="15" customHeight="1">
      <c r="A5" s="218"/>
      <c r="B5" s="224"/>
      <c r="C5" s="225" t="s">
        <v>261</v>
      </c>
      <c r="D5" s="225" t="s">
        <v>225</v>
      </c>
      <c r="E5" s="225" t="s">
        <v>262</v>
      </c>
    </row>
    <row r="6" spans="1:239" ht="9.6" customHeight="1">
      <c r="A6" s="218"/>
      <c r="B6" s="218"/>
      <c r="C6" s="219"/>
      <c r="D6" s="219"/>
      <c r="E6" s="219"/>
    </row>
    <row r="7" spans="1:239" ht="16.5" customHeight="1">
      <c r="A7" s="226" t="s">
        <v>231</v>
      </c>
      <c r="B7" s="85"/>
      <c r="C7" s="227">
        <v>927</v>
      </c>
      <c r="D7" s="327">
        <v>5723.1274453400001</v>
      </c>
      <c r="E7" s="327">
        <v>7240.1363627898418</v>
      </c>
    </row>
    <row r="8" spans="1:239" ht="16.5" customHeight="1">
      <c r="A8" s="226" t="s">
        <v>263</v>
      </c>
      <c r="B8" s="218"/>
      <c r="D8" s="328"/>
      <c r="E8" s="329"/>
    </row>
    <row r="9" spans="1:239" ht="16.149999999999999" customHeight="1">
      <c r="A9" s="226"/>
      <c r="B9" s="85" t="s">
        <v>187</v>
      </c>
      <c r="C9" s="228">
        <v>40</v>
      </c>
      <c r="D9" s="231">
        <v>1801.364564</v>
      </c>
      <c r="E9" s="231">
        <v>18.123999999999999</v>
      </c>
    </row>
    <row r="10" spans="1:239" ht="16.149999999999999" customHeight="1">
      <c r="A10" s="226"/>
      <c r="B10" s="85" t="s">
        <v>148</v>
      </c>
      <c r="C10" s="228">
        <v>46</v>
      </c>
      <c r="D10" s="231">
        <v>678.99249199999997</v>
      </c>
      <c r="E10" s="231">
        <v>332.17745621875002</v>
      </c>
    </row>
    <row r="11" spans="1:239" s="83" customFormat="1" ht="16.149999999999999" customHeight="1">
      <c r="A11" s="226"/>
      <c r="B11" s="85" t="s">
        <v>160</v>
      </c>
      <c r="C11" s="228">
        <v>5</v>
      </c>
      <c r="D11" s="231">
        <v>320</v>
      </c>
      <c r="E11" s="231">
        <v>1204.1367359999999</v>
      </c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  <c r="GP11" s="84"/>
      <c r="GQ11" s="84"/>
      <c r="GR11" s="84"/>
      <c r="GS11" s="84"/>
      <c r="GT11" s="84"/>
      <c r="GU11" s="84"/>
      <c r="GV11" s="84"/>
      <c r="GW11" s="84"/>
      <c r="GX11" s="84"/>
      <c r="GY11" s="84"/>
      <c r="GZ11" s="84"/>
      <c r="HA11" s="84"/>
      <c r="HB11" s="84"/>
      <c r="HC11" s="84"/>
      <c r="HD11" s="84"/>
      <c r="HE11" s="84"/>
      <c r="HF11" s="84"/>
      <c r="HG11" s="84"/>
      <c r="HH11" s="84"/>
      <c r="HI11" s="84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4"/>
    </row>
    <row r="12" spans="1:239" s="83" customFormat="1" ht="16.149999999999999" customHeight="1">
      <c r="A12" s="226"/>
      <c r="B12" s="85" t="s">
        <v>462</v>
      </c>
      <c r="C12" s="228">
        <v>373</v>
      </c>
      <c r="D12" s="231">
        <v>274.92675661999999</v>
      </c>
      <c r="E12" s="231">
        <v>1407.6248472597656</v>
      </c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  <c r="GP12" s="84"/>
      <c r="GQ12" s="84"/>
      <c r="GR12" s="84"/>
      <c r="GS12" s="84"/>
      <c r="GT12" s="84"/>
      <c r="GU12" s="84"/>
      <c r="GV12" s="84"/>
      <c r="GW12" s="84"/>
      <c r="GX12" s="84"/>
      <c r="GY12" s="84"/>
      <c r="GZ12" s="84"/>
      <c r="HA12" s="84"/>
      <c r="HB12" s="84"/>
      <c r="HC12" s="84"/>
      <c r="HD12" s="84"/>
      <c r="HE12" s="84"/>
      <c r="HF12" s="84"/>
      <c r="HG12" s="84"/>
      <c r="HH12" s="84"/>
      <c r="HI12" s="84"/>
      <c r="HJ12" s="84"/>
      <c r="HK12" s="84"/>
      <c r="HL12" s="84"/>
      <c r="HM12" s="84"/>
      <c r="HN12" s="84"/>
      <c r="HO12" s="84"/>
      <c r="HP12" s="84"/>
      <c r="HQ12" s="84"/>
      <c r="HR12" s="84"/>
      <c r="HS12" s="84"/>
      <c r="HT12" s="84"/>
      <c r="HU12" s="84"/>
      <c r="HV12" s="84"/>
      <c r="HW12" s="84"/>
      <c r="HX12" s="84"/>
      <c r="HY12" s="84"/>
      <c r="HZ12" s="84"/>
      <c r="IA12" s="84"/>
      <c r="IB12" s="84"/>
      <c r="IC12" s="84"/>
      <c r="ID12" s="84"/>
      <c r="IE12" s="84"/>
    </row>
    <row r="13" spans="1:239" s="83" customFormat="1" ht="16.149999999999999" customHeight="1">
      <c r="A13" s="226"/>
      <c r="B13" s="85" t="s">
        <v>188</v>
      </c>
      <c r="C13" s="228">
        <v>19</v>
      </c>
      <c r="D13" s="231">
        <v>273.77093951999996</v>
      </c>
      <c r="E13" s="231">
        <v>174.23748959375001</v>
      </c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</row>
    <row r="14" spans="1:239" s="83" customFormat="1" ht="16.149999999999999" customHeight="1">
      <c r="A14" s="226"/>
      <c r="B14" s="85" t="s">
        <v>162</v>
      </c>
      <c r="C14" s="228">
        <v>17</v>
      </c>
      <c r="D14" s="231">
        <v>265.30373200000002</v>
      </c>
      <c r="E14" s="231">
        <v>498.55194899999998</v>
      </c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4"/>
      <c r="GQ14" s="84"/>
      <c r="GR14" s="84"/>
      <c r="GS14" s="84"/>
      <c r="GT14" s="84"/>
      <c r="GU14" s="84"/>
      <c r="GV14" s="84"/>
      <c r="GW14" s="84"/>
      <c r="GX14" s="84"/>
      <c r="GY14" s="84"/>
      <c r="GZ14" s="84"/>
      <c r="HA14" s="84"/>
      <c r="HB14" s="84"/>
      <c r="HC14" s="84"/>
      <c r="HD14" s="84"/>
      <c r="HE14" s="84"/>
      <c r="HF14" s="84"/>
      <c r="HG14" s="84"/>
      <c r="HH14" s="84"/>
      <c r="HI14" s="84"/>
      <c r="HJ14" s="84"/>
      <c r="HK14" s="84"/>
      <c r="HL14" s="84"/>
      <c r="HM14" s="84"/>
      <c r="HN14" s="84"/>
      <c r="HO14" s="84"/>
      <c r="HP14" s="84"/>
      <c r="HQ14" s="84"/>
      <c r="HR14" s="84"/>
      <c r="HS14" s="84"/>
      <c r="HT14" s="84"/>
      <c r="HU14" s="84"/>
      <c r="HV14" s="84"/>
      <c r="HW14" s="84"/>
      <c r="HX14" s="84"/>
      <c r="HY14" s="84"/>
      <c r="HZ14" s="84"/>
      <c r="IA14" s="84"/>
      <c r="IB14" s="84"/>
      <c r="IC14" s="84"/>
      <c r="ID14" s="84"/>
      <c r="IE14" s="84"/>
    </row>
    <row r="15" spans="1:239" s="83" customFormat="1" ht="16.149999999999999" customHeight="1">
      <c r="A15" s="226"/>
      <c r="B15" s="85" t="s">
        <v>6</v>
      </c>
      <c r="C15" s="228">
        <v>29</v>
      </c>
      <c r="D15" s="231">
        <v>265.0955045</v>
      </c>
      <c r="E15" s="231">
        <v>277.77309242578127</v>
      </c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  <c r="GP15" s="84"/>
      <c r="GQ15" s="84"/>
      <c r="GR15" s="84"/>
      <c r="GS15" s="84"/>
      <c r="GT15" s="84"/>
      <c r="GU15" s="84"/>
      <c r="GV15" s="84"/>
      <c r="GW15" s="84"/>
      <c r="GX15" s="84"/>
      <c r="GY15" s="84"/>
      <c r="GZ15" s="84"/>
      <c r="HA15" s="84"/>
      <c r="HB15" s="84"/>
      <c r="HC15" s="84"/>
      <c r="HD15" s="84"/>
      <c r="HE15" s="84"/>
      <c r="HF15" s="84"/>
      <c r="HG15" s="84"/>
      <c r="HH15" s="84"/>
      <c r="HI15" s="84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4"/>
    </row>
    <row r="16" spans="1:239" s="83" customFormat="1" ht="16.149999999999999" customHeight="1">
      <c r="A16" s="226"/>
      <c r="B16" s="85" t="s">
        <v>186</v>
      </c>
      <c r="C16" s="228">
        <v>5</v>
      </c>
      <c r="D16" s="231">
        <v>217</v>
      </c>
      <c r="E16" s="231">
        <v>14.9</v>
      </c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</row>
    <row r="17" spans="1:239" s="83" customFormat="1" ht="16.149999999999999" customHeight="1">
      <c r="A17" s="226"/>
      <c r="B17" s="85" t="s">
        <v>146</v>
      </c>
      <c r="C17" s="228">
        <v>5</v>
      </c>
      <c r="D17" s="231">
        <v>146.36000000000001</v>
      </c>
      <c r="E17" s="231">
        <v>0</v>
      </c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84"/>
      <c r="DI17" s="84"/>
      <c r="DJ17" s="84"/>
      <c r="DK17" s="84"/>
      <c r="DL17" s="84"/>
      <c r="DM17" s="84"/>
      <c r="DN17" s="84"/>
      <c r="DO17" s="84"/>
      <c r="DP17" s="84"/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  <c r="ET17" s="84"/>
      <c r="EU17" s="84"/>
      <c r="EV17" s="84"/>
      <c r="EW17" s="84"/>
      <c r="EX17" s="84"/>
      <c r="EY17" s="84"/>
      <c r="EZ17" s="84"/>
      <c r="FA17" s="84"/>
      <c r="FB17" s="84"/>
      <c r="FC17" s="84"/>
      <c r="FD17" s="84"/>
      <c r="FE17" s="84"/>
      <c r="FF17" s="84"/>
      <c r="FG17" s="84"/>
      <c r="FH17" s="84"/>
      <c r="FI17" s="84"/>
      <c r="FJ17" s="84"/>
      <c r="FK17" s="84"/>
      <c r="FL17" s="84"/>
      <c r="FM17" s="84"/>
      <c r="FN17" s="84"/>
      <c r="FO17" s="84"/>
      <c r="FP17" s="84"/>
      <c r="FQ17" s="84"/>
      <c r="FR17" s="84"/>
      <c r="FS17" s="84"/>
      <c r="FT17" s="84"/>
      <c r="FU17" s="84"/>
      <c r="FV17" s="84"/>
      <c r="FW17" s="84"/>
      <c r="FX17" s="84"/>
      <c r="FY17" s="84"/>
      <c r="FZ17" s="84"/>
      <c r="GA17" s="84"/>
      <c r="GB17" s="84"/>
      <c r="GC17" s="84"/>
      <c r="GD17" s="84"/>
      <c r="GE17" s="84"/>
      <c r="GF17" s="84"/>
      <c r="GG17" s="84"/>
      <c r="GH17" s="84"/>
      <c r="GI17" s="84"/>
      <c r="GJ17" s="84"/>
      <c r="GK17" s="84"/>
      <c r="GL17" s="84"/>
      <c r="GM17" s="84"/>
      <c r="GN17" s="84"/>
      <c r="GO17" s="84"/>
      <c r="GP17" s="84"/>
      <c r="GQ17" s="84"/>
      <c r="GR17" s="84"/>
      <c r="GS17" s="84"/>
      <c r="GT17" s="84"/>
      <c r="GU17" s="84"/>
      <c r="GV17" s="84"/>
      <c r="GW17" s="84"/>
      <c r="GX17" s="84"/>
      <c r="GY17" s="84"/>
      <c r="GZ17" s="84"/>
      <c r="HA17" s="84"/>
      <c r="HB17" s="84"/>
      <c r="HC17" s="84"/>
      <c r="HD17" s="84"/>
      <c r="HE17" s="84"/>
      <c r="HF17" s="84"/>
      <c r="HG17" s="84"/>
      <c r="HH17" s="84"/>
      <c r="HI17" s="84"/>
      <c r="HJ17" s="84"/>
      <c r="HK17" s="84"/>
      <c r="HL17" s="84"/>
      <c r="HM17" s="84"/>
      <c r="HN17" s="84"/>
      <c r="HO17" s="84"/>
      <c r="HP17" s="84"/>
      <c r="HQ17" s="84"/>
      <c r="HR17" s="84"/>
      <c r="HS17" s="84"/>
      <c r="HT17" s="84"/>
      <c r="HU17" s="84"/>
      <c r="HV17" s="84"/>
      <c r="HW17" s="84"/>
      <c r="HX17" s="84"/>
      <c r="HY17" s="84"/>
      <c r="HZ17" s="84"/>
      <c r="IA17" s="84"/>
      <c r="IB17" s="84"/>
      <c r="IC17" s="84"/>
      <c r="ID17" s="84"/>
      <c r="IE17" s="84"/>
    </row>
    <row r="18" spans="1:239" s="83" customFormat="1" ht="16.149999999999999" customHeight="1">
      <c r="A18" s="226"/>
      <c r="B18" s="85" t="s">
        <v>189</v>
      </c>
      <c r="C18" s="228">
        <v>10</v>
      </c>
      <c r="D18" s="231">
        <v>145.34964500000001</v>
      </c>
      <c r="E18" s="231">
        <v>49.284058000000002</v>
      </c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4"/>
      <c r="FF18" s="84"/>
      <c r="FG18" s="84"/>
      <c r="FH18" s="84"/>
      <c r="FI18" s="84"/>
      <c r="FJ18" s="84"/>
      <c r="FK18" s="84"/>
      <c r="FL18" s="84"/>
      <c r="FM18" s="84"/>
      <c r="FN18" s="84"/>
      <c r="FO18" s="84"/>
      <c r="FP18" s="84"/>
      <c r="FQ18" s="84"/>
      <c r="FR18" s="84"/>
      <c r="FS18" s="84"/>
      <c r="FT18" s="84"/>
      <c r="FU18" s="84"/>
      <c r="FV18" s="84"/>
      <c r="FW18" s="84"/>
      <c r="FX18" s="84"/>
      <c r="FY18" s="84"/>
      <c r="FZ18" s="84"/>
      <c r="GA18" s="84"/>
      <c r="GB18" s="84"/>
      <c r="GC18" s="84"/>
      <c r="GD18" s="84"/>
      <c r="GE18" s="84"/>
      <c r="GF18" s="84"/>
      <c r="GG18" s="84"/>
      <c r="GH18" s="84"/>
      <c r="GI18" s="84"/>
      <c r="GJ18" s="84"/>
      <c r="GK18" s="84"/>
      <c r="GL18" s="84"/>
      <c r="GM18" s="84"/>
      <c r="GN18" s="84"/>
      <c r="GO18" s="84"/>
      <c r="GP18" s="84"/>
      <c r="GQ18" s="84"/>
      <c r="GR18" s="84"/>
      <c r="GS18" s="84"/>
      <c r="GT18" s="84"/>
      <c r="GU18" s="84"/>
      <c r="GV18" s="84"/>
      <c r="GW18" s="84"/>
      <c r="GX18" s="84"/>
      <c r="GY18" s="84"/>
      <c r="GZ18" s="84"/>
      <c r="HA18" s="84"/>
      <c r="HB18" s="84"/>
      <c r="HC18" s="84"/>
      <c r="HD18" s="84"/>
      <c r="HE18" s="84"/>
      <c r="HF18" s="84"/>
      <c r="HG18" s="84"/>
      <c r="HH18" s="84"/>
      <c r="HI18" s="84"/>
      <c r="HJ18" s="84"/>
      <c r="HK18" s="84"/>
      <c r="HL18" s="84"/>
      <c r="HM18" s="84"/>
      <c r="HN18" s="84"/>
      <c r="HO18" s="84"/>
      <c r="HP18" s="84"/>
      <c r="HQ18" s="84"/>
      <c r="HR18" s="84"/>
      <c r="HS18" s="84"/>
      <c r="HT18" s="84"/>
      <c r="HU18" s="84"/>
      <c r="HV18" s="84"/>
      <c r="HW18" s="84"/>
      <c r="HX18" s="84"/>
      <c r="HY18" s="84"/>
      <c r="HZ18" s="84"/>
      <c r="IA18" s="84"/>
      <c r="IB18" s="84"/>
      <c r="IC18" s="84"/>
      <c r="ID18" s="84"/>
      <c r="IE18" s="84"/>
    </row>
    <row r="19" spans="1:239" s="83" customFormat="1" ht="16.149999999999999" customHeight="1">
      <c r="A19" s="226"/>
      <c r="B19" s="85" t="s">
        <v>149</v>
      </c>
      <c r="C19" s="228">
        <v>5</v>
      </c>
      <c r="D19" s="231">
        <v>142.469382</v>
      </c>
      <c r="E19" s="231">
        <v>207.77631475000001</v>
      </c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4"/>
      <c r="FF19" s="84"/>
      <c r="FG19" s="84"/>
      <c r="FH19" s="84"/>
      <c r="FI19" s="84"/>
      <c r="FJ19" s="84"/>
      <c r="FK19" s="84"/>
      <c r="FL19" s="84"/>
      <c r="FM19" s="84"/>
      <c r="FN19" s="84"/>
      <c r="FO19" s="84"/>
      <c r="FP19" s="84"/>
      <c r="FQ19" s="84"/>
      <c r="FR19" s="84"/>
      <c r="FS19" s="84"/>
      <c r="FT19" s="84"/>
      <c r="FU19" s="84"/>
      <c r="FV19" s="84"/>
      <c r="FW19" s="84"/>
      <c r="FX19" s="84"/>
      <c r="FY19" s="84"/>
      <c r="FZ19" s="84"/>
      <c r="GA19" s="84"/>
      <c r="GB19" s="84"/>
      <c r="GC19" s="84"/>
      <c r="GD19" s="84"/>
      <c r="GE19" s="84"/>
      <c r="GF19" s="84"/>
      <c r="GG19" s="84"/>
      <c r="GH19" s="84"/>
      <c r="GI19" s="84"/>
      <c r="GJ19" s="84"/>
      <c r="GK19" s="84"/>
      <c r="GL19" s="84"/>
      <c r="GM19" s="84"/>
      <c r="GN19" s="84"/>
      <c r="GO19" s="84"/>
      <c r="GP19" s="84"/>
      <c r="GQ19" s="84"/>
      <c r="GR19" s="84"/>
      <c r="GS19" s="84"/>
      <c r="GT19" s="84"/>
      <c r="GU19" s="84"/>
      <c r="GV19" s="84"/>
      <c r="GW19" s="84"/>
      <c r="GX19" s="84"/>
      <c r="GY19" s="84"/>
      <c r="GZ19" s="84"/>
      <c r="HA19" s="84"/>
      <c r="HB19" s="84"/>
      <c r="HC19" s="84"/>
      <c r="HD19" s="84"/>
      <c r="HE19" s="84"/>
      <c r="HF19" s="84"/>
      <c r="HG19" s="84"/>
      <c r="HH19" s="84"/>
      <c r="HI19" s="84"/>
      <c r="HJ19" s="84"/>
      <c r="HK19" s="84"/>
      <c r="HL19" s="84"/>
      <c r="HM19" s="84"/>
      <c r="HN19" s="84"/>
      <c r="HO19" s="84"/>
      <c r="HP19" s="84"/>
      <c r="HQ19" s="84"/>
      <c r="HR19" s="84"/>
      <c r="HS19" s="84"/>
      <c r="HT19" s="84"/>
      <c r="HU19" s="84"/>
      <c r="HV19" s="84"/>
      <c r="HW19" s="84"/>
      <c r="HX19" s="84"/>
      <c r="HY19" s="84"/>
      <c r="HZ19" s="84"/>
      <c r="IA19" s="84"/>
      <c r="IB19" s="84"/>
      <c r="IC19" s="84"/>
      <c r="ID19" s="84"/>
      <c r="IE19" s="84"/>
    </row>
    <row r="20" spans="1:239" s="83" customFormat="1" ht="16.149999999999999" customHeight="1">
      <c r="A20" s="226"/>
      <c r="B20" s="85" t="s">
        <v>145</v>
      </c>
      <c r="C20" s="228">
        <v>55</v>
      </c>
      <c r="D20" s="231">
        <v>141.35047899</v>
      </c>
      <c r="E20" s="231">
        <v>1505.366249875</v>
      </c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  <c r="EL20" s="84"/>
      <c r="EM20" s="84"/>
      <c r="EN20" s="84"/>
      <c r="EO20" s="84"/>
      <c r="EP20" s="84"/>
      <c r="EQ20" s="84"/>
      <c r="ER20" s="84"/>
      <c r="ES20" s="84"/>
      <c r="ET20" s="84"/>
      <c r="EU20" s="84"/>
      <c r="EV20" s="84"/>
      <c r="EW20" s="84"/>
      <c r="EX20" s="84"/>
      <c r="EY20" s="84"/>
      <c r="EZ20" s="84"/>
      <c r="FA20" s="84"/>
      <c r="FB20" s="84"/>
      <c r="FC20" s="84"/>
      <c r="FD20" s="84"/>
      <c r="FE20" s="84"/>
      <c r="FF20" s="84"/>
      <c r="FG20" s="84"/>
      <c r="FH20" s="84"/>
      <c r="FI20" s="84"/>
      <c r="FJ20" s="84"/>
      <c r="FK20" s="84"/>
      <c r="FL20" s="84"/>
      <c r="FM20" s="84"/>
      <c r="FN20" s="84"/>
      <c r="FO20" s="84"/>
      <c r="FP20" s="84"/>
      <c r="FQ20" s="84"/>
      <c r="FR20" s="84"/>
      <c r="FS20" s="84"/>
      <c r="FT20" s="84"/>
      <c r="FU20" s="84"/>
      <c r="FV20" s="84"/>
      <c r="FW20" s="84"/>
      <c r="FX20" s="84"/>
      <c r="FY20" s="84"/>
      <c r="FZ20" s="84"/>
      <c r="GA20" s="84"/>
      <c r="GB20" s="84"/>
      <c r="GC20" s="84"/>
      <c r="GD20" s="84"/>
      <c r="GE20" s="84"/>
      <c r="GF20" s="84"/>
      <c r="GG20" s="84"/>
      <c r="GH20" s="84"/>
      <c r="GI20" s="84"/>
      <c r="GJ20" s="84"/>
      <c r="GK20" s="84"/>
      <c r="GL20" s="84"/>
      <c r="GM20" s="84"/>
      <c r="GN20" s="84"/>
      <c r="GO20" s="84"/>
      <c r="GP20" s="84"/>
      <c r="GQ20" s="84"/>
      <c r="GR20" s="84"/>
      <c r="GS20" s="84"/>
      <c r="GT20" s="84"/>
      <c r="GU20" s="84"/>
      <c r="GV20" s="84"/>
      <c r="GW20" s="84"/>
      <c r="GX20" s="84"/>
      <c r="GY20" s="84"/>
      <c r="GZ20" s="84"/>
      <c r="HA20" s="84"/>
      <c r="HB20" s="84"/>
      <c r="HC20" s="84"/>
      <c r="HD20" s="84"/>
      <c r="HE20" s="84"/>
      <c r="HF20" s="84"/>
      <c r="HG20" s="84"/>
      <c r="HH20" s="84"/>
      <c r="HI20" s="84"/>
      <c r="HJ20" s="84"/>
      <c r="HK20" s="84"/>
      <c r="HL20" s="84"/>
      <c r="HM20" s="84"/>
      <c r="HN20" s="84"/>
      <c r="HO20" s="84"/>
      <c r="HP20" s="84"/>
      <c r="HQ20" s="84"/>
      <c r="HR20" s="84"/>
      <c r="HS20" s="84"/>
      <c r="HT20" s="84"/>
      <c r="HU20" s="84"/>
      <c r="HV20" s="84"/>
      <c r="HW20" s="84"/>
      <c r="HX20" s="84"/>
      <c r="HY20" s="84"/>
      <c r="HZ20" s="84"/>
      <c r="IA20" s="84"/>
      <c r="IB20" s="84"/>
      <c r="IC20" s="84"/>
      <c r="ID20" s="84"/>
      <c r="IE20" s="84"/>
    </row>
    <row r="21" spans="1:239" s="83" customFormat="1" ht="16.149999999999999" customHeight="1">
      <c r="A21" s="226"/>
      <c r="B21" s="85" t="s">
        <v>169</v>
      </c>
      <c r="C21" s="228">
        <v>7</v>
      </c>
      <c r="D21" s="231">
        <v>129.99</v>
      </c>
      <c r="E21" s="231">
        <v>400</v>
      </c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  <c r="ET21" s="84"/>
      <c r="EU21" s="84"/>
      <c r="EV21" s="84"/>
      <c r="EW21" s="84"/>
      <c r="EX21" s="84"/>
      <c r="EY21" s="84"/>
      <c r="EZ21" s="84"/>
      <c r="FA21" s="84"/>
      <c r="FB21" s="84"/>
      <c r="FC21" s="84"/>
      <c r="FD21" s="84"/>
      <c r="FE21" s="84"/>
      <c r="FF21" s="84"/>
      <c r="FG21" s="84"/>
      <c r="FH21" s="84"/>
      <c r="FI21" s="84"/>
      <c r="FJ21" s="84"/>
      <c r="FK21" s="84"/>
      <c r="FL21" s="84"/>
      <c r="FM21" s="84"/>
      <c r="FN21" s="84"/>
      <c r="FO21" s="84"/>
      <c r="FP21" s="84"/>
      <c r="FQ21" s="84"/>
      <c r="FR21" s="84"/>
      <c r="FS21" s="84"/>
      <c r="FT21" s="84"/>
      <c r="FU21" s="84"/>
      <c r="FV21" s="84"/>
      <c r="FW21" s="84"/>
      <c r="FX21" s="84"/>
      <c r="FY21" s="84"/>
      <c r="FZ21" s="84"/>
      <c r="GA21" s="84"/>
      <c r="GB21" s="84"/>
      <c r="GC21" s="84"/>
      <c r="GD21" s="84"/>
      <c r="GE21" s="84"/>
      <c r="GF21" s="84"/>
      <c r="GG21" s="84"/>
      <c r="GH21" s="84"/>
      <c r="GI21" s="84"/>
      <c r="GJ21" s="84"/>
      <c r="GK21" s="84"/>
      <c r="GL21" s="84"/>
      <c r="GM21" s="84"/>
      <c r="GN21" s="84"/>
      <c r="GO21" s="84"/>
      <c r="GP21" s="84"/>
      <c r="GQ21" s="84"/>
      <c r="GR21" s="84"/>
      <c r="GS21" s="84"/>
      <c r="GT21" s="84"/>
      <c r="GU21" s="84"/>
      <c r="GV21" s="84"/>
      <c r="GW21" s="84"/>
      <c r="GX21" s="84"/>
      <c r="GY21" s="84"/>
      <c r="GZ21" s="84"/>
      <c r="HA21" s="84"/>
      <c r="HB21" s="84"/>
      <c r="HC21" s="84"/>
      <c r="HD21" s="84"/>
      <c r="HE21" s="84"/>
      <c r="HF21" s="84"/>
      <c r="HG21" s="84"/>
      <c r="HH21" s="84"/>
      <c r="HI21" s="84"/>
      <c r="HJ21" s="84"/>
      <c r="HK21" s="84"/>
      <c r="HL21" s="84"/>
      <c r="HM21" s="84"/>
      <c r="HN21" s="84"/>
      <c r="HO21" s="84"/>
      <c r="HP21" s="84"/>
      <c r="HQ21" s="84"/>
      <c r="HR21" s="84"/>
      <c r="HS21" s="84"/>
      <c r="HT21" s="84"/>
      <c r="HU21" s="84"/>
      <c r="HV21" s="84"/>
      <c r="HW21" s="84"/>
      <c r="HX21" s="84"/>
      <c r="HY21" s="84"/>
      <c r="HZ21" s="84"/>
      <c r="IA21" s="84"/>
      <c r="IB21" s="84"/>
      <c r="IC21" s="84"/>
      <c r="ID21" s="84"/>
      <c r="IE21" s="84"/>
    </row>
    <row r="22" spans="1:239" s="83" customFormat="1" ht="16.149999999999999" customHeight="1">
      <c r="A22" s="226"/>
      <c r="B22" s="85" t="s">
        <v>143</v>
      </c>
      <c r="C22" s="228">
        <v>185</v>
      </c>
      <c r="D22" s="231">
        <v>125.46881577999999</v>
      </c>
      <c r="E22" s="231">
        <v>246.89832903710936</v>
      </c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  <c r="EL22" s="84"/>
      <c r="EM22" s="84"/>
      <c r="EN22" s="84"/>
      <c r="EO22" s="84"/>
      <c r="EP22" s="84"/>
      <c r="EQ22" s="84"/>
      <c r="ER22" s="84"/>
      <c r="ES22" s="84"/>
      <c r="ET22" s="84"/>
      <c r="EU22" s="84"/>
      <c r="EV22" s="84"/>
      <c r="EW22" s="84"/>
      <c r="EX22" s="84"/>
      <c r="EY22" s="84"/>
      <c r="EZ22" s="84"/>
      <c r="FA22" s="84"/>
      <c r="FB22" s="84"/>
      <c r="FC22" s="84"/>
      <c r="FD22" s="84"/>
      <c r="FE22" s="84"/>
      <c r="FF22" s="84"/>
      <c r="FG22" s="84"/>
      <c r="FH22" s="84"/>
      <c r="FI22" s="84"/>
      <c r="FJ22" s="84"/>
      <c r="FK22" s="84"/>
      <c r="FL22" s="84"/>
      <c r="FM22" s="84"/>
      <c r="FN22" s="84"/>
      <c r="FO22" s="84"/>
      <c r="FP22" s="84"/>
      <c r="FQ22" s="84"/>
      <c r="FR22" s="84"/>
      <c r="FS22" s="84"/>
      <c r="FT22" s="84"/>
      <c r="FU22" s="84"/>
      <c r="FV22" s="84"/>
      <c r="FW22" s="84"/>
      <c r="FX22" s="84"/>
      <c r="FY22" s="84"/>
      <c r="FZ22" s="84"/>
      <c r="GA22" s="84"/>
      <c r="GB22" s="84"/>
      <c r="GC22" s="84"/>
      <c r="GD22" s="84"/>
      <c r="GE22" s="84"/>
      <c r="GF22" s="84"/>
      <c r="GG22" s="84"/>
      <c r="GH22" s="84"/>
      <c r="GI22" s="84"/>
      <c r="GJ22" s="84"/>
      <c r="GK22" s="84"/>
      <c r="GL22" s="84"/>
      <c r="GM22" s="84"/>
      <c r="GN22" s="84"/>
      <c r="GO22" s="84"/>
      <c r="GP22" s="84"/>
      <c r="GQ22" s="84"/>
      <c r="GR22" s="84"/>
      <c r="GS22" s="84"/>
      <c r="GT22" s="84"/>
      <c r="GU22" s="84"/>
      <c r="GV22" s="84"/>
      <c r="GW22" s="84"/>
      <c r="GX22" s="84"/>
      <c r="GY22" s="84"/>
      <c r="GZ22" s="84"/>
      <c r="HA22" s="84"/>
      <c r="HB22" s="84"/>
      <c r="HC22" s="84"/>
      <c r="HD22" s="84"/>
      <c r="HE22" s="84"/>
      <c r="HF22" s="84"/>
      <c r="HG22" s="84"/>
      <c r="HH22" s="84"/>
      <c r="HI22" s="84"/>
      <c r="HJ22" s="84"/>
      <c r="HK22" s="84"/>
      <c r="HL22" s="84"/>
      <c r="HM22" s="84"/>
      <c r="HN22" s="84"/>
      <c r="HO22" s="84"/>
      <c r="HP22" s="84"/>
      <c r="HQ22" s="84"/>
      <c r="HR22" s="84"/>
      <c r="HS22" s="84"/>
      <c r="HT22" s="84"/>
      <c r="HU22" s="84"/>
      <c r="HV22" s="84"/>
      <c r="HW22" s="84"/>
      <c r="HX22" s="84"/>
      <c r="HY22" s="84"/>
      <c r="HZ22" s="84"/>
      <c r="IA22" s="84"/>
      <c r="IB22" s="84"/>
      <c r="IC22" s="84"/>
      <c r="ID22" s="84"/>
      <c r="IE22" s="84"/>
    </row>
    <row r="23" spans="1:239" s="83" customFormat="1" ht="16.149999999999999" customHeight="1">
      <c r="A23" s="226"/>
      <c r="B23" s="85" t="s">
        <v>199</v>
      </c>
      <c r="C23" s="228">
        <v>2</v>
      </c>
      <c r="D23" s="231">
        <v>105.250092</v>
      </c>
      <c r="E23" s="231">
        <v>0</v>
      </c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  <c r="ET23" s="84"/>
      <c r="EU23" s="84"/>
      <c r="EV23" s="84"/>
      <c r="EW23" s="84"/>
      <c r="EX23" s="84"/>
      <c r="EY23" s="84"/>
      <c r="EZ23" s="84"/>
      <c r="FA23" s="84"/>
      <c r="FB23" s="84"/>
      <c r="FC23" s="84"/>
      <c r="FD23" s="84"/>
      <c r="FE23" s="84"/>
      <c r="FF23" s="84"/>
      <c r="FG23" s="84"/>
      <c r="FH23" s="84"/>
      <c r="FI23" s="84"/>
      <c r="FJ23" s="84"/>
      <c r="FK23" s="84"/>
      <c r="FL23" s="84"/>
      <c r="FM23" s="84"/>
      <c r="FN23" s="84"/>
      <c r="FO23" s="84"/>
      <c r="FP23" s="84"/>
      <c r="FQ23" s="84"/>
      <c r="FR23" s="84"/>
      <c r="FS23" s="84"/>
      <c r="FT23" s="84"/>
      <c r="FU23" s="84"/>
      <c r="FV23" s="84"/>
      <c r="FW23" s="84"/>
      <c r="FX23" s="84"/>
      <c r="FY23" s="84"/>
      <c r="FZ23" s="84"/>
      <c r="GA23" s="84"/>
      <c r="GB23" s="84"/>
      <c r="GC23" s="84"/>
      <c r="GD23" s="84"/>
      <c r="GE23" s="84"/>
      <c r="GF23" s="84"/>
      <c r="GG23" s="84"/>
      <c r="GH23" s="84"/>
      <c r="GI23" s="84"/>
      <c r="GJ23" s="84"/>
      <c r="GK23" s="84"/>
      <c r="GL23" s="84"/>
      <c r="GM23" s="84"/>
      <c r="GN23" s="84"/>
      <c r="GO23" s="84"/>
      <c r="GP23" s="84"/>
      <c r="GQ23" s="84"/>
      <c r="GR23" s="84"/>
      <c r="GS23" s="84"/>
      <c r="GT23" s="84"/>
      <c r="GU23" s="84"/>
      <c r="GV23" s="84"/>
      <c r="GW23" s="84"/>
      <c r="GX23" s="84"/>
      <c r="GY23" s="84"/>
      <c r="GZ23" s="84"/>
      <c r="HA23" s="84"/>
      <c r="HB23" s="84"/>
      <c r="HC23" s="84"/>
      <c r="HD23" s="84"/>
      <c r="HE23" s="84"/>
      <c r="HF23" s="84"/>
      <c r="HG23" s="84"/>
      <c r="HH23" s="84"/>
      <c r="HI23" s="84"/>
      <c r="HJ23" s="84"/>
      <c r="HK23" s="84"/>
      <c r="HL23" s="84"/>
      <c r="HM23" s="84"/>
      <c r="HN23" s="84"/>
      <c r="HO23" s="84"/>
      <c r="HP23" s="84"/>
      <c r="HQ23" s="84"/>
      <c r="HR23" s="84"/>
      <c r="HS23" s="84"/>
      <c r="HT23" s="84"/>
      <c r="HU23" s="84"/>
      <c r="HV23" s="84"/>
      <c r="HW23" s="84"/>
      <c r="HX23" s="84"/>
      <c r="HY23" s="84"/>
      <c r="HZ23" s="84"/>
      <c r="IA23" s="84"/>
      <c r="IB23" s="84"/>
      <c r="IC23" s="84"/>
      <c r="ID23" s="84"/>
      <c r="IE23" s="84"/>
    </row>
    <row r="24" spans="1:239" s="83" customFormat="1" ht="16.149999999999999" customHeight="1">
      <c r="A24" s="226"/>
      <c r="B24" s="85" t="s">
        <v>185</v>
      </c>
      <c r="C24" s="228">
        <v>23</v>
      </c>
      <c r="D24" s="231">
        <v>99.100356399999995</v>
      </c>
      <c r="E24" s="231">
        <v>73.494546949996945</v>
      </c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84"/>
      <c r="EL24" s="84"/>
      <c r="EM24" s="84"/>
      <c r="EN24" s="84"/>
      <c r="EO24" s="84"/>
      <c r="EP24" s="84"/>
      <c r="EQ24" s="84"/>
      <c r="ER24" s="84"/>
      <c r="ES24" s="84"/>
      <c r="ET24" s="84"/>
      <c r="EU24" s="84"/>
      <c r="EV24" s="84"/>
      <c r="EW24" s="84"/>
      <c r="EX24" s="84"/>
      <c r="EY24" s="84"/>
      <c r="EZ24" s="84"/>
      <c r="FA24" s="84"/>
      <c r="FB24" s="84"/>
      <c r="FC24" s="84"/>
      <c r="FD24" s="84"/>
      <c r="FE24" s="84"/>
      <c r="FF24" s="84"/>
      <c r="FG24" s="84"/>
      <c r="FH24" s="84"/>
      <c r="FI24" s="84"/>
      <c r="FJ24" s="84"/>
      <c r="FK24" s="84"/>
      <c r="FL24" s="84"/>
      <c r="FM24" s="84"/>
      <c r="FN24" s="84"/>
      <c r="FO24" s="84"/>
      <c r="FP24" s="84"/>
      <c r="FQ24" s="84"/>
      <c r="FR24" s="84"/>
      <c r="FS24" s="84"/>
      <c r="FT24" s="84"/>
      <c r="FU24" s="84"/>
      <c r="FV24" s="84"/>
      <c r="FW24" s="84"/>
      <c r="FX24" s="84"/>
      <c r="FY24" s="84"/>
      <c r="FZ24" s="84"/>
      <c r="GA24" s="84"/>
      <c r="GB24" s="84"/>
      <c r="GC24" s="84"/>
      <c r="GD24" s="84"/>
      <c r="GE24" s="84"/>
      <c r="GF24" s="84"/>
      <c r="GG24" s="84"/>
      <c r="GH24" s="84"/>
      <c r="GI24" s="84"/>
      <c r="GJ24" s="84"/>
      <c r="GK24" s="84"/>
      <c r="GL24" s="84"/>
      <c r="GM24" s="84"/>
      <c r="GN24" s="84"/>
      <c r="GO24" s="84"/>
      <c r="GP24" s="84"/>
      <c r="GQ24" s="84"/>
      <c r="GR24" s="84"/>
      <c r="GS24" s="84"/>
      <c r="GT24" s="84"/>
      <c r="GU24" s="84"/>
      <c r="GV24" s="84"/>
      <c r="GW24" s="84"/>
      <c r="GX24" s="84"/>
      <c r="GY24" s="84"/>
      <c r="GZ24" s="84"/>
      <c r="HA24" s="84"/>
      <c r="HB24" s="84"/>
      <c r="HC24" s="84"/>
      <c r="HD24" s="84"/>
      <c r="HE24" s="84"/>
      <c r="HF24" s="84"/>
      <c r="HG24" s="84"/>
      <c r="HH24" s="84"/>
      <c r="HI24" s="84"/>
      <c r="HJ24" s="84"/>
      <c r="HK24" s="84"/>
      <c r="HL24" s="84"/>
      <c r="HM24" s="84"/>
      <c r="HN24" s="84"/>
      <c r="HO24" s="84"/>
      <c r="HP24" s="84"/>
      <c r="HQ24" s="84"/>
      <c r="HR24" s="84"/>
      <c r="HS24" s="84"/>
      <c r="HT24" s="84"/>
      <c r="HU24" s="84"/>
      <c r="HV24" s="84"/>
      <c r="HW24" s="84"/>
      <c r="HX24" s="84"/>
      <c r="HY24" s="84"/>
      <c r="HZ24" s="84"/>
      <c r="IA24" s="84"/>
      <c r="IB24" s="84"/>
      <c r="IC24" s="84"/>
      <c r="ID24" s="84"/>
      <c r="IE24" s="84"/>
    </row>
    <row r="25" spans="1:239" s="83" customFormat="1" ht="16.149999999999999" customHeight="1">
      <c r="A25" s="226"/>
      <c r="B25" s="85" t="s">
        <v>151</v>
      </c>
      <c r="C25" s="228">
        <v>13</v>
      </c>
      <c r="D25" s="231">
        <v>71.161405000000002</v>
      </c>
      <c r="E25" s="231">
        <v>263.31502462499998</v>
      </c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  <c r="ET25" s="84"/>
      <c r="EU25" s="84"/>
      <c r="EV25" s="84"/>
      <c r="EW25" s="84"/>
      <c r="EX25" s="84"/>
      <c r="EY25" s="84"/>
      <c r="EZ25" s="84"/>
      <c r="FA25" s="84"/>
      <c r="FB25" s="84"/>
      <c r="FC25" s="84"/>
      <c r="FD25" s="84"/>
      <c r="FE25" s="84"/>
      <c r="FF25" s="84"/>
      <c r="FG25" s="84"/>
      <c r="FH25" s="84"/>
      <c r="FI25" s="84"/>
      <c r="FJ25" s="84"/>
      <c r="FK25" s="84"/>
      <c r="FL25" s="84"/>
      <c r="FM25" s="84"/>
      <c r="FN25" s="84"/>
      <c r="FO25" s="84"/>
      <c r="FP25" s="84"/>
      <c r="FQ25" s="84"/>
      <c r="FR25" s="84"/>
      <c r="FS25" s="84"/>
      <c r="FT25" s="84"/>
      <c r="FU25" s="84"/>
      <c r="FV25" s="84"/>
      <c r="FW25" s="84"/>
      <c r="FX25" s="84"/>
      <c r="FY25" s="84"/>
      <c r="FZ25" s="84"/>
      <c r="GA25" s="84"/>
      <c r="GB25" s="84"/>
      <c r="GC25" s="84"/>
      <c r="GD25" s="84"/>
      <c r="GE25" s="84"/>
      <c r="GF25" s="84"/>
      <c r="GG25" s="84"/>
      <c r="GH25" s="84"/>
      <c r="GI25" s="84"/>
      <c r="GJ25" s="84"/>
      <c r="GK25" s="84"/>
      <c r="GL25" s="84"/>
      <c r="GM25" s="84"/>
      <c r="GN25" s="84"/>
      <c r="GO25" s="84"/>
      <c r="GP25" s="84"/>
      <c r="GQ25" s="84"/>
      <c r="GR25" s="84"/>
      <c r="GS25" s="84"/>
      <c r="GT25" s="84"/>
      <c r="GU25" s="84"/>
      <c r="GV25" s="84"/>
      <c r="GW25" s="84"/>
      <c r="GX25" s="84"/>
      <c r="GY25" s="84"/>
      <c r="GZ25" s="84"/>
      <c r="HA25" s="84"/>
      <c r="HB25" s="84"/>
      <c r="HC25" s="84"/>
      <c r="HD25" s="84"/>
      <c r="HE25" s="84"/>
      <c r="HF25" s="84"/>
      <c r="HG25" s="84"/>
      <c r="HH25" s="84"/>
      <c r="HI25" s="84"/>
      <c r="HJ25" s="84"/>
      <c r="HK25" s="84"/>
      <c r="HL25" s="84"/>
      <c r="HM25" s="84"/>
      <c r="HN25" s="84"/>
      <c r="HO25" s="84"/>
      <c r="HP25" s="84"/>
      <c r="HQ25" s="84"/>
      <c r="HR25" s="84"/>
      <c r="HS25" s="84"/>
      <c r="HT25" s="84"/>
      <c r="HU25" s="84"/>
      <c r="HV25" s="84"/>
      <c r="HW25" s="84"/>
      <c r="HX25" s="84"/>
      <c r="HY25" s="84"/>
      <c r="HZ25" s="84"/>
      <c r="IA25" s="84"/>
      <c r="IB25" s="84"/>
      <c r="IC25" s="84"/>
      <c r="ID25" s="84"/>
      <c r="IE25" s="84"/>
    </row>
    <row r="26" spans="1:239" s="83" customFormat="1" ht="16.149999999999999" customHeight="1">
      <c r="A26" s="226"/>
      <c r="B26" s="85" t="s">
        <v>144</v>
      </c>
      <c r="C26" s="228">
        <v>12</v>
      </c>
      <c r="D26" s="231">
        <v>69.838946000000007</v>
      </c>
      <c r="E26" s="231">
        <v>13.142906999999999</v>
      </c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  <c r="ER26" s="84"/>
      <c r="ES26" s="84"/>
      <c r="ET26" s="84"/>
      <c r="EU26" s="84"/>
      <c r="EV26" s="84"/>
      <c r="EW26" s="84"/>
      <c r="EX26" s="84"/>
      <c r="EY26" s="84"/>
      <c r="EZ26" s="84"/>
      <c r="FA26" s="84"/>
      <c r="FB26" s="84"/>
      <c r="FC26" s="84"/>
      <c r="FD26" s="84"/>
      <c r="FE26" s="84"/>
      <c r="FF26" s="84"/>
      <c r="FG26" s="84"/>
      <c r="FH26" s="84"/>
      <c r="FI26" s="84"/>
      <c r="FJ26" s="84"/>
      <c r="FK26" s="84"/>
      <c r="FL26" s="84"/>
      <c r="FM26" s="84"/>
      <c r="FN26" s="84"/>
      <c r="FO26" s="84"/>
      <c r="FP26" s="84"/>
      <c r="FQ26" s="84"/>
      <c r="FR26" s="84"/>
      <c r="FS26" s="84"/>
      <c r="FT26" s="84"/>
      <c r="FU26" s="84"/>
      <c r="FV26" s="84"/>
      <c r="FW26" s="84"/>
      <c r="FX26" s="84"/>
      <c r="FY26" s="84"/>
      <c r="FZ26" s="84"/>
      <c r="GA26" s="84"/>
      <c r="GB26" s="84"/>
      <c r="GC26" s="84"/>
      <c r="GD26" s="84"/>
      <c r="GE26" s="84"/>
      <c r="GF26" s="84"/>
      <c r="GG26" s="84"/>
      <c r="GH26" s="84"/>
      <c r="GI26" s="84"/>
      <c r="GJ26" s="84"/>
      <c r="GK26" s="84"/>
      <c r="GL26" s="84"/>
      <c r="GM26" s="84"/>
      <c r="GN26" s="84"/>
      <c r="GO26" s="84"/>
      <c r="GP26" s="84"/>
      <c r="GQ26" s="84"/>
      <c r="GR26" s="84"/>
      <c r="GS26" s="84"/>
      <c r="GT26" s="84"/>
      <c r="GU26" s="84"/>
      <c r="GV26" s="84"/>
      <c r="GW26" s="84"/>
      <c r="GX26" s="84"/>
      <c r="GY26" s="84"/>
      <c r="GZ26" s="84"/>
      <c r="HA26" s="84"/>
      <c r="HB26" s="84"/>
      <c r="HC26" s="84"/>
      <c r="HD26" s="84"/>
      <c r="HE26" s="84"/>
      <c r="HF26" s="84"/>
      <c r="HG26" s="84"/>
      <c r="HH26" s="84"/>
      <c r="HI26" s="84"/>
      <c r="HJ26" s="84"/>
      <c r="HK26" s="84"/>
      <c r="HL26" s="84"/>
      <c r="HM26" s="84"/>
      <c r="HN26" s="84"/>
      <c r="HO26" s="84"/>
      <c r="HP26" s="84"/>
      <c r="HQ26" s="84"/>
      <c r="HR26" s="84"/>
      <c r="HS26" s="84"/>
      <c r="HT26" s="84"/>
      <c r="HU26" s="84"/>
      <c r="HV26" s="84"/>
      <c r="HW26" s="84"/>
      <c r="HX26" s="84"/>
      <c r="HY26" s="84"/>
      <c r="HZ26" s="84"/>
      <c r="IA26" s="84"/>
      <c r="IB26" s="84"/>
      <c r="IC26" s="84"/>
      <c r="ID26" s="84"/>
      <c r="IE26" s="84"/>
    </row>
    <row r="27" spans="1:239" s="83" customFormat="1" ht="16.149999999999999" customHeight="1">
      <c r="A27" s="226"/>
      <c r="B27" s="85" t="s">
        <v>264</v>
      </c>
      <c r="C27" s="228">
        <v>25</v>
      </c>
      <c r="D27" s="231">
        <v>67.530963530000008</v>
      </c>
      <c r="E27" s="231">
        <v>-17.309854000000001</v>
      </c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84"/>
      <c r="EL27" s="84"/>
      <c r="EM27" s="84"/>
      <c r="EN27" s="84"/>
      <c r="EO27" s="84"/>
      <c r="EP27" s="84"/>
      <c r="EQ27" s="84"/>
      <c r="ER27" s="84"/>
      <c r="ES27" s="84"/>
      <c r="ET27" s="84"/>
      <c r="EU27" s="84"/>
      <c r="EV27" s="84"/>
      <c r="EW27" s="84"/>
      <c r="EX27" s="84"/>
      <c r="EY27" s="84"/>
      <c r="EZ27" s="84"/>
      <c r="FA27" s="84"/>
      <c r="FB27" s="84"/>
      <c r="FC27" s="84"/>
      <c r="FD27" s="84"/>
      <c r="FE27" s="84"/>
      <c r="FF27" s="84"/>
      <c r="FG27" s="84"/>
      <c r="FH27" s="84"/>
      <c r="FI27" s="84"/>
      <c r="FJ27" s="84"/>
      <c r="FK27" s="84"/>
      <c r="FL27" s="84"/>
      <c r="FM27" s="84"/>
      <c r="FN27" s="84"/>
      <c r="FO27" s="84"/>
      <c r="FP27" s="84"/>
      <c r="FQ27" s="84"/>
      <c r="FR27" s="84"/>
      <c r="FS27" s="84"/>
      <c r="FT27" s="84"/>
      <c r="FU27" s="84"/>
      <c r="FV27" s="84"/>
      <c r="FW27" s="84"/>
      <c r="FX27" s="84"/>
      <c r="FY27" s="84"/>
      <c r="FZ27" s="84"/>
      <c r="GA27" s="84"/>
      <c r="GB27" s="84"/>
      <c r="GC27" s="84"/>
      <c r="GD27" s="84"/>
      <c r="GE27" s="84"/>
      <c r="GF27" s="84"/>
      <c r="GG27" s="84"/>
      <c r="GH27" s="84"/>
      <c r="GI27" s="84"/>
      <c r="GJ27" s="84"/>
      <c r="GK27" s="84"/>
      <c r="GL27" s="84"/>
      <c r="GM27" s="84"/>
      <c r="GN27" s="84"/>
      <c r="GO27" s="84"/>
      <c r="GP27" s="84"/>
      <c r="GQ27" s="84"/>
      <c r="GR27" s="84"/>
      <c r="GS27" s="84"/>
      <c r="GT27" s="84"/>
      <c r="GU27" s="84"/>
      <c r="GV27" s="84"/>
      <c r="GW27" s="84"/>
      <c r="GX27" s="84"/>
      <c r="GY27" s="84"/>
      <c r="GZ27" s="84"/>
      <c r="HA27" s="84"/>
      <c r="HB27" s="84"/>
      <c r="HC27" s="84"/>
      <c r="HD27" s="84"/>
      <c r="HE27" s="84"/>
      <c r="HF27" s="84"/>
      <c r="HG27" s="84"/>
      <c r="HH27" s="84"/>
      <c r="HI27" s="84"/>
      <c r="HJ27" s="84"/>
      <c r="HK27" s="84"/>
      <c r="HL27" s="84"/>
      <c r="HM27" s="84"/>
      <c r="HN27" s="84"/>
      <c r="HO27" s="84"/>
      <c r="HP27" s="84"/>
      <c r="HQ27" s="84"/>
      <c r="HR27" s="84"/>
      <c r="HS27" s="84"/>
      <c r="HT27" s="84"/>
      <c r="HU27" s="84"/>
      <c r="HV27" s="84"/>
      <c r="HW27" s="84"/>
      <c r="HX27" s="84"/>
      <c r="HY27" s="84"/>
      <c r="HZ27" s="84"/>
      <c r="IA27" s="84"/>
      <c r="IB27" s="84"/>
      <c r="IC27" s="84"/>
      <c r="ID27" s="84"/>
      <c r="IE27" s="84"/>
    </row>
    <row r="28" spans="1:239" s="83" customFormat="1" ht="16.149999999999999" customHeight="1">
      <c r="A28" s="226"/>
      <c r="B28" s="85" t="s">
        <v>265</v>
      </c>
      <c r="C28" s="229">
        <v>5</v>
      </c>
      <c r="D28" s="231">
        <v>65.819749000000002</v>
      </c>
      <c r="E28" s="231">
        <v>60.192689999999999</v>
      </c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  <c r="ER28" s="84"/>
      <c r="ES28" s="84"/>
      <c r="ET28" s="84"/>
      <c r="EU28" s="84"/>
      <c r="EV28" s="84"/>
      <c r="EW28" s="84"/>
      <c r="EX28" s="84"/>
      <c r="EY28" s="84"/>
      <c r="EZ28" s="84"/>
      <c r="FA28" s="84"/>
      <c r="FB28" s="84"/>
      <c r="FC28" s="84"/>
      <c r="FD28" s="84"/>
      <c r="FE28" s="84"/>
      <c r="FF28" s="84"/>
      <c r="FG28" s="84"/>
      <c r="FH28" s="84"/>
      <c r="FI28" s="84"/>
      <c r="FJ28" s="84"/>
      <c r="FK28" s="84"/>
      <c r="FL28" s="84"/>
      <c r="FM28" s="84"/>
      <c r="FN28" s="84"/>
      <c r="FO28" s="84"/>
      <c r="FP28" s="84"/>
      <c r="FQ28" s="84"/>
      <c r="FR28" s="84"/>
      <c r="FS28" s="84"/>
      <c r="FT28" s="84"/>
      <c r="FU28" s="84"/>
      <c r="FV28" s="84"/>
      <c r="FW28" s="84"/>
      <c r="FX28" s="84"/>
      <c r="FY28" s="84"/>
      <c r="FZ28" s="84"/>
      <c r="GA28" s="84"/>
      <c r="GB28" s="84"/>
      <c r="GC28" s="84"/>
      <c r="GD28" s="84"/>
      <c r="GE28" s="84"/>
      <c r="GF28" s="84"/>
      <c r="GG28" s="84"/>
      <c r="GH28" s="84"/>
      <c r="GI28" s="84"/>
      <c r="GJ28" s="84"/>
      <c r="GK28" s="84"/>
      <c r="GL28" s="84"/>
      <c r="GM28" s="84"/>
      <c r="GN28" s="84"/>
      <c r="GO28" s="84"/>
      <c r="GP28" s="84"/>
      <c r="GQ28" s="84"/>
      <c r="GR28" s="84"/>
      <c r="GS28" s="84"/>
      <c r="GT28" s="84"/>
      <c r="GU28" s="84"/>
      <c r="GV28" s="84"/>
      <c r="GW28" s="84"/>
      <c r="GX28" s="84"/>
      <c r="GY28" s="84"/>
      <c r="GZ28" s="84"/>
      <c r="HA28" s="84"/>
      <c r="HB28" s="84"/>
      <c r="HC28" s="84"/>
      <c r="HD28" s="84"/>
      <c r="HE28" s="84"/>
      <c r="HF28" s="84"/>
      <c r="HG28" s="84"/>
      <c r="HH28" s="84"/>
      <c r="HI28" s="84"/>
      <c r="HJ28" s="84"/>
      <c r="HK28" s="84"/>
      <c r="HL28" s="84"/>
      <c r="HM28" s="84"/>
      <c r="HN28" s="84"/>
      <c r="HO28" s="84"/>
      <c r="HP28" s="84"/>
      <c r="HQ28" s="84"/>
      <c r="HR28" s="84"/>
      <c r="HS28" s="84"/>
      <c r="HT28" s="84"/>
      <c r="HU28" s="84"/>
      <c r="HV28" s="84"/>
      <c r="HW28" s="84"/>
      <c r="HX28" s="84"/>
      <c r="HY28" s="84"/>
      <c r="HZ28" s="84"/>
      <c r="IA28" s="84"/>
      <c r="IB28" s="84"/>
      <c r="IC28" s="84"/>
      <c r="ID28" s="84"/>
      <c r="IE28" s="84"/>
    </row>
    <row r="29" spans="1:239" s="83" customFormat="1" ht="16.5" customHeight="1">
      <c r="A29" s="226" t="s">
        <v>266</v>
      </c>
      <c r="B29" s="182"/>
      <c r="C29" s="183"/>
      <c r="D29" s="330"/>
      <c r="E29" s="330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  <c r="ER29" s="84"/>
      <c r="ES29" s="84"/>
      <c r="ET29" s="84"/>
      <c r="EU29" s="84"/>
      <c r="EV29" s="84"/>
      <c r="EW29" s="84"/>
      <c r="EX29" s="84"/>
      <c r="EY29" s="84"/>
      <c r="EZ29" s="84"/>
      <c r="FA29" s="84"/>
      <c r="FB29" s="84"/>
      <c r="FC29" s="84"/>
      <c r="FD29" s="84"/>
      <c r="FE29" s="84"/>
      <c r="FF29" s="84"/>
      <c r="FG29" s="84"/>
      <c r="FH29" s="84"/>
      <c r="FI29" s="84"/>
      <c r="FJ29" s="84"/>
      <c r="FK29" s="84"/>
      <c r="FL29" s="84"/>
      <c r="FM29" s="84"/>
      <c r="FN29" s="84"/>
      <c r="FO29" s="84"/>
      <c r="FP29" s="84"/>
      <c r="FQ29" s="84"/>
      <c r="FR29" s="84"/>
      <c r="FS29" s="84"/>
      <c r="FT29" s="84"/>
      <c r="FU29" s="84"/>
      <c r="FV29" s="84"/>
      <c r="FW29" s="84"/>
      <c r="FX29" s="84"/>
      <c r="FY29" s="84"/>
      <c r="FZ29" s="84"/>
      <c r="GA29" s="84"/>
      <c r="GB29" s="84"/>
      <c r="GC29" s="84"/>
      <c r="GD29" s="84"/>
      <c r="GE29" s="84"/>
      <c r="GF29" s="84"/>
      <c r="GG29" s="84"/>
      <c r="GH29" s="84"/>
      <c r="GI29" s="84"/>
      <c r="GJ29" s="84"/>
      <c r="GK29" s="84"/>
      <c r="GL29" s="84"/>
      <c r="GM29" s="84"/>
      <c r="GN29" s="84"/>
      <c r="GO29" s="84"/>
      <c r="GP29" s="84"/>
      <c r="GQ29" s="84"/>
      <c r="GR29" s="84"/>
      <c r="GS29" s="84"/>
      <c r="GT29" s="84"/>
      <c r="GU29" s="84"/>
      <c r="GV29" s="84"/>
      <c r="GW29" s="84"/>
      <c r="GX29" s="84"/>
      <c r="GY29" s="84"/>
      <c r="GZ29" s="84"/>
      <c r="HA29" s="84"/>
      <c r="HB29" s="84"/>
      <c r="HC29" s="84"/>
      <c r="HD29" s="84"/>
      <c r="HE29" s="84"/>
      <c r="HF29" s="84"/>
      <c r="HG29" s="84"/>
      <c r="HH29" s="84"/>
      <c r="HI29" s="84"/>
      <c r="HJ29" s="84"/>
      <c r="HK29" s="84"/>
      <c r="HL29" s="84"/>
      <c r="HM29" s="84"/>
      <c r="HN29" s="84"/>
      <c r="HO29" s="84"/>
      <c r="HP29" s="84"/>
      <c r="HQ29" s="84"/>
      <c r="HR29" s="84"/>
      <c r="HS29" s="84"/>
      <c r="HT29" s="84"/>
      <c r="HU29" s="84"/>
      <c r="HV29" s="84"/>
      <c r="HW29" s="84"/>
      <c r="HX29" s="84"/>
      <c r="HY29" s="84"/>
      <c r="HZ29" s="84"/>
      <c r="IA29" s="84"/>
      <c r="IB29" s="84"/>
      <c r="IC29" s="84"/>
      <c r="ID29" s="84"/>
      <c r="IE29" s="84"/>
    </row>
    <row r="30" spans="1:239" s="86" customFormat="1" ht="16.149999999999999" customHeight="1">
      <c r="A30" s="226"/>
      <c r="B30" s="85" t="s">
        <v>267</v>
      </c>
      <c r="C30" s="228">
        <v>7</v>
      </c>
      <c r="D30" s="231">
        <v>1320.52091</v>
      </c>
      <c r="E30" s="231">
        <v>0.56000000000000005</v>
      </c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</row>
    <row r="31" spans="1:239" s="86" customFormat="1" ht="16.149999999999999" customHeight="1">
      <c r="A31" s="226"/>
      <c r="B31" s="85" t="s">
        <v>268</v>
      </c>
      <c r="C31" s="228">
        <v>121</v>
      </c>
      <c r="D31" s="231">
        <v>1219.91144188</v>
      </c>
      <c r="E31" s="231">
        <v>2409.549591</v>
      </c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  <c r="ER31" s="84"/>
      <c r="ES31" s="84"/>
      <c r="ET31" s="84"/>
      <c r="EU31" s="84"/>
      <c r="EV31" s="84"/>
      <c r="EW31" s="84"/>
      <c r="EX31" s="84"/>
      <c r="EY31" s="84"/>
      <c r="EZ31" s="84"/>
      <c r="FA31" s="84"/>
      <c r="FB31" s="84"/>
      <c r="FC31" s="84"/>
      <c r="FD31" s="84"/>
      <c r="FE31" s="84"/>
      <c r="FF31" s="84"/>
      <c r="FG31" s="84"/>
      <c r="FH31" s="84"/>
      <c r="FI31" s="84"/>
      <c r="FJ31" s="84"/>
      <c r="FK31" s="84"/>
      <c r="FL31" s="84"/>
      <c r="FM31" s="84"/>
      <c r="FN31" s="84"/>
      <c r="FO31" s="84"/>
      <c r="FP31" s="84"/>
      <c r="FQ31" s="84"/>
      <c r="FR31" s="84"/>
      <c r="FS31" s="84"/>
      <c r="FT31" s="84"/>
      <c r="FU31" s="84"/>
      <c r="FV31" s="84"/>
      <c r="FW31" s="84"/>
      <c r="FX31" s="84"/>
      <c r="FY31" s="84"/>
      <c r="FZ31" s="84"/>
      <c r="GA31" s="84"/>
      <c r="GB31" s="84"/>
      <c r="GC31" s="84"/>
      <c r="GD31" s="84"/>
      <c r="GE31" s="84"/>
      <c r="GF31" s="84"/>
      <c r="GG31" s="84"/>
      <c r="GH31" s="84"/>
      <c r="GI31" s="84"/>
      <c r="GJ31" s="84"/>
      <c r="GK31" s="84"/>
      <c r="GL31" s="84"/>
      <c r="GM31" s="84"/>
      <c r="GN31" s="84"/>
      <c r="GO31" s="84"/>
      <c r="GP31" s="84"/>
      <c r="GQ31" s="84"/>
      <c r="GR31" s="84"/>
      <c r="GS31" s="84"/>
      <c r="GT31" s="84"/>
      <c r="GU31" s="84"/>
      <c r="GV31" s="84"/>
      <c r="GW31" s="84"/>
      <c r="GX31" s="84"/>
      <c r="GY31" s="84"/>
      <c r="GZ31" s="84"/>
      <c r="HA31" s="84"/>
      <c r="HB31" s="84"/>
      <c r="HC31" s="84"/>
      <c r="HD31" s="84"/>
      <c r="HE31" s="84"/>
      <c r="HF31" s="84"/>
      <c r="HG31" s="84"/>
      <c r="HH31" s="84"/>
      <c r="HI31" s="84"/>
      <c r="HJ31" s="84"/>
      <c r="HK31" s="84"/>
      <c r="HL31" s="84"/>
      <c r="HM31" s="84"/>
      <c r="HN31" s="84"/>
      <c r="HO31" s="84"/>
      <c r="HP31" s="84"/>
      <c r="HQ31" s="84"/>
      <c r="HR31" s="84"/>
      <c r="HS31" s="84"/>
      <c r="HT31" s="84"/>
      <c r="HU31" s="84"/>
      <c r="HV31" s="84"/>
      <c r="HW31" s="84"/>
      <c r="HX31" s="84"/>
      <c r="HY31" s="84"/>
      <c r="HZ31" s="84"/>
      <c r="IA31" s="84"/>
      <c r="IB31" s="84"/>
      <c r="IC31" s="84"/>
      <c r="ID31" s="84"/>
      <c r="IE31" s="84"/>
    </row>
    <row r="32" spans="1:239" s="86" customFormat="1" ht="16.149999999999999" customHeight="1">
      <c r="A32" s="226"/>
      <c r="B32" s="85" t="s">
        <v>269</v>
      </c>
      <c r="C32" s="228">
        <v>117</v>
      </c>
      <c r="D32" s="231">
        <v>651.34938798999997</v>
      </c>
      <c r="E32" s="231">
        <v>582.99298957499695</v>
      </c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84"/>
      <c r="CS32" s="84"/>
      <c r="CT32" s="84"/>
      <c r="CU32" s="84"/>
      <c r="CV32" s="84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84"/>
      <c r="EL32" s="84"/>
      <c r="EM32" s="84"/>
      <c r="EN32" s="84"/>
      <c r="EO32" s="84"/>
      <c r="EP32" s="84"/>
      <c r="EQ32" s="84"/>
      <c r="ER32" s="84"/>
      <c r="ES32" s="84"/>
      <c r="ET32" s="84"/>
      <c r="EU32" s="84"/>
      <c r="EV32" s="84"/>
      <c r="EW32" s="84"/>
      <c r="EX32" s="84"/>
      <c r="EY32" s="84"/>
      <c r="EZ32" s="84"/>
      <c r="FA32" s="84"/>
      <c r="FB32" s="84"/>
      <c r="FC32" s="84"/>
      <c r="FD32" s="84"/>
      <c r="FE32" s="84"/>
      <c r="FF32" s="84"/>
      <c r="FG32" s="84"/>
      <c r="FH32" s="84"/>
      <c r="FI32" s="84"/>
      <c r="FJ32" s="84"/>
      <c r="FK32" s="84"/>
      <c r="FL32" s="84"/>
      <c r="FM32" s="84"/>
      <c r="FN32" s="84"/>
      <c r="FO32" s="84"/>
      <c r="FP32" s="84"/>
      <c r="FQ32" s="84"/>
      <c r="FR32" s="84"/>
      <c r="FS32" s="84"/>
      <c r="FT32" s="84"/>
      <c r="FU32" s="84"/>
      <c r="FV32" s="84"/>
      <c r="FW32" s="84"/>
      <c r="FX32" s="84"/>
      <c r="FY32" s="84"/>
      <c r="FZ32" s="84"/>
      <c r="GA32" s="84"/>
      <c r="GB32" s="84"/>
      <c r="GC32" s="84"/>
      <c r="GD32" s="84"/>
      <c r="GE32" s="84"/>
      <c r="GF32" s="84"/>
      <c r="GG32" s="84"/>
      <c r="GH32" s="84"/>
      <c r="GI32" s="84"/>
      <c r="GJ32" s="84"/>
      <c r="GK32" s="84"/>
      <c r="GL32" s="84"/>
      <c r="GM32" s="84"/>
      <c r="GN32" s="84"/>
      <c r="GO32" s="84"/>
      <c r="GP32" s="84"/>
      <c r="GQ32" s="84"/>
      <c r="GR32" s="84"/>
      <c r="GS32" s="84"/>
      <c r="GT32" s="84"/>
      <c r="GU32" s="84"/>
      <c r="GV32" s="84"/>
      <c r="GW32" s="84"/>
      <c r="GX32" s="84"/>
      <c r="GY32" s="84"/>
      <c r="GZ32" s="84"/>
      <c r="HA32" s="84"/>
      <c r="HB32" s="84"/>
      <c r="HC32" s="84"/>
      <c r="HD32" s="84"/>
      <c r="HE32" s="84"/>
      <c r="HF32" s="84"/>
      <c r="HG32" s="84"/>
      <c r="HH32" s="84"/>
      <c r="HI32" s="84"/>
      <c r="HJ32" s="84"/>
      <c r="HK32" s="84"/>
      <c r="HL32" s="84"/>
      <c r="HM32" s="84"/>
      <c r="HN32" s="84"/>
      <c r="HO32" s="84"/>
      <c r="HP32" s="84"/>
      <c r="HQ32" s="84"/>
      <c r="HR32" s="84"/>
      <c r="HS32" s="84"/>
      <c r="HT32" s="84"/>
      <c r="HU32" s="84"/>
      <c r="HV32" s="84"/>
      <c r="HW32" s="84"/>
      <c r="HX32" s="84"/>
      <c r="HY32" s="84"/>
      <c r="HZ32" s="84"/>
      <c r="IA32" s="84"/>
      <c r="IB32" s="84"/>
      <c r="IC32" s="84"/>
      <c r="ID32" s="84"/>
      <c r="IE32" s="84"/>
    </row>
    <row r="33" spans="1:239" s="86" customFormat="1" ht="16.149999999999999" customHeight="1">
      <c r="A33" s="226"/>
      <c r="B33" s="85" t="s">
        <v>270</v>
      </c>
      <c r="C33" s="228">
        <v>210</v>
      </c>
      <c r="D33" s="231">
        <v>567.77840895999987</v>
      </c>
      <c r="E33" s="231">
        <v>2352.5648924921875</v>
      </c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84"/>
      <c r="CS33" s="84"/>
      <c r="CT33" s="84"/>
      <c r="CU33" s="84"/>
      <c r="CV33" s="84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  <c r="EL33" s="84"/>
      <c r="EM33" s="84"/>
      <c r="EN33" s="84"/>
      <c r="EO33" s="84"/>
      <c r="EP33" s="84"/>
      <c r="EQ33" s="84"/>
      <c r="ER33" s="84"/>
      <c r="ES33" s="84"/>
      <c r="ET33" s="84"/>
      <c r="EU33" s="84"/>
      <c r="EV33" s="84"/>
      <c r="EW33" s="84"/>
      <c r="EX33" s="84"/>
      <c r="EY33" s="84"/>
      <c r="EZ33" s="84"/>
      <c r="FA33" s="84"/>
      <c r="FB33" s="84"/>
      <c r="FC33" s="84"/>
      <c r="FD33" s="84"/>
      <c r="FE33" s="84"/>
      <c r="FF33" s="84"/>
      <c r="FG33" s="84"/>
      <c r="FH33" s="84"/>
      <c r="FI33" s="84"/>
      <c r="FJ33" s="84"/>
      <c r="FK33" s="84"/>
      <c r="FL33" s="84"/>
      <c r="FM33" s="84"/>
      <c r="FN33" s="84"/>
      <c r="FO33" s="84"/>
      <c r="FP33" s="84"/>
      <c r="FQ33" s="84"/>
      <c r="FR33" s="84"/>
      <c r="FS33" s="84"/>
      <c r="FT33" s="84"/>
      <c r="FU33" s="84"/>
      <c r="FV33" s="84"/>
      <c r="FW33" s="84"/>
      <c r="FX33" s="84"/>
      <c r="FY33" s="84"/>
      <c r="FZ33" s="84"/>
      <c r="GA33" s="84"/>
      <c r="GB33" s="84"/>
      <c r="GC33" s="84"/>
      <c r="GD33" s="84"/>
      <c r="GE33" s="84"/>
      <c r="GF33" s="84"/>
      <c r="GG33" s="84"/>
      <c r="GH33" s="84"/>
      <c r="GI33" s="84"/>
      <c r="GJ33" s="84"/>
      <c r="GK33" s="84"/>
      <c r="GL33" s="84"/>
      <c r="GM33" s="84"/>
      <c r="GN33" s="84"/>
      <c r="GO33" s="84"/>
      <c r="GP33" s="84"/>
      <c r="GQ33" s="84"/>
      <c r="GR33" s="84"/>
      <c r="GS33" s="84"/>
      <c r="GT33" s="84"/>
      <c r="GU33" s="84"/>
      <c r="GV33" s="84"/>
      <c r="GW33" s="84"/>
      <c r="GX33" s="84"/>
      <c r="GY33" s="84"/>
      <c r="GZ33" s="84"/>
      <c r="HA33" s="84"/>
      <c r="HB33" s="84"/>
      <c r="HC33" s="84"/>
      <c r="HD33" s="84"/>
      <c r="HE33" s="84"/>
      <c r="HF33" s="84"/>
      <c r="HG33" s="84"/>
      <c r="HH33" s="84"/>
      <c r="HI33" s="84"/>
      <c r="HJ33" s="84"/>
      <c r="HK33" s="84"/>
      <c r="HL33" s="84"/>
      <c r="HM33" s="84"/>
      <c r="HN33" s="84"/>
      <c r="HO33" s="84"/>
      <c r="HP33" s="84"/>
      <c r="HQ33" s="84"/>
      <c r="HR33" s="84"/>
      <c r="HS33" s="84"/>
      <c r="HT33" s="84"/>
      <c r="HU33" s="84"/>
      <c r="HV33" s="84"/>
      <c r="HW33" s="84"/>
      <c r="HX33" s="84"/>
      <c r="HY33" s="84"/>
      <c r="HZ33" s="84"/>
      <c r="IA33" s="84"/>
      <c r="IB33" s="84"/>
      <c r="IC33" s="84"/>
      <c r="ID33" s="84"/>
      <c r="IE33" s="84"/>
    </row>
    <row r="34" spans="1:239" s="86" customFormat="1" ht="16.149999999999999" customHeight="1">
      <c r="A34" s="226"/>
      <c r="B34" s="85" t="s">
        <v>271</v>
      </c>
      <c r="C34" s="228">
        <v>99</v>
      </c>
      <c r="D34" s="231">
        <v>534.84460997999997</v>
      </c>
      <c r="E34" s="231">
        <v>546.41188869921871</v>
      </c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  <c r="FJ34" s="84"/>
      <c r="FK34" s="84"/>
      <c r="FL34" s="84"/>
      <c r="FM34" s="84"/>
      <c r="FN34" s="84"/>
      <c r="FO34" s="84"/>
      <c r="FP34" s="84"/>
      <c r="FQ34" s="84"/>
      <c r="FR34" s="84"/>
      <c r="FS34" s="84"/>
      <c r="FT34" s="84"/>
      <c r="FU34" s="84"/>
      <c r="FV34" s="84"/>
      <c r="FW34" s="84"/>
      <c r="FX34" s="84"/>
      <c r="FY34" s="84"/>
      <c r="FZ34" s="84"/>
      <c r="GA34" s="84"/>
      <c r="GB34" s="84"/>
      <c r="GC34" s="84"/>
      <c r="GD34" s="84"/>
      <c r="GE34" s="84"/>
      <c r="GF34" s="84"/>
      <c r="GG34" s="84"/>
      <c r="GH34" s="84"/>
      <c r="GI34" s="84"/>
      <c r="GJ34" s="84"/>
      <c r="GK34" s="84"/>
      <c r="GL34" s="84"/>
      <c r="GM34" s="84"/>
      <c r="GN34" s="84"/>
      <c r="GO34" s="84"/>
      <c r="GP34" s="84"/>
      <c r="GQ34" s="84"/>
      <c r="GR34" s="84"/>
      <c r="GS34" s="84"/>
      <c r="GT34" s="84"/>
      <c r="GU34" s="84"/>
      <c r="GV34" s="84"/>
      <c r="GW34" s="84"/>
      <c r="GX34" s="84"/>
      <c r="GY34" s="84"/>
      <c r="GZ34" s="84"/>
      <c r="HA34" s="84"/>
      <c r="HB34" s="84"/>
      <c r="HC34" s="84"/>
      <c r="HD34" s="84"/>
      <c r="HE34" s="84"/>
      <c r="HF34" s="84"/>
      <c r="HG34" s="84"/>
      <c r="HH34" s="84"/>
      <c r="HI34" s="84"/>
      <c r="HJ34" s="84"/>
      <c r="HK34" s="84"/>
      <c r="HL34" s="84"/>
      <c r="HM34" s="84"/>
      <c r="HN34" s="84"/>
      <c r="HO34" s="84"/>
      <c r="HP34" s="84"/>
      <c r="HQ34" s="84"/>
      <c r="HR34" s="84"/>
      <c r="HS34" s="84"/>
      <c r="HT34" s="84"/>
      <c r="HU34" s="84"/>
      <c r="HV34" s="84"/>
      <c r="HW34" s="84"/>
      <c r="HX34" s="84"/>
      <c r="HY34" s="84"/>
      <c r="HZ34" s="84"/>
      <c r="IA34" s="84"/>
      <c r="IB34" s="84"/>
      <c r="IC34" s="84"/>
      <c r="ID34" s="84"/>
      <c r="IE34" s="84"/>
    </row>
    <row r="35" spans="1:239" s="86" customFormat="1" ht="16.149999999999999" customHeight="1">
      <c r="A35" s="226"/>
      <c r="B35" s="85" t="s">
        <v>272</v>
      </c>
      <c r="C35" s="228">
        <v>53</v>
      </c>
      <c r="D35" s="231">
        <v>495.44401249999999</v>
      </c>
      <c r="E35" s="231">
        <v>521.63588900000002</v>
      </c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4"/>
      <c r="FA35" s="84"/>
      <c r="FB35" s="84"/>
      <c r="FC35" s="84"/>
      <c r="FD35" s="84"/>
      <c r="FE35" s="84"/>
      <c r="FF35" s="84"/>
      <c r="FG35" s="84"/>
      <c r="FH35" s="84"/>
      <c r="FI35" s="84"/>
      <c r="FJ35" s="84"/>
      <c r="FK35" s="84"/>
      <c r="FL35" s="84"/>
      <c r="FM35" s="84"/>
      <c r="FN35" s="84"/>
      <c r="FO35" s="84"/>
      <c r="FP35" s="84"/>
      <c r="FQ35" s="84"/>
      <c r="FR35" s="84"/>
      <c r="FS35" s="84"/>
      <c r="FT35" s="84"/>
      <c r="FU35" s="84"/>
      <c r="FV35" s="84"/>
      <c r="FW35" s="84"/>
      <c r="FX35" s="84"/>
      <c r="FY35" s="84"/>
      <c r="FZ35" s="84"/>
      <c r="GA35" s="84"/>
      <c r="GB35" s="84"/>
      <c r="GC35" s="84"/>
      <c r="GD35" s="84"/>
      <c r="GE35" s="84"/>
      <c r="GF35" s="84"/>
      <c r="GG35" s="84"/>
      <c r="GH35" s="84"/>
      <c r="GI35" s="84"/>
      <c r="GJ35" s="84"/>
      <c r="GK35" s="84"/>
      <c r="GL35" s="84"/>
      <c r="GM35" s="84"/>
      <c r="GN35" s="84"/>
      <c r="GO35" s="84"/>
      <c r="GP35" s="84"/>
      <c r="GQ35" s="84"/>
      <c r="GR35" s="84"/>
      <c r="GS35" s="84"/>
      <c r="GT35" s="84"/>
      <c r="GU35" s="84"/>
      <c r="GV35" s="84"/>
      <c r="GW35" s="84"/>
      <c r="GX35" s="84"/>
      <c r="GY35" s="84"/>
      <c r="GZ35" s="84"/>
      <c r="HA35" s="84"/>
      <c r="HB35" s="84"/>
      <c r="HC35" s="84"/>
      <c r="HD35" s="84"/>
      <c r="HE35" s="84"/>
      <c r="HF35" s="84"/>
      <c r="HG35" s="84"/>
      <c r="HH35" s="84"/>
      <c r="HI35" s="84"/>
      <c r="HJ35" s="84"/>
      <c r="HK35" s="84"/>
      <c r="HL35" s="84"/>
      <c r="HM35" s="84"/>
      <c r="HN35" s="84"/>
      <c r="HO35" s="84"/>
      <c r="HP35" s="84"/>
      <c r="HQ35" s="84"/>
      <c r="HR35" s="84"/>
      <c r="HS35" s="84"/>
      <c r="HT35" s="84"/>
      <c r="HU35" s="84"/>
      <c r="HV35" s="84"/>
      <c r="HW35" s="84"/>
      <c r="HX35" s="84"/>
      <c r="HY35" s="84"/>
      <c r="HZ35" s="84"/>
      <c r="IA35" s="84"/>
      <c r="IB35" s="84"/>
      <c r="IC35" s="84"/>
      <c r="ID35" s="84"/>
      <c r="IE35" s="84"/>
    </row>
    <row r="36" spans="1:239" s="86" customFormat="1" ht="16.149999999999999" customHeight="1">
      <c r="A36" s="226"/>
      <c r="B36" s="85" t="s">
        <v>273</v>
      </c>
      <c r="C36" s="228">
        <v>36</v>
      </c>
      <c r="D36" s="231">
        <v>350.05987800000003</v>
      </c>
      <c r="E36" s="231">
        <v>217.01502508203126</v>
      </c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  <c r="FH36" s="84"/>
      <c r="FI36" s="84"/>
      <c r="FJ36" s="84"/>
      <c r="FK36" s="84"/>
      <c r="FL36" s="84"/>
      <c r="FM36" s="84"/>
      <c r="FN36" s="84"/>
      <c r="FO36" s="84"/>
      <c r="FP36" s="84"/>
      <c r="FQ36" s="84"/>
      <c r="FR36" s="84"/>
      <c r="FS36" s="84"/>
      <c r="FT36" s="84"/>
      <c r="FU36" s="84"/>
      <c r="FV36" s="84"/>
      <c r="FW36" s="84"/>
      <c r="FX36" s="84"/>
      <c r="FY36" s="84"/>
      <c r="FZ36" s="84"/>
      <c r="GA36" s="84"/>
      <c r="GB36" s="84"/>
      <c r="GC36" s="84"/>
      <c r="GD36" s="84"/>
      <c r="GE36" s="84"/>
      <c r="GF36" s="84"/>
      <c r="GG36" s="84"/>
      <c r="GH36" s="84"/>
      <c r="GI36" s="84"/>
      <c r="GJ36" s="84"/>
      <c r="GK36" s="84"/>
      <c r="GL36" s="84"/>
      <c r="GM36" s="84"/>
      <c r="GN36" s="84"/>
      <c r="GO36" s="84"/>
      <c r="GP36" s="84"/>
      <c r="GQ36" s="84"/>
      <c r="GR36" s="84"/>
      <c r="GS36" s="84"/>
      <c r="GT36" s="84"/>
      <c r="GU36" s="84"/>
      <c r="GV36" s="84"/>
      <c r="GW36" s="84"/>
      <c r="GX36" s="84"/>
      <c r="GY36" s="84"/>
      <c r="GZ36" s="84"/>
      <c r="HA36" s="84"/>
      <c r="HB36" s="84"/>
      <c r="HC36" s="84"/>
      <c r="HD36" s="84"/>
      <c r="HE36" s="84"/>
      <c r="HF36" s="84"/>
      <c r="HG36" s="84"/>
      <c r="HH36" s="84"/>
      <c r="HI36" s="84"/>
      <c r="HJ36" s="84"/>
      <c r="HK36" s="84"/>
      <c r="HL36" s="84"/>
      <c r="HM36" s="84"/>
      <c r="HN36" s="84"/>
      <c r="HO36" s="84"/>
      <c r="HP36" s="84"/>
      <c r="HQ36" s="84"/>
      <c r="HR36" s="84"/>
      <c r="HS36" s="84"/>
      <c r="HT36" s="84"/>
      <c r="HU36" s="84"/>
      <c r="HV36" s="84"/>
      <c r="HW36" s="84"/>
      <c r="HX36" s="84"/>
      <c r="HY36" s="84"/>
      <c r="HZ36" s="84"/>
      <c r="IA36" s="84"/>
      <c r="IB36" s="84"/>
      <c r="IC36" s="84"/>
      <c r="ID36" s="84"/>
      <c r="IE36" s="84"/>
    </row>
    <row r="37" spans="1:239" s="86" customFormat="1" ht="16.149999999999999" customHeight="1">
      <c r="A37" s="226"/>
      <c r="B37" s="85" t="s">
        <v>274</v>
      </c>
      <c r="C37" s="228">
        <v>41</v>
      </c>
      <c r="D37" s="231">
        <v>199.998547</v>
      </c>
      <c r="E37" s="231">
        <v>22.684788218750001</v>
      </c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  <c r="ET37" s="84"/>
      <c r="EU37" s="84"/>
      <c r="EV37" s="84"/>
      <c r="EW37" s="84"/>
      <c r="EX37" s="84"/>
      <c r="EY37" s="84"/>
      <c r="EZ37" s="84"/>
      <c r="FA37" s="84"/>
      <c r="FB37" s="84"/>
      <c r="FC37" s="84"/>
      <c r="FD37" s="84"/>
      <c r="FE37" s="84"/>
      <c r="FF37" s="84"/>
      <c r="FG37" s="84"/>
      <c r="FH37" s="84"/>
      <c r="FI37" s="84"/>
      <c r="FJ37" s="84"/>
      <c r="FK37" s="84"/>
      <c r="FL37" s="84"/>
      <c r="FM37" s="84"/>
      <c r="FN37" s="84"/>
      <c r="FO37" s="84"/>
      <c r="FP37" s="84"/>
      <c r="FQ37" s="84"/>
      <c r="FR37" s="84"/>
      <c r="FS37" s="84"/>
      <c r="FT37" s="84"/>
      <c r="FU37" s="84"/>
      <c r="FV37" s="84"/>
      <c r="FW37" s="84"/>
      <c r="FX37" s="84"/>
      <c r="FY37" s="84"/>
      <c r="FZ37" s="84"/>
      <c r="GA37" s="84"/>
      <c r="GB37" s="84"/>
      <c r="GC37" s="84"/>
      <c r="GD37" s="84"/>
      <c r="GE37" s="84"/>
      <c r="GF37" s="84"/>
      <c r="GG37" s="84"/>
      <c r="GH37" s="84"/>
      <c r="GI37" s="84"/>
      <c r="GJ37" s="84"/>
      <c r="GK37" s="84"/>
      <c r="GL37" s="84"/>
      <c r="GM37" s="84"/>
      <c r="GN37" s="84"/>
      <c r="GO37" s="84"/>
      <c r="GP37" s="84"/>
      <c r="GQ37" s="84"/>
      <c r="GR37" s="84"/>
      <c r="GS37" s="84"/>
      <c r="GT37" s="84"/>
      <c r="GU37" s="84"/>
      <c r="GV37" s="84"/>
      <c r="GW37" s="84"/>
      <c r="GX37" s="84"/>
      <c r="GY37" s="84"/>
      <c r="GZ37" s="84"/>
      <c r="HA37" s="84"/>
      <c r="HB37" s="84"/>
      <c r="HC37" s="84"/>
      <c r="HD37" s="84"/>
      <c r="HE37" s="84"/>
      <c r="HF37" s="84"/>
      <c r="HG37" s="84"/>
      <c r="HH37" s="84"/>
      <c r="HI37" s="84"/>
      <c r="HJ37" s="84"/>
      <c r="HK37" s="84"/>
      <c r="HL37" s="84"/>
      <c r="HM37" s="84"/>
      <c r="HN37" s="84"/>
      <c r="HO37" s="84"/>
      <c r="HP37" s="84"/>
      <c r="HQ37" s="84"/>
      <c r="HR37" s="84"/>
      <c r="HS37" s="84"/>
      <c r="HT37" s="84"/>
      <c r="HU37" s="84"/>
      <c r="HV37" s="84"/>
      <c r="HW37" s="84"/>
      <c r="HX37" s="84"/>
      <c r="HY37" s="84"/>
      <c r="HZ37" s="84"/>
      <c r="IA37" s="84"/>
      <c r="IB37" s="84"/>
      <c r="IC37" s="84"/>
      <c r="ID37" s="84"/>
      <c r="IE37" s="84"/>
    </row>
    <row r="38" spans="1:239" s="86" customFormat="1" ht="16.149999999999999" customHeight="1">
      <c r="A38" s="226"/>
      <c r="B38" s="85" t="s">
        <v>275</v>
      </c>
      <c r="C38" s="228">
        <v>13</v>
      </c>
      <c r="D38" s="231">
        <v>97.463623999999996</v>
      </c>
      <c r="E38" s="231">
        <v>79.840649999999997</v>
      </c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  <c r="FL38" s="84"/>
      <c r="FM38" s="84"/>
      <c r="FN38" s="84"/>
      <c r="FO38" s="84"/>
      <c r="FP38" s="84"/>
      <c r="FQ38" s="84"/>
      <c r="FR38" s="84"/>
      <c r="FS38" s="84"/>
      <c r="FT38" s="84"/>
      <c r="FU38" s="84"/>
      <c r="FV38" s="84"/>
      <c r="FW38" s="84"/>
      <c r="FX38" s="84"/>
      <c r="FY38" s="84"/>
      <c r="FZ38" s="84"/>
      <c r="GA38" s="84"/>
      <c r="GB38" s="84"/>
      <c r="GC38" s="84"/>
      <c r="GD38" s="84"/>
      <c r="GE38" s="84"/>
      <c r="GF38" s="84"/>
      <c r="GG38" s="84"/>
      <c r="GH38" s="84"/>
      <c r="GI38" s="84"/>
      <c r="GJ38" s="84"/>
      <c r="GK38" s="84"/>
      <c r="GL38" s="84"/>
      <c r="GM38" s="84"/>
      <c r="GN38" s="84"/>
      <c r="GO38" s="84"/>
      <c r="GP38" s="84"/>
      <c r="GQ38" s="84"/>
      <c r="GR38" s="84"/>
      <c r="GS38" s="84"/>
      <c r="GT38" s="84"/>
      <c r="GU38" s="84"/>
      <c r="GV38" s="84"/>
      <c r="GW38" s="84"/>
      <c r="GX38" s="84"/>
      <c r="GY38" s="84"/>
      <c r="GZ38" s="84"/>
      <c r="HA38" s="84"/>
      <c r="HB38" s="84"/>
      <c r="HC38" s="84"/>
      <c r="HD38" s="84"/>
      <c r="HE38" s="84"/>
      <c r="HF38" s="84"/>
      <c r="HG38" s="84"/>
      <c r="HH38" s="84"/>
      <c r="HI38" s="84"/>
      <c r="HJ38" s="84"/>
      <c r="HK38" s="84"/>
      <c r="HL38" s="84"/>
      <c r="HM38" s="84"/>
      <c r="HN38" s="84"/>
      <c r="HO38" s="84"/>
      <c r="HP38" s="84"/>
      <c r="HQ38" s="84"/>
      <c r="HR38" s="84"/>
      <c r="HS38" s="84"/>
      <c r="HT38" s="84"/>
      <c r="HU38" s="84"/>
      <c r="HV38" s="84"/>
      <c r="HW38" s="84"/>
      <c r="HX38" s="84"/>
      <c r="HY38" s="84"/>
      <c r="HZ38" s="84"/>
      <c r="IA38" s="84"/>
      <c r="IB38" s="84"/>
      <c r="IC38" s="84"/>
      <c r="ID38" s="84"/>
      <c r="IE38" s="84"/>
    </row>
    <row r="39" spans="1:239" s="86" customFormat="1" ht="16.149999999999999" customHeight="1">
      <c r="A39" s="226"/>
      <c r="B39" s="85" t="s">
        <v>276</v>
      </c>
      <c r="C39" s="228">
        <v>18</v>
      </c>
      <c r="D39" s="231">
        <v>67.085721399999997</v>
      </c>
      <c r="E39" s="231">
        <v>-1.641181</v>
      </c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84"/>
      <c r="CS39" s="84"/>
      <c r="CT39" s="84"/>
      <c r="CU39" s="84"/>
      <c r="CV39" s="84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84"/>
      <c r="EL39" s="84"/>
      <c r="EM39" s="84"/>
      <c r="EN39" s="84"/>
      <c r="EO39" s="84"/>
      <c r="EP39" s="84"/>
      <c r="EQ39" s="84"/>
      <c r="ER39" s="84"/>
      <c r="ES39" s="84"/>
      <c r="ET39" s="84"/>
      <c r="EU39" s="84"/>
      <c r="EV39" s="84"/>
      <c r="EW39" s="84"/>
      <c r="EX39" s="84"/>
      <c r="EY39" s="84"/>
      <c r="EZ39" s="84"/>
      <c r="FA39" s="84"/>
      <c r="FB39" s="84"/>
      <c r="FC39" s="84"/>
      <c r="FD39" s="84"/>
      <c r="FE39" s="84"/>
      <c r="FF39" s="84"/>
      <c r="FG39" s="84"/>
      <c r="FH39" s="84"/>
      <c r="FI39" s="84"/>
      <c r="FJ39" s="84"/>
      <c r="FK39" s="84"/>
      <c r="FL39" s="84"/>
      <c r="FM39" s="84"/>
      <c r="FN39" s="84"/>
      <c r="FO39" s="84"/>
      <c r="FP39" s="84"/>
      <c r="FQ39" s="84"/>
      <c r="FR39" s="84"/>
      <c r="FS39" s="84"/>
      <c r="FT39" s="84"/>
      <c r="FU39" s="84"/>
      <c r="FV39" s="84"/>
      <c r="FW39" s="84"/>
      <c r="FX39" s="84"/>
      <c r="FY39" s="84"/>
      <c r="FZ39" s="84"/>
      <c r="GA39" s="84"/>
      <c r="GB39" s="84"/>
      <c r="GC39" s="84"/>
      <c r="GD39" s="84"/>
      <c r="GE39" s="84"/>
      <c r="GF39" s="84"/>
      <c r="GG39" s="84"/>
      <c r="GH39" s="84"/>
      <c r="GI39" s="84"/>
      <c r="GJ39" s="84"/>
      <c r="GK39" s="84"/>
      <c r="GL39" s="84"/>
      <c r="GM39" s="84"/>
      <c r="GN39" s="84"/>
      <c r="GO39" s="84"/>
      <c r="GP39" s="84"/>
      <c r="GQ39" s="84"/>
      <c r="GR39" s="84"/>
      <c r="GS39" s="84"/>
      <c r="GT39" s="84"/>
      <c r="GU39" s="84"/>
      <c r="GV39" s="84"/>
      <c r="GW39" s="84"/>
      <c r="GX39" s="84"/>
      <c r="GY39" s="84"/>
      <c r="GZ39" s="84"/>
      <c r="HA39" s="84"/>
      <c r="HB39" s="84"/>
      <c r="HC39" s="84"/>
      <c r="HD39" s="84"/>
      <c r="HE39" s="84"/>
      <c r="HF39" s="84"/>
      <c r="HG39" s="84"/>
      <c r="HH39" s="84"/>
      <c r="HI39" s="84"/>
      <c r="HJ39" s="84"/>
      <c r="HK39" s="84"/>
      <c r="HL39" s="84"/>
      <c r="HM39" s="84"/>
      <c r="HN39" s="84"/>
      <c r="HO39" s="84"/>
      <c r="HP39" s="84"/>
      <c r="HQ39" s="84"/>
      <c r="HR39" s="84"/>
      <c r="HS39" s="84"/>
      <c r="HT39" s="84"/>
      <c r="HU39" s="84"/>
      <c r="HV39" s="84"/>
      <c r="HW39" s="84"/>
      <c r="HX39" s="84"/>
      <c r="HY39" s="84"/>
      <c r="HZ39" s="84"/>
      <c r="IA39" s="84"/>
      <c r="IB39" s="84"/>
      <c r="IC39" s="84"/>
      <c r="ID39" s="84"/>
      <c r="IE39" s="84"/>
    </row>
    <row r="40" spans="1:239" s="86" customFormat="1" ht="16.149999999999999" customHeight="1">
      <c r="A40" s="226"/>
      <c r="B40" s="85" t="s">
        <v>277</v>
      </c>
      <c r="C40" s="228">
        <v>17</v>
      </c>
      <c r="D40" s="231">
        <v>37.442205999999999</v>
      </c>
      <c r="E40" s="231">
        <v>49.283602999999999</v>
      </c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84"/>
      <c r="EL40" s="84"/>
      <c r="EM40" s="84"/>
      <c r="EN40" s="84"/>
      <c r="EO40" s="84"/>
      <c r="EP40" s="84"/>
      <c r="EQ40" s="84"/>
      <c r="ER40" s="84"/>
      <c r="ES40" s="84"/>
      <c r="ET40" s="84"/>
      <c r="EU40" s="84"/>
      <c r="EV40" s="84"/>
      <c r="EW40" s="84"/>
      <c r="EX40" s="84"/>
      <c r="EY40" s="84"/>
      <c r="EZ40" s="84"/>
      <c r="FA40" s="84"/>
      <c r="FB40" s="84"/>
      <c r="FC40" s="84"/>
      <c r="FD40" s="84"/>
      <c r="FE40" s="84"/>
      <c r="FF40" s="84"/>
      <c r="FG40" s="84"/>
      <c r="FH40" s="84"/>
      <c r="FI40" s="84"/>
      <c r="FJ40" s="84"/>
      <c r="FK40" s="84"/>
      <c r="FL40" s="84"/>
      <c r="FM40" s="84"/>
      <c r="FN40" s="84"/>
      <c r="FO40" s="84"/>
      <c r="FP40" s="84"/>
      <c r="FQ40" s="84"/>
      <c r="FR40" s="84"/>
      <c r="FS40" s="84"/>
      <c r="FT40" s="84"/>
      <c r="FU40" s="84"/>
      <c r="FV40" s="84"/>
      <c r="FW40" s="84"/>
      <c r="FX40" s="84"/>
      <c r="FY40" s="84"/>
      <c r="FZ40" s="84"/>
      <c r="GA40" s="84"/>
      <c r="GB40" s="84"/>
      <c r="GC40" s="84"/>
      <c r="GD40" s="84"/>
      <c r="GE40" s="84"/>
      <c r="GF40" s="84"/>
      <c r="GG40" s="84"/>
      <c r="GH40" s="84"/>
      <c r="GI40" s="84"/>
      <c r="GJ40" s="84"/>
      <c r="GK40" s="84"/>
      <c r="GL40" s="84"/>
      <c r="GM40" s="84"/>
      <c r="GN40" s="84"/>
      <c r="GO40" s="84"/>
      <c r="GP40" s="84"/>
      <c r="GQ40" s="84"/>
      <c r="GR40" s="84"/>
      <c r="GS40" s="84"/>
      <c r="GT40" s="84"/>
      <c r="GU40" s="84"/>
      <c r="GV40" s="84"/>
      <c r="GW40" s="84"/>
      <c r="GX40" s="84"/>
      <c r="GY40" s="84"/>
      <c r="GZ40" s="84"/>
      <c r="HA40" s="84"/>
      <c r="HB40" s="84"/>
      <c r="HC40" s="84"/>
      <c r="HD40" s="84"/>
      <c r="HE40" s="84"/>
      <c r="HF40" s="84"/>
      <c r="HG40" s="84"/>
      <c r="HH40" s="84"/>
      <c r="HI40" s="84"/>
      <c r="HJ40" s="84"/>
      <c r="HK40" s="84"/>
      <c r="HL40" s="84"/>
      <c r="HM40" s="84"/>
      <c r="HN40" s="84"/>
      <c r="HO40" s="84"/>
      <c r="HP40" s="84"/>
      <c r="HQ40" s="84"/>
      <c r="HR40" s="84"/>
      <c r="HS40" s="84"/>
      <c r="HT40" s="84"/>
      <c r="HU40" s="84"/>
      <c r="HV40" s="84"/>
      <c r="HW40" s="84"/>
      <c r="HX40" s="84"/>
      <c r="HY40" s="84"/>
      <c r="HZ40" s="84"/>
      <c r="IA40" s="84"/>
      <c r="IB40" s="84"/>
      <c r="IC40" s="84"/>
      <c r="ID40" s="84"/>
      <c r="IE40" s="84"/>
    </row>
    <row r="41" spans="1:239" s="86" customFormat="1" ht="16.149999999999999" customHeight="1">
      <c r="A41" s="226"/>
      <c r="B41" s="85" t="s">
        <v>278</v>
      </c>
      <c r="C41" s="228">
        <v>10</v>
      </c>
      <c r="D41" s="231">
        <v>37.062390659999998</v>
      </c>
      <c r="E41" s="231">
        <v>19.332180000000001</v>
      </c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84"/>
      <c r="FA41" s="84"/>
      <c r="FB41" s="84"/>
      <c r="FC41" s="84"/>
      <c r="FD41" s="84"/>
      <c r="FE41" s="84"/>
      <c r="FF41" s="84"/>
      <c r="FG41" s="84"/>
      <c r="FH41" s="84"/>
      <c r="FI41" s="84"/>
      <c r="FJ41" s="84"/>
      <c r="FK41" s="84"/>
      <c r="FL41" s="84"/>
      <c r="FM41" s="84"/>
      <c r="FN41" s="84"/>
      <c r="FO41" s="84"/>
      <c r="FP41" s="84"/>
      <c r="FQ41" s="84"/>
      <c r="FR41" s="84"/>
      <c r="FS41" s="84"/>
      <c r="FT41" s="84"/>
      <c r="FU41" s="84"/>
      <c r="FV41" s="84"/>
      <c r="FW41" s="84"/>
      <c r="FX41" s="84"/>
      <c r="FY41" s="84"/>
      <c r="FZ41" s="84"/>
      <c r="GA41" s="84"/>
      <c r="GB41" s="84"/>
      <c r="GC41" s="84"/>
      <c r="GD41" s="84"/>
      <c r="GE41" s="84"/>
      <c r="GF41" s="84"/>
      <c r="GG41" s="84"/>
      <c r="GH41" s="84"/>
      <c r="GI41" s="84"/>
      <c r="GJ41" s="84"/>
      <c r="GK41" s="84"/>
      <c r="GL41" s="84"/>
      <c r="GM41" s="84"/>
      <c r="GN41" s="84"/>
      <c r="GO41" s="84"/>
      <c r="GP41" s="84"/>
      <c r="GQ41" s="84"/>
      <c r="GR41" s="84"/>
      <c r="GS41" s="84"/>
      <c r="GT41" s="84"/>
      <c r="GU41" s="84"/>
      <c r="GV41" s="84"/>
      <c r="GW41" s="84"/>
      <c r="GX41" s="84"/>
      <c r="GY41" s="84"/>
      <c r="GZ41" s="84"/>
      <c r="HA41" s="84"/>
      <c r="HB41" s="84"/>
      <c r="HC41" s="84"/>
      <c r="HD41" s="84"/>
      <c r="HE41" s="84"/>
      <c r="HF41" s="84"/>
      <c r="HG41" s="84"/>
      <c r="HH41" s="84"/>
      <c r="HI41" s="84"/>
      <c r="HJ41" s="84"/>
      <c r="HK41" s="84"/>
      <c r="HL41" s="84"/>
      <c r="HM41" s="84"/>
      <c r="HN41" s="84"/>
      <c r="HO41" s="84"/>
      <c r="HP41" s="84"/>
      <c r="HQ41" s="84"/>
      <c r="HR41" s="84"/>
      <c r="HS41" s="84"/>
      <c r="HT41" s="84"/>
      <c r="HU41" s="84"/>
      <c r="HV41" s="84"/>
      <c r="HW41" s="84"/>
      <c r="HX41" s="84"/>
      <c r="HY41" s="84"/>
      <c r="HZ41" s="84"/>
      <c r="IA41" s="84"/>
      <c r="IB41" s="84"/>
      <c r="IC41" s="84"/>
      <c r="ID41" s="84"/>
      <c r="IE41" s="84"/>
    </row>
    <row r="42" spans="1:239" s="86" customFormat="1" ht="16.149999999999999" customHeight="1">
      <c r="A42" s="226"/>
      <c r="B42" s="85" t="s">
        <v>279</v>
      </c>
      <c r="C42" s="228">
        <v>21</v>
      </c>
      <c r="D42" s="231">
        <v>32.762891000000003</v>
      </c>
      <c r="E42" s="231">
        <v>21.218025999999998</v>
      </c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84"/>
      <c r="CS42" s="84"/>
      <c r="CT42" s="84"/>
      <c r="CU42" s="84"/>
      <c r="CV42" s="84"/>
      <c r="CW42" s="84"/>
      <c r="CX42" s="84"/>
      <c r="CY42" s="84"/>
      <c r="CZ42" s="84"/>
      <c r="DA42" s="84"/>
      <c r="DB42" s="84"/>
      <c r="DC42" s="84"/>
      <c r="DD42" s="84"/>
      <c r="DE42" s="84"/>
      <c r="DF42" s="84"/>
      <c r="DG42" s="84"/>
      <c r="DH42" s="84"/>
      <c r="DI42" s="84"/>
      <c r="DJ42" s="84"/>
      <c r="DK42" s="84"/>
      <c r="DL42" s="84"/>
      <c r="DM42" s="84"/>
      <c r="DN42" s="84"/>
      <c r="DO42" s="84"/>
      <c r="DP42" s="84"/>
      <c r="DQ42" s="84"/>
      <c r="DR42" s="84"/>
      <c r="DS42" s="84"/>
      <c r="DT42" s="84"/>
      <c r="DU42" s="84"/>
      <c r="DV42" s="84"/>
      <c r="DW42" s="84"/>
      <c r="DX42" s="84"/>
      <c r="DY42" s="84"/>
      <c r="DZ42" s="84"/>
      <c r="EA42" s="84"/>
      <c r="EB42" s="84"/>
      <c r="EC42" s="84"/>
      <c r="ED42" s="84"/>
      <c r="EE42" s="84"/>
      <c r="EF42" s="84"/>
      <c r="EG42" s="84"/>
      <c r="EH42" s="84"/>
      <c r="EI42" s="84"/>
      <c r="EJ42" s="84"/>
      <c r="EK42" s="84"/>
      <c r="EL42" s="84"/>
      <c r="EM42" s="84"/>
      <c r="EN42" s="84"/>
      <c r="EO42" s="84"/>
      <c r="EP42" s="84"/>
      <c r="EQ42" s="84"/>
      <c r="ER42" s="84"/>
      <c r="ES42" s="84"/>
      <c r="ET42" s="84"/>
      <c r="EU42" s="84"/>
      <c r="EV42" s="84"/>
      <c r="EW42" s="84"/>
      <c r="EX42" s="84"/>
      <c r="EY42" s="84"/>
      <c r="EZ42" s="84"/>
      <c r="FA42" s="84"/>
      <c r="FB42" s="84"/>
      <c r="FC42" s="84"/>
      <c r="FD42" s="84"/>
      <c r="FE42" s="84"/>
      <c r="FF42" s="84"/>
      <c r="FG42" s="84"/>
      <c r="FH42" s="84"/>
      <c r="FI42" s="84"/>
      <c r="FJ42" s="84"/>
      <c r="FK42" s="84"/>
      <c r="FL42" s="84"/>
      <c r="FM42" s="84"/>
      <c r="FN42" s="84"/>
      <c r="FO42" s="84"/>
      <c r="FP42" s="84"/>
      <c r="FQ42" s="84"/>
      <c r="FR42" s="84"/>
      <c r="FS42" s="84"/>
      <c r="FT42" s="84"/>
      <c r="FU42" s="84"/>
      <c r="FV42" s="84"/>
      <c r="FW42" s="84"/>
      <c r="FX42" s="84"/>
      <c r="FY42" s="84"/>
      <c r="FZ42" s="84"/>
      <c r="GA42" s="84"/>
      <c r="GB42" s="84"/>
      <c r="GC42" s="84"/>
      <c r="GD42" s="84"/>
      <c r="GE42" s="84"/>
      <c r="GF42" s="84"/>
      <c r="GG42" s="84"/>
      <c r="GH42" s="84"/>
      <c r="GI42" s="84"/>
      <c r="GJ42" s="84"/>
      <c r="GK42" s="84"/>
      <c r="GL42" s="84"/>
      <c r="GM42" s="84"/>
      <c r="GN42" s="84"/>
      <c r="GO42" s="84"/>
      <c r="GP42" s="84"/>
      <c r="GQ42" s="84"/>
      <c r="GR42" s="84"/>
      <c r="GS42" s="84"/>
      <c r="GT42" s="84"/>
      <c r="GU42" s="84"/>
      <c r="GV42" s="84"/>
      <c r="GW42" s="84"/>
      <c r="GX42" s="84"/>
      <c r="GY42" s="84"/>
      <c r="GZ42" s="84"/>
      <c r="HA42" s="84"/>
      <c r="HB42" s="84"/>
      <c r="HC42" s="84"/>
      <c r="HD42" s="84"/>
      <c r="HE42" s="84"/>
      <c r="HF42" s="84"/>
      <c r="HG42" s="84"/>
      <c r="HH42" s="84"/>
      <c r="HI42" s="84"/>
      <c r="HJ42" s="84"/>
      <c r="HK42" s="84"/>
      <c r="HL42" s="84"/>
      <c r="HM42" s="84"/>
      <c r="HN42" s="84"/>
      <c r="HO42" s="84"/>
      <c r="HP42" s="84"/>
      <c r="HQ42" s="84"/>
      <c r="HR42" s="84"/>
      <c r="HS42" s="84"/>
      <c r="HT42" s="84"/>
      <c r="HU42" s="84"/>
      <c r="HV42" s="84"/>
      <c r="HW42" s="84"/>
      <c r="HX42" s="84"/>
      <c r="HY42" s="84"/>
      <c r="HZ42" s="84"/>
      <c r="IA42" s="84"/>
      <c r="IB42" s="84"/>
      <c r="IC42" s="84"/>
      <c r="ID42" s="84"/>
      <c r="IE42" s="84"/>
    </row>
    <row r="43" spans="1:239" s="86" customFormat="1" ht="16.149999999999999" customHeight="1">
      <c r="A43" s="226"/>
      <c r="B43" s="85" t="s">
        <v>280</v>
      </c>
      <c r="C43" s="228">
        <v>10</v>
      </c>
      <c r="D43" s="231">
        <v>31.955074</v>
      </c>
      <c r="E43" s="231">
        <v>110.23097075976563</v>
      </c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H43" s="84"/>
      <c r="DI43" s="84"/>
      <c r="DJ43" s="84"/>
      <c r="DK43" s="84"/>
      <c r="DL43" s="84"/>
      <c r="DM43" s="84"/>
      <c r="DN43" s="84"/>
      <c r="DO43" s="84"/>
      <c r="DP43" s="84"/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84"/>
      <c r="EL43" s="84"/>
      <c r="EM43" s="84"/>
      <c r="EN43" s="84"/>
      <c r="EO43" s="84"/>
      <c r="EP43" s="84"/>
      <c r="EQ43" s="84"/>
      <c r="ER43" s="84"/>
      <c r="ES43" s="84"/>
      <c r="ET43" s="84"/>
      <c r="EU43" s="84"/>
      <c r="EV43" s="84"/>
      <c r="EW43" s="84"/>
      <c r="EX43" s="84"/>
      <c r="EY43" s="84"/>
      <c r="EZ43" s="84"/>
      <c r="FA43" s="84"/>
      <c r="FB43" s="84"/>
      <c r="FC43" s="84"/>
      <c r="FD43" s="84"/>
      <c r="FE43" s="84"/>
      <c r="FF43" s="84"/>
      <c r="FG43" s="84"/>
      <c r="FH43" s="84"/>
      <c r="FI43" s="84"/>
      <c r="FJ43" s="84"/>
      <c r="FK43" s="84"/>
      <c r="FL43" s="84"/>
      <c r="FM43" s="84"/>
      <c r="FN43" s="84"/>
      <c r="FO43" s="84"/>
      <c r="FP43" s="84"/>
      <c r="FQ43" s="84"/>
      <c r="FR43" s="84"/>
      <c r="FS43" s="84"/>
      <c r="FT43" s="84"/>
      <c r="FU43" s="84"/>
      <c r="FV43" s="84"/>
      <c r="FW43" s="84"/>
      <c r="FX43" s="84"/>
      <c r="FY43" s="84"/>
      <c r="FZ43" s="84"/>
      <c r="GA43" s="84"/>
      <c r="GB43" s="84"/>
      <c r="GC43" s="84"/>
      <c r="GD43" s="84"/>
      <c r="GE43" s="84"/>
      <c r="GF43" s="84"/>
      <c r="GG43" s="84"/>
      <c r="GH43" s="84"/>
      <c r="GI43" s="84"/>
      <c r="GJ43" s="84"/>
      <c r="GK43" s="84"/>
      <c r="GL43" s="84"/>
      <c r="GM43" s="84"/>
      <c r="GN43" s="84"/>
      <c r="GO43" s="84"/>
      <c r="GP43" s="84"/>
      <c r="GQ43" s="84"/>
      <c r="GR43" s="84"/>
      <c r="GS43" s="84"/>
      <c r="GT43" s="84"/>
      <c r="GU43" s="84"/>
      <c r="GV43" s="84"/>
      <c r="GW43" s="84"/>
      <c r="GX43" s="84"/>
      <c r="GY43" s="84"/>
      <c r="GZ43" s="84"/>
      <c r="HA43" s="84"/>
      <c r="HB43" s="84"/>
      <c r="HC43" s="84"/>
      <c r="HD43" s="84"/>
      <c r="HE43" s="84"/>
      <c r="HF43" s="84"/>
      <c r="HG43" s="84"/>
      <c r="HH43" s="84"/>
      <c r="HI43" s="84"/>
      <c r="HJ43" s="84"/>
      <c r="HK43" s="84"/>
      <c r="HL43" s="84"/>
      <c r="HM43" s="84"/>
      <c r="HN43" s="84"/>
      <c r="HO43" s="84"/>
      <c r="HP43" s="84"/>
      <c r="HQ43" s="84"/>
      <c r="HR43" s="84"/>
      <c r="HS43" s="84"/>
      <c r="HT43" s="84"/>
      <c r="HU43" s="84"/>
      <c r="HV43" s="84"/>
      <c r="HW43" s="84"/>
      <c r="HX43" s="84"/>
      <c r="HY43" s="84"/>
      <c r="HZ43" s="84"/>
      <c r="IA43" s="84"/>
      <c r="IB43" s="84"/>
      <c r="IC43" s="84"/>
      <c r="ID43" s="84"/>
      <c r="IE43" s="84"/>
    </row>
    <row r="44" spans="1:239" s="86" customFormat="1" ht="16.149999999999999" customHeight="1">
      <c r="A44" s="226"/>
      <c r="B44" s="85" t="s">
        <v>281</v>
      </c>
      <c r="C44" s="228">
        <v>16</v>
      </c>
      <c r="D44" s="231">
        <v>23.835622000000001</v>
      </c>
      <c r="E44" s="231">
        <v>18.702000000000002</v>
      </c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84"/>
      <c r="CS44" s="84"/>
      <c r="CT44" s="84"/>
      <c r="CU44" s="84"/>
      <c r="CV44" s="84"/>
      <c r="CW44" s="84"/>
      <c r="CX44" s="84"/>
      <c r="CY44" s="84"/>
      <c r="CZ44" s="84"/>
      <c r="DA44" s="84"/>
      <c r="DB44" s="84"/>
      <c r="DC44" s="84"/>
      <c r="DD44" s="84"/>
      <c r="DE44" s="84"/>
      <c r="DF44" s="84"/>
      <c r="DG44" s="84"/>
      <c r="DH44" s="84"/>
      <c r="DI44" s="84"/>
      <c r="DJ44" s="84"/>
      <c r="DK44" s="84"/>
      <c r="DL44" s="84"/>
      <c r="DM44" s="84"/>
      <c r="DN44" s="84"/>
      <c r="DO44" s="84"/>
      <c r="DP44" s="84"/>
      <c r="DQ44" s="84"/>
      <c r="DR44" s="84"/>
      <c r="DS44" s="84"/>
      <c r="DT44" s="84"/>
      <c r="DU44" s="84"/>
      <c r="DV44" s="84"/>
      <c r="DW44" s="84"/>
      <c r="DX44" s="84"/>
      <c r="DY44" s="84"/>
      <c r="DZ44" s="84"/>
      <c r="EA44" s="84"/>
      <c r="EB44" s="84"/>
      <c r="EC44" s="84"/>
      <c r="ED44" s="84"/>
      <c r="EE44" s="84"/>
      <c r="EF44" s="84"/>
      <c r="EG44" s="84"/>
      <c r="EH44" s="84"/>
      <c r="EI44" s="84"/>
      <c r="EJ44" s="84"/>
      <c r="EK44" s="84"/>
      <c r="EL44" s="84"/>
      <c r="EM44" s="84"/>
      <c r="EN44" s="84"/>
      <c r="EO44" s="84"/>
      <c r="EP44" s="84"/>
      <c r="EQ44" s="84"/>
      <c r="ER44" s="84"/>
      <c r="ES44" s="84"/>
      <c r="ET44" s="84"/>
      <c r="EU44" s="84"/>
      <c r="EV44" s="84"/>
      <c r="EW44" s="84"/>
      <c r="EX44" s="84"/>
      <c r="EY44" s="84"/>
      <c r="EZ44" s="84"/>
      <c r="FA44" s="84"/>
      <c r="FB44" s="84"/>
      <c r="FC44" s="84"/>
      <c r="FD44" s="84"/>
      <c r="FE44" s="84"/>
      <c r="FF44" s="84"/>
      <c r="FG44" s="84"/>
      <c r="FH44" s="84"/>
      <c r="FI44" s="84"/>
      <c r="FJ44" s="84"/>
      <c r="FK44" s="84"/>
      <c r="FL44" s="84"/>
      <c r="FM44" s="84"/>
      <c r="FN44" s="84"/>
      <c r="FO44" s="84"/>
      <c r="FP44" s="84"/>
      <c r="FQ44" s="84"/>
      <c r="FR44" s="84"/>
      <c r="FS44" s="84"/>
      <c r="FT44" s="84"/>
      <c r="FU44" s="84"/>
      <c r="FV44" s="84"/>
      <c r="FW44" s="84"/>
      <c r="FX44" s="84"/>
      <c r="FY44" s="84"/>
      <c r="FZ44" s="84"/>
      <c r="GA44" s="84"/>
      <c r="GB44" s="84"/>
      <c r="GC44" s="84"/>
      <c r="GD44" s="84"/>
      <c r="GE44" s="84"/>
      <c r="GF44" s="84"/>
      <c r="GG44" s="84"/>
      <c r="GH44" s="84"/>
      <c r="GI44" s="84"/>
      <c r="GJ44" s="84"/>
      <c r="GK44" s="84"/>
      <c r="GL44" s="84"/>
      <c r="GM44" s="84"/>
      <c r="GN44" s="84"/>
      <c r="GO44" s="84"/>
      <c r="GP44" s="84"/>
      <c r="GQ44" s="84"/>
      <c r="GR44" s="84"/>
      <c r="GS44" s="84"/>
      <c r="GT44" s="84"/>
      <c r="GU44" s="84"/>
      <c r="GV44" s="84"/>
      <c r="GW44" s="84"/>
      <c r="GX44" s="84"/>
      <c r="GY44" s="84"/>
      <c r="GZ44" s="84"/>
      <c r="HA44" s="84"/>
      <c r="HB44" s="84"/>
      <c r="HC44" s="84"/>
      <c r="HD44" s="84"/>
      <c r="HE44" s="84"/>
      <c r="HF44" s="84"/>
      <c r="HG44" s="84"/>
      <c r="HH44" s="84"/>
      <c r="HI44" s="84"/>
      <c r="HJ44" s="84"/>
      <c r="HK44" s="84"/>
      <c r="HL44" s="84"/>
      <c r="HM44" s="84"/>
      <c r="HN44" s="84"/>
      <c r="HO44" s="84"/>
      <c r="HP44" s="84"/>
      <c r="HQ44" s="84"/>
      <c r="HR44" s="84"/>
      <c r="HS44" s="84"/>
      <c r="HT44" s="84"/>
      <c r="HU44" s="84"/>
      <c r="HV44" s="84"/>
      <c r="HW44" s="84"/>
      <c r="HX44" s="84"/>
      <c r="HY44" s="84"/>
      <c r="HZ44" s="84"/>
      <c r="IA44" s="84"/>
      <c r="IB44" s="84"/>
      <c r="IC44" s="84"/>
      <c r="ID44" s="84"/>
      <c r="IE44" s="84"/>
    </row>
    <row r="45" spans="1:239" s="86" customFormat="1" ht="16.149999999999999" customHeight="1">
      <c r="A45" s="226"/>
      <c r="B45" s="85" t="s">
        <v>282</v>
      </c>
      <c r="C45" s="228">
        <v>13</v>
      </c>
      <c r="D45" s="231">
        <v>13.462536099999999</v>
      </c>
      <c r="E45" s="231">
        <v>24.352309999999999</v>
      </c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84"/>
      <c r="CS45" s="84"/>
      <c r="CT45" s="84"/>
      <c r="CU45" s="84"/>
      <c r="CV45" s="84"/>
      <c r="CW45" s="84"/>
      <c r="CX45" s="84"/>
      <c r="CY45" s="84"/>
      <c r="CZ45" s="84"/>
      <c r="DA45" s="84"/>
      <c r="DB45" s="84"/>
      <c r="DC45" s="84"/>
      <c r="DD45" s="84"/>
      <c r="DE45" s="84"/>
      <c r="DF45" s="84"/>
      <c r="DG45" s="84"/>
      <c r="DH45" s="84"/>
      <c r="DI45" s="84"/>
      <c r="DJ45" s="84"/>
      <c r="DK45" s="84"/>
      <c r="DL45" s="84"/>
      <c r="DM45" s="84"/>
      <c r="DN45" s="84"/>
      <c r="DO45" s="84"/>
      <c r="DP45" s="84"/>
      <c r="DQ45" s="84"/>
      <c r="DR45" s="84"/>
      <c r="DS45" s="84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84"/>
      <c r="EL45" s="84"/>
      <c r="EM45" s="84"/>
      <c r="EN45" s="84"/>
      <c r="EO45" s="84"/>
      <c r="EP45" s="84"/>
      <c r="EQ45" s="84"/>
      <c r="ER45" s="84"/>
      <c r="ES45" s="84"/>
      <c r="ET45" s="84"/>
      <c r="EU45" s="84"/>
      <c r="EV45" s="84"/>
      <c r="EW45" s="84"/>
      <c r="EX45" s="84"/>
      <c r="EY45" s="84"/>
      <c r="EZ45" s="84"/>
      <c r="FA45" s="84"/>
      <c r="FB45" s="84"/>
      <c r="FC45" s="84"/>
      <c r="FD45" s="84"/>
      <c r="FE45" s="84"/>
      <c r="FF45" s="84"/>
      <c r="FG45" s="84"/>
      <c r="FH45" s="84"/>
      <c r="FI45" s="84"/>
      <c r="FJ45" s="84"/>
      <c r="FK45" s="84"/>
      <c r="FL45" s="84"/>
      <c r="FM45" s="84"/>
      <c r="FN45" s="84"/>
      <c r="FO45" s="84"/>
      <c r="FP45" s="84"/>
      <c r="FQ45" s="84"/>
      <c r="FR45" s="84"/>
      <c r="FS45" s="84"/>
      <c r="FT45" s="84"/>
      <c r="FU45" s="84"/>
      <c r="FV45" s="84"/>
      <c r="FW45" s="84"/>
      <c r="FX45" s="84"/>
      <c r="FY45" s="84"/>
      <c r="FZ45" s="84"/>
      <c r="GA45" s="84"/>
      <c r="GB45" s="84"/>
      <c r="GC45" s="84"/>
      <c r="GD45" s="84"/>
      <c r="GE45" s="84"/>
      <c r="GF45" s="84"/>
      <c r="GG45" s="84"/>
      <c r="GH45" s="84"/>
      <c r="GI45" s="84"/>
      <c r="GJ45" s="84"/>
      <c r="GK45" s="84"/>
      <c r="GL45" s="84"/>
      <c r="GM45" s="84"/>
      <c r="GN45" s="84"/>
      <c r="GO45" s="84"/>
      <c r="GP45" s="84"/>
      <c r="GQ45" s="84"/>
      <c r="GR45" s="84"/>
      <c r="GS45" s="84"/>
      <c r="GT45" s="84"/>
      <c r="GU45" s="84"/>
      <c r="GV45" s="84"/>
      <c r="GW45" s="84"/>
      <c r="GX45" s="84"/>
      <c r="GY45" s="84"/>
      <c r="GZ45" s="84"/>
      <c r="HA45" s="84"/>
      <c r="HB45" s="84"/>
      <c r="HC45" s="84"/>
      <c r="HD45" s="84"/>
      <c r="HE45" s="84"/>
      <c r="HF45" s="84"/>
      <c r="HG45" s="84"/>
      <c r="HH45" s="84"/>
      <c r="HI45" s="84"/>
      <c r="HJ45" s="84"/>
      <c r="HK45" s="84"/>
      <c r="HL45" s="84"/>
      <c r="HM45" s="84"/>
      <c r="HN45" s="84"/>
      <c r="HO45" s="84"/>
      <c r="HP45" s="84"/>
      <c r="HQ45" s="84"/>
      <c r="HR45" s="84"/>
      <c r="HS45" s="84"/>
      <c r="HT45" s="84"/>
      <c r="HU45" s="84"/>
      <c r="HV45" s="84"/>
      <c r="HW45" s="84"/>
      <c r="HX45" s="84"/>
      <c r="HY45" s="84"/>
      <c r="HZ45" s="84"/>
      <c r="IA45" s="84"/>
      <c r="IB45" s="84"/>
      <c r="IC45" s="84"/>
      <c r="ID45" s="84"/>
      <c r="IE45" s="84"/>
    </row>
    <row r="46" spans="1:239" s="86" customFormat="1" ht="16.149999999999999" customHeight="1">
      <c r="A46" s="226"/>
      <c r="B46" s="85" t="s">
        <v>283</v>
      </c>
      <c r="C46" s="228">
        <v>4</v>
      </c>
      <c r="D46" s="231">
        <v>10.26524</v>
      </c>
      <c r="E46" s="231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84"/>
      <c r="CS46" s="84"/>
      <c r="CT46" s="84"/>
      <c r="CU46" s="84"/>
      <c r="CV46" s="84"/>
      <c r="CW46" s="84"/>
      <c r="CX46" s="84"/>
      <c r="CY46" s="84"/>
      <c r="CZ46" s="84"/>
      <c r="DA46" s="84"/>
      <c r="DB46" s="84"/>
      <c r="DC46" s="84"/>
      <c r="DD46" s="84"/>
      <c r="DE46" s="84"/>
      <c r="DF46" s="84"/>
      <c r="DG46" s="84"/>
      <c r="DH46" s="84"/>
      <c r="DI46" s="84"/>
      <c r="DJ46" s="84"/>
      <c r="DK46" s="84"/>
      <c r="DL46" s="84"/>
      <c r="DM46" s="84"/>
      <c r="DN46" s="84"/>
      <c r="DO46" s="84"/>
      <c r="DP46" s="84"/>
      <c r="DQ46" s="84"/>
      <c r="DR46" s="84"/>
      <c r="DS46" s="84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  <c r="EL46" s="84"/>
      <c r="EM46" s="84"/>
      <c r="EN46" s="84"/>
      <c r="EO46" s="84"/>
      <c r="EP46" s="84"/>
      <c r="EQ46" s="84"/>
      <c r="ER46" s="84"/>
      <c r="ES46" s="84"/>
      <c r="ET46" s="84"/>
      <c r="EU46" s="84"/>
      <c r="EV46" s="84"/>
      <c r="EW46" s="84"/>
      <c r="EX46" s="84"/>
      <c r="EY46" s="84"/>
      <c r="EZ46" s="84"/>
      <c r="FA46" s="84"/>
      <c r="FB46" s="84"/>
      <c r="FC46" s="84"/>
      <c r="FD46" s="84"/>
      <c r="FE46" s="84"/>
      <c r="FF46" s="84"/>
      <c r="FG46" s="84"/>
      <c r="FH46" s="84"/>
      <c r="FI46" s="84"/>
      <c r="FJ46" s="84"/>
      <c r="FK46" s="84"/>
      <c r="FL46" s="84"/>
      <c r="FM46" s="84"/>
      <c r="FN46" s="84"/>
      <c r="FO46" s="84"/>
      <c r="FP46" s="84"/>
      <c r="FQ46" s="84"/>
      <c r="FR46" s="84"/>
      <c r="FS46" s="84"/>
      <c r="FT46" s="84"/>
      <c r="FU46" s="84"/>
      <c r="FV46" s="84"/>
      <c r="FW46" s="84"/>
      <c r="FX46" s="84"/>
      <c r="FY46" s="84"/>
      <c r="FZ46" s="84"/>
      <c r="GA46" s="84"/>
      <c r="GB46" s="84"/>
      <c r="GC46" s="84"/>
      <c r="GD46" s="84"/>
      <c r="GE46" s="84"/>
      <c r="GF46" s="84"/>
      <c r="GG46" s="84"/>
      <c r="GH46" s="84"/>
      <c r="GI46" s="84"/>
      <c r="GJ46" s="84"/>
      <c r="GK46" s="84"/>
      <c r="GL46" s="84"/>
      <c r="GM46" s="84"/>
      <c r="GN46" s="84"/>
      <c r="GO46" s="84"/>
      <c r="GP46" s="84"/>
      <c r="GQ46" s="84"/>
      <c r="GR46" s="84"/>
      <c r="GS46" s="84"/>
      <c r="GT46" s="84"/>
      <c r="GU46" s="84"/>
      <c r="GV46" s="84"/>
      <c r="GW46" s="84"/>
      <c r="GX46" s="84"/>
      <c r="GY46" s="84"/>
      <c r="GZ46" s="84"/>
      <c r="HA46" s="84"/>
      <c r="HB46" s="84"/>
      <c r="HC46" s="84"/>
      <c r="HD46" s="84"/>
      <c r="HE46" s="84"/>
      <c r="HF46" s="84"/>
      <c r="HG46" s="84"/>
      <c r="HH46" s="84"/>
      <c r="HI46" s="84"/>
      <c r="HJ46" s="84"/>
      <c r="HK46" s="84"/>
      <c r="HL46" s="84"/>
      <c r="HM46" s="84"/>
      <c r="HN46" s="84"/>
      <c r="HO46" s="84"/>
      <c r="HP46" s="84"/>
      <c r="HQ46" s="84"/>
      <c r="HR46" s="84"/>
      <c r="HS46" s="84"/>
      <c r="HT46" s="84"/>
      <c r="HU46" s="84"/>
      <c r="HV46" s="84"/>
      <c r="HW46" s="84"/>
      <c r="HX46" s="84"/>
      <c r="HY46" s="84"/>
      <c r="HZ46" s="84"/>
      <c r="IA46" s="84"/>
      <c r="IB46" s="84"/>
      <c r="IC46" s="84"/>
      <c r="ID46" s="84"/>
      <c r="IE46" s="84"/>
    </row>
    <row r="47" spans="1:239" s="86" customFormat="1" ht="15.75">
      <c r="A47" s="226"/>
      <c r="B47" s="87"/>
      <c r="C47" s="228"/>
      <c r="D47" s="231"/>
      <c r="E47" s="231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84"/>
      <c r="CS47" s="84"/>
      <c r="CT47" s="84"/>
      <c r="CU47" s="84"/>
      <c r="CV47" s="84"/>
      <c r="CW47" s="84"/>
      <c r="CX47" s="84"/>
      <c r="CY47" s="84"/>
      <c r="CZ47" s="84"/>
      <c r="DA47" s="84"/>
      <c r="DB47" s="84"/>
      <c r="DC47" s="84"/>
      <c r="DD47" s="84"/>
      <c r="DE47" s="84"/>
      <c r="DF47" s="84"/>
      <c r="DG47" s="84"/>
      <c r="DH47" s="84"/>
      <c r="DI47" s="84"/>
      <c r="DJ47" s="84"/>
      <c r="DK47" s="84"/>
      <c r="DL47" s="84"/>
      <c r="DM47" s="84"/>
      <c r="DN47" s="84"/>
      <c r="DO47" s="84"/>
      <c r="DP47" s="84"/>
      <c r="DQ47" s="84"/>
      <c r="DR47" s="84"/>
      <c r="DS47" s="84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84"/>
      <c r="EL47" s="84"/>
      <c r="EM47" s="84"/>
      <c r="EN47" s="84"/>
      <c r="EO47" s="84"/>
      <c r="EP47" s="84"/>
      <c r="EQ47" s="84"/>
      <c r="ER47" s="84"/>
      <c r="ES47" s="84"/>
      <c r="ET47" s="84"/>
      <c r="EU47" s="84"/>
      <c r="EV47" s="84"/>
      <c r="EW47" s="84"/>
      <c r="EX47" s="84"/>
      <c r="EY47" s="84"/>
      <c r="EZ47" s="84"/>
      <c r="FA47" s="84"/>
      <c r="FB47" s="84"/>
      <c r="FC47" s="84"/>
      <c r="FD47" s="84"/>
      <c r="FE47" s="84"/>
      <c r="FF47" s="84"/>
      <c r="FG47" s="84"/>
      <c r="FH47" s="84"/>
      <c r="FI47" s="84"/>
      <c r="FJ47" s="84"/>
      <c r="FK47" s="84"/>
      <c r="FL47" s="84"/>
      <c r="FM47" s="84"/>
      <c r="FN47" s="84"/>
      <c r="FO47" s="84"/>
      <c r="FP47" s="84"/>
      <c r="FQ47" s="84"/>
      <c r="FR47" s="84"/>
      <c r="FS47" s="84"/>
      <c r="FT47" s="84"/>
      <c r="FU47" s="84"/>
      <c r="FV47" s="84"/>
      <c r="FW47" s="84"/>
      <c r="FX47" s="84"/>
      <c r="FY47" s="84"/>
      <c r="FZ47" s="84"/>
      <c r="GA47" s="84"/>
      <c r="GB47" s="84"/>
      <c r="GC47" s="84"/>
      <c r="GD47" s="84"/>
      <c r="GE47" s="84"/>
      <c r="GF47" s="84"/>
      <c r="GG47" s="84"/>
      <c r="GH47" s="84"/>
      <c r="GI47" s="84"/>
      <c r="GJ47" s="84"/>
      <c r="GK47" s="84"/>
      <c r="GL47" s="84"/>
      <c r="GM47" s="84"/>
      <c r="GN47" s="84"/>
      <c r="GO47" s="84"/>
      <c r="GP47" s="84"/>
      <c r="GQ47" s="84"/>
      <c r="GR47" s="84"/>
      <c r="GS47" s="84"/>
      <c r="GT47" s="84"/>
      <c r="GU47" s="84"/>
      <c r="GV47" s="84"/>
      <c r="GW47" s="84"/>
      <c r="GX47" s="84"/>
      <c r="GY47" s="84"/>
      <c r="GZ47" s="84"/>
      <c r="HA47" s="84"/>
      <c r="HB47" s="84"/>
      <c r="HC47" s="84"/>
      <c r="HD47" s="84"/>
      <c r="HE47" s="84"/>
      <c r="HF47" s="84"/>
      <c r="HG47" s="84"/>
      <c r="HH47" s="84"/>
      <c r="HI47" s="84"/>
      <c r="HJ47" s="84"/>
      <c r="HK47" s="84"/>
      <c r="HL47" s="84"/>
      <c r="HM47" s="84"/>
      <c r="HN47" s="84"/>
      <c r="HO47" s="84"/>
      <c r="HP47" s="84"/>
      <c r="HQ47" s="84"/>
      <c r="HR47" s="84"/>
      <c r="HS47" s="84"/>
      <c r="HT47" s="84"/>
      <c r="HU47" s="84"/>
      <c r="HV47" s="84"/>
      <c r="HW47" s="84"/>
      <c r="HX47" s="84"/>
      <c r="HY47" s="84"/>
      <c r="HZ47" s="84"/>
      <c r="IA47" s="84"/>
      <c r="IB47" s="84"/>
      <c r="IC47" s="84"/>
      <c r="ID47" s="84"/>
      <c r="IE47" s="84"/>
    </row>
    <row r="48" spans="1:239" s="86" customFormat="1" ht="15.75">
      <c r="A48" s="226"/>
      <c r="B48" s="230"/>
      <c r="C48" s="184"/>
      <c r="D48" s="231"/>
      <c r="E48" s="231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84"/>
      <c r="AY48" s="84"/>
      <c r="AZ48" s="84"/>
      <c r="BA48" s="84"/>
      <c r="BB48" s="84"/>
      <c r="BC48" s="84"/>
      <c r="BD48" s="84"/>
      <c r="BE48" s="84"/>
      <c r="BF48" s="84"/>
      <c r="BG48" s="84"/>
      <c r="BH48" s="84"/>
      <c r="BI48" s="84"/>
      <c r="BJ48" s="84"/>
      <c r="BK48" s="84"/>
      <c r="BL48" s="84"/>
      <c r="BM48" s="84"/>
      <c r="BN48" s="84"/>
      <c r="BO48" s="84"/>
      <c r="BP48" s="84"/>
      <c r="BQ48" s="84"/>
      <c r="BR48" s="84"/>
      <c r="BS48" s="84"/>
      <c r="BT48" s="84"/>
      <c r="BU48" s="84"/>
      <c r="BV48" s="84"/>
      <c r="BW48" s="84"/>
      <c r="BX48" s="84"/>
      <c r="BY48" s="84"/>
      <c r="BZ48" s="84"/>
      <c r="CA48" s="84"/>
      <c r="CB48" s="84"/>
      <c r="CC48" s="84"/>
      <c r="CD48" s="84"/>
      <c r="CE48" s="84"/>
      <c r="CF48" s="84"/>
      <c r="CG48" s="84"/>
      <c r="CH48" s="84"/>
      <c r="CI48" s="84"/>
      <c r="CJ48" s="84"/>
      <c r="CK48" s="84"/>
      <c r="CL48" s="84"/>
      <c r="CM48" s="84"/>
      <c r="CN48" s="84"/>
      <c r="CO48" s="84"/>
      <c r="CP48" s="84"/>
      <c r="CQ48" s="84"/>
      <c r="CR48" s="84"/>
      <c r="CS48" s="84"/>
      <c r="CT48" s="84"/>
      <c r="CU48" s="84"/>
      <c r="CV48" s="84"/>
      <c r="CW48" s="84"/>
      <c r="CX48" s="84"/>
      <c r="CY48" s="84"/>
      <c r="CZ48" s="84"/>
      <c r="DA48" s="84"/>
      <c r="DB48" s="84"/>
      <c r="DC48" s="84"/>
      <c r="DD48" s="84"/>
      <c r="DE48" s="84"/>
      <c r="DF48" s="84"/>
      <c r="DG48" s="84"/>
      <c r="DH48" s="84"/>
      <c r="DI48" s="84"/>
      <c r="DJ48" s="84"/>
      <c r="DK48" s="84"/>
      <c r="DL48" s="84"/>
      <c r="DM48" s="84"/>
      <c r="DN48" s="84"/>
      <c r="DO48" s="84"/>
      <c r="DP48" s="84"/>
      <c r="DQ48" s="84"/>
      <c r="DR48" s="84"/>
      <c r="DS48" s="84"/>
      <c r="DT48" s="84"/>
      <c r="DU48" s="84"/>
      <c r="DV48" s="84"/>
      <c r="DW48" s="84"/>
      <c r="DX48" s="84"/>
      <c r="DY48" s="84"/>
      <c r="DZ48" s="84"/>
      <c r="EA48" s="84"/>
      <c r="EB48" s="84"/>
      <c r="EC48" s="84"/>
      <c r="ED48" s="84"/>
      <c r="EE48" s="84"/>
      <c r="EF48" s="84"/>
      <c r="EG48" s="84"/>
      <c r="EH48" s="84"/>
      <c r="EI48" s="84"/>
      <c r="EJ48" s="84"/>
      <c r="EK48" s="84"/>
      <c r="EL48" s="84"/>
      <c r="EM48" s="84"/>
      <c r="EN48" s="84"/>
      <c r="EO48" s="84"/>
      <c r="EP48" s="84"/>
      <c r="EQ48" s="84"/>
      <c r="ER48" s="84"/>
      <c r="ES48" s="84"/>
      <c r="ET48" s="84"/>
      <c r="EU48" s="84"/>
      <c r="EV48" s="84"/>
      <c r="EW48" s="84"/>
      <c r="EX48" s="84"/>
      <c r="EY48" s="84"/>
      <c r="EZ48" s="84"/>
      <c r="FA48" s="84"/>
      <c r="FB48" s="84"/>
      <c r="FC48" s="84"/>
      <c r="FD48" s="84"/>
      <c r="FE48" s="84"/>
      <c r="FF48" s="84"/>
      <c r="FG48" s="84"/>
      <c r="FH48" s="84"/>
      <c r="FI48" s="84"/>
      <c r="FJ48" s="84"/>
      <c r="FK48" s="84"/>
      <c r="FL48" s="84"/>
      <c r="FM48" s="84"/>
      <c r="FN48" s="84"/>
      <c r="FO48" s="84"/>
      <c r="FP48" s="84"/>
      <c r="FQ48" s="84"/>
      <c r="FR48" s="84"/>
      <c r="FS48" s="84"/>
      <c r="FT48" s="84"/>
      <c r="FU48" s="84"/>
      <c r="FV48" s="84"/>
      <c r="FW48" s="84"/>
      <c r="FX48" s="84"/>
      <c r="FY48" s="84"/>
      <c r="FZ48" s="84"/>
      <c r="GA48" s="84"/>
      <c r="GB48" s="84"/>
      <c r="GC48" s="84"/>
      <c r="GD48" s="84"/>
      <c r="GE48" s="84"/>
      <c r="GF48" s="84"/>
      <c r="GG48" s="84"/>
      <c r="GH48" s="84"/>
      <c r="GI48" s="84"/>
      <c r="GJ48" s="84"/>
      <c r="GK48" s="84"/>
      <c r="GL48" s="84"/>
      <c r="GM48" s="84"/>
      <c r="GN48" s="84"/>
      <c r="GO48" s="84"/>
      <c r="GP48" s="84"/>
      <c r="GQ48" s="84"/>
      <c r="GR48" s="84"/>
      <c r="GS48" s="84"/>
      <c r="GT48" s="84"/>
      <c r="GU48" s="84"/>
      <c r="GV48" s="84"/>
      <c r="GW48" s="84"/>
      <c r="GX48" s="84"/>
      <c r="GY48" s="84"/>
      <c r="GZ48" s="84"/>
      <c r="HA48" s="84"/>
      <c r="HB48" s="84"/>
      <c r="HC48" s="84"/>
      <c r="HD48" s="84"/>
      <c r="HE48" s="84"/>
      <c r="HF48" s="84"/>
      <c r="HG48" s="84"/>
      <c r="HH48" s="84"/>
      <c r="HI48" s="84"/>
      <c r="HJ48" s="84"/>
      <c r="HK48" s="84"/>
      <c r="HL48" s="84"/>
      <c r="HM48" s="84"/>
      <c r="HN48" s="84"/>
      <c r="HO48" s="84"/>
      <c r="HP48" s="84"/>
      <c r="HQ48" s="84"/>
      <c r="HR48" s="84"/>
      <c r="HS48" s="84"/>
      <c r="HT48" s="84"/>
      <c r="HU48" s="84"/>
      <c r="HV48" s="84"/>
      <c r="HW48" s="84"/>
      <c r="HX48" s="84"/>
      <c r="HY48" s="84"/>
      <c r="HZ48" s="84"/>
      <c r="IA48" s="84"/>
      <c r="IB48" s="84"/>
      <c r="IC48" s="84"/>
      <c r="ID48" s="84"/>
      <c r="IE48" s="84"/>
    </row>
    <row r="49" spans="1:239" s="86" customFormat="1" ht="15.75">
      <c r="A49" s="226"/>
      <c r="B49" s="87"/>
      <c r="C49" s="184"/>
      <c r="D49" s="231"/>
      <c r="E49" s="231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4"/>
      <c r="DJ49" s="84"/>
      <c r="DK49" s="84"/>
      <c r="DL49" s="84"/>
      <c r="DM49" s="84"/>
      <c r="DN49" s="84"/>
      <c r="DO49" s="84"/>
      <c r="DP49" s="84"/>
      <c r="DQ49" s="84"/>
      <c r="DR49" s="84"/>
      <c r="DS49" s="84"/>
      <c r="DT49" s="84"/>
      <c r="DU49" s="84"/>
      <c r="DV49" s="84"/>
      <c r="DW49" s="84"/>
      <c r="DX49" s="84"/>
      <c r="DY49" s="84"/>
      <c r="DZ49" s="84"/>
      <c r="EA49" s="84"/>
      <c r="EB49" s="84"/>
      <c r="EC49" s="84"/>
      <c r="ED49" s="84"/>
      <c r="EE49" s="84"/>
      <c r="EF49" s="84"/>
      <c r="EG49" s="84"/>
      <c r="EH49" s="84"/>
      <c r="EI49" s="84"/>
      <c r="EJ49" s="84"/>
      <c r="EK49" s="84"/>
      <c r="EL49" s="84"/>
      <c r="EM49" s="84"/>
      <c r="EN49" s="84"/>
      <c r="EO49" s="84"/>
      <c r="EP49" s="84"/>
      <c r="EQ49" s="84"/>
      <c r="ER49" s="84"/>
      <c r="ES49" s="84"/>
      <c r="ET49" s="84"/>
      <c r="EU49" s="84"/>
      <c r="EV49" s="84"/>
      <c r="EW49" s="84"/>
      <c r="EX49" s="84"/>
      <c r="EY49" s="84"/>
      <c r="EZ49" s="84"/>
      <c r="FA49" s="84"/>
      <c r="FB49" s="84"/>
      <c r="FC49" s="84"/>
      <c r="FD49" s="84"/>
      <c r="FE49" s="84"/>
      <c r="FF49" s="84"/>
      <c r="FG49" s="84"/>
      <c r="FH49" s="84"/>
      <c r="FI49" s="84"/>
      <c r="FJ49" s="84"/>
      <c r="FK49" s="84"/>
      <c r="FL49" s="84"/>
      <c r="FM49" s="84"/>
      <c r="FN49" s="84"/>
      <c r="FO49" s="84"/>
      <c r="FP49" s="84"/>
      <c r="FQ49" s="84"/>
      <c r="FR49" s="84"/>
      <c r="FS49" s="84"/>
      <c r="FT49" s="84"/>
      <c r="FU49" s="84"/>
      <c r="FV49" s="84"/>
      <c r="FW49" s="84"/>
      <c r="FX49" s="84"/>
      <c r="FY49" s="84"/>
      <c r="FZ49" s="84"/>
      <c r="GA49" s="84"/>
      <c r="GB49" s="84"/>
      <c r="GC49" s="84"/>
      <c r="GD49" s="84"/>
      <c r="GE49" s="84"/>
      <c r="GF49" s="84"/>
      <c r="GG49" s="84"/>
      <c r="GH49" s="84"/>
      <c r="GI49" s="84"/>
      <c r="GJ49" s="84"/>
      <c r="GK49" s="84"/>
      <c r="GL49" s="84"/>
      <c r="GM49" s="84"/>
      <c r="GN49" s="84"/>
      <c r="GO49" s="84"/>
      <c r="GP49" s="84"/>
      <c r="GQ49" s="84"/>
      <c r="GR49" s="84"/>
      <c r="GS49" s="84"/>
      <c r="GT49" s="84"/>
      <c r="GU49" s="84"/>
      <c r="GV49" s="84"/>
      <c r="GW49" s="84"/>
      <c r="GX49" s="84"/>
      <c r="GY49" s="84"/>
      <c r="GZ49" s="84"/>
      <c r="HA49" s="84"/>
      <c r="HB49" s="84"/>
      <c r="HC49" s="84"/>
      <c r="HD49" s="84"/>
      <c r="HE49" s="84"/>
      <c r="HF49" s="84"/>
      <c r="HG49" s="84"/>
      <c r="HH49" s="84"/>
      <c r="HI49" s="84"/>
      <c r="HJ49" s="84"/>
      <c r="HK49" s="84"/>
      <c r="HL49" s="84"/>
      <c r="HM49" s="84"/>
      <c r="HN49" s="84"/>
      <c r="HO49" s="84"/>
      <c r="HP49" s="84"/>
      <c r="HQ49" s="84"/>
      <c r="HR49" s="84"/>
      <c r="HS49" s="84"/>
      <c r="HT49" s="84"/>
      <c r="HU49" s="84"/>
      <c r="HV49" s="84"/>
      <c r="HW49" s="84"/>
      <c r="HX49" s="84"/>
      <c r="HY49" s="84"/>
      <c r="HZ49" s="84"/>
      <c r="IA49" s="84"/>
      <c r="IB49" s="84"/>
      <c r="IC49" s="84"/>
      <c r="ID49" s="84"/>
      <c r="IE49" s="84"/>
    </row>
    <row r="50" spans="1:239" s="86" customFormat="1" ht="15.75">
      <c r="A50" s="226"/>
      <c r="B50" s="87"/>
      <c r="C50" s="184"/>
      <c r="D50" s="231"/>
      <c r="E50" s="231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/>
      <c r="EU50" s="84"/>
      <c r="EV50" s="84"/>
      <c r="EW50" s="84"/>
      <c r="EX50" s="84"/>
      <c r="EY50" s="84"/>
      <c r="EZ50" s="84"/>
      <c r="FA50" s="84"/>
      <c r="FB50" s="84"/>
      <c r="FC50" s="84"/>
      <c r="FD50" s="84"/>
      <c r="FE50" s="84"/>
      <c r="FF50" s="84"/>
      <c r="FG50" s="84"/>
      <c r="FH50" s="84"/>
      <c r="FI50" s="84"/>
      <c r="FJ50" s="84"/>
      <c r="FK50" s="84"/>
      <c r="FL50" s="84"/>
      <c r="FM50" s="84"/>
      <c r="FN50" s="84"/>
      <c r="FO50" s="84"/>
      <c r="FP50" s="84"/>
      <c r="FQ50" s="84"/>
      <c r="FR50" s="84"/>
      <c r="FS50" s="84"/>
      <c r="FT50" s="84"/>
      <c r="FU50" s="84"/>
      <c r="FV50" s="84"/>
      <c r="FW50" s="84"/>
      <c r="FX50" s="84"/>
      <c r="FY50" s="84"/>
      <c r="FZ50" s="84"/>
      <c r="GA50" s="84"/>
      <c r="GB50" s="84"/>
      <c r="GC50" s="84"/>
      <c r="GD50" s="84"/>
      <c r="GE50" s="84"/>
      <c r="GF50" s="84"/>
      <c r="GG50" s="84"/>
      <c r="GH50" s="84"/>
      <c r="GI50" s="84"/>
      <c r="GJ50" s="84"/>
      <c r="GK50" s="84"/>
      <c r="GL50" s="84"/>
      <c r="GM50" s="84"/>
      <c r="GN50" s="84"/>
      <c r="GO50" s="84"/>
      <c r="GP50" s="84"/>
      <c r="GQ50" s="84"/>
      <c r="GR50" s="84"/>
      <c r="GS50" s="84"/>
      <c r="GT50" s="84"/>
      <c r="GU50" s="84"/>
      <c r="GV50" s="84"/>
      <c r="GW50" s="84"/>
      <c r="GX50" s="84"/>
      <c r="GY50" s="84"/>
      <c r="GZ50" s="84"/>
      <c r="HA50" s="84"/>
      <c r="HB50" s="84"/>
      <c r="HC50" s="84"/>
      <c r="HD50" s="84"/>
      <c r="HE50" s="84"/>
      <c r="HF50" s="84"/>
      <c r="HG50" s="84"/>
      <c r="HH50" s="84"/>
      <c r="HI50" s="84"/>
      <c r="HJ50" s="84"/>
      <c r="HK50" s="84"/>
      <c r="HL50" s="84"/>
      <c r="HM50" s="84"/>
      <c r="HN50" s="84"/>
      <c r="HO50" s="84"/>
      <c r="HP50" s="84"/>
      <c r="HQ50" s="84"/>
      <c r="HR50" s="84"/>
      <c r="HS50" s="84"/>
      <c r="HT50" s="84"/>
      <c r="HU50" s="84"/>
      <c r="HV50" s="84"/>
      <c r="HW50" s="84"/>
      <c r="HX50" s="84"/>
      <c r="HY50" s="84"/>
      <c r="HZ50" s="84"/>
      <c r="IA50" s="84"/>
      <c r="IB50" s="84"/>
      <c r="IC50" s="84"/>
      <c r="ID50" s="84"/>
      <c r="IE50" s="84"/>
    </row>
    <row r="51" spans="1:239" s="86" customFormat="1" ht="15.75">
      <c r="A51" s="226"/>
      <c r="B51" s="87"/>
      <c r="C51" s="184"/>
      <c r="D51" s="231"/>
      <c r="E51" s="231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84"/>
      <c r="FG51" s="84"/>
      <c r="FH51" s="84"/>
      <c r="FI51" s="84"/>
      <c r="FJ51" s="84"/>
      <c r="FK51" s="84"/>
      <c r="FL51" s="84"/>
      <c r="FM51" s="84"/>
      <c r="FN51" s="84"/>
      <c r="FO51" s="84"/>
      <c r="FP51" s="84"/>
      <c r="FQ51" s="84"/>
      <c r="FR51" s="84"/>
      <c r="FS51" s="84"/>
      <c r="FT51" s="84"/>
      <c r="FU51" s="84"/>
      <c r="FV51" s="84"/>
      <c r="FW51" s="84"/>
      <c r="FX51" s="84"/>
      <c r="FY51" s="84"/>
      <c r="FZ51" s="84"/>
      <c r="GA51" s="84"/>
      <c r="GB51" s="84"/>
      <c r="GC51" s="84"/>
      <c r="GD51" s="84"/>
      <c r="GE51" s="84"/>
      <c r="GF51" s="84"/>
      <c r="GG51" s="84"/>
      <c r="GH51" s="84"/>
      <c r="GI51" s="84"/>
      <c r="GJ51" s="84"/>
      <c r="GK51" s="84"/>
      <c r="GL51" s="84"/>
      <c r="GM51" s="84"/>
      <c r="GN51" s="84"/>
      <c r="GO51" s="84"/>
      <c r="GP51" s="84"/>
      <c r="GQ51" s="84"/>
      <c r="GR51" s="84"/>
      <c r="GS51" s="84"/>
      <c r="GT51" s="84"/>
      <c r="GU51" s="84"/>
      <c r="GV51" s="84"/>
      <c r="GW51" s="84"/>
      <c r="GX51" s="84"/>
      <c r="GY51" s="84"/>
      <c r="GZ51" s="84"/>
      <c r="HA51" s="84"/>
      <c r="HB51" s="84"/>
      <c r="HC51" s="84"/>
      <c r="HD51" s="84"/>
      <c r="HE51" s="84"/>
      <c r="HF51" s="84"/>
      <c r="HG51" s="84"/>
      <c r="HH51" s="84"/>
      <c r="HI51" s="84"/>
      <c r="HJ51" s="84"/>
      <c r="HK51" s="84"/>
      <c r="HL51" s="84"/>
      <c r="HM51" s="84"/>
      <c r="HN51" s="84"/>
      <c r="HO51" s="84"/>
      <c r="HP51" s="84"/>
      <c r="HQ51" s="84"/>
      <c r="HR51" s="84"/>
      <c r="HS51" s="84"/>
      <c r="HT51" s="84"/>
      <c r="HU51" s="84"/>
      <c r="HV51" s="84"/>
      <c r="HW51" s="84"/>
      <c r="HX51" s="84"/>
      <c r="HY51" s="84"/>
      <c r="HZ51" s="84"/>
      <c r="IA51" s="84"/>
      <c r="IB51" s="84"/>
      <c r="IC51" s="84"/>
      <c r="ID51" s="84"/>
      <c r="IE51" s="84"/>
    </row>
    <row r="52" spans="1:239" s="86" customFormat="1" ht="15.75">
      <c r="A52" s="226"/>
      <c r="B52" s="87"/>
      <c r="C52" s="184"/>
      <c r="D52" s="231"/>
      <c r="E52" s="231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  <c r="GE52" s="84"/>
      <c r="GF52" s="84"/>
      <c r="GG52" s="84"/>
      <c r="GH52" s="84"/>
      <c r="GI52" s="84"/>
      <c r="GJ52" s="84"/>
      <c r="GK52" s="84"/>
      <c r="GL52" s="84"/>
      <c r="GM52" s="84"/>
      <c r="GN52" s="84"/>
      <c r="GO52" s="84"/>
      <c r="GP52" s="84"/>
      <c r="GQ52" s="84"/>
      <c r="GR52" s="84"/>
      <c r="GS52" s="84"/>
      <c r="GT52" s="84"/>
      <c r="GU52" s="84"/>
      <c r="GV52" s="84"/>
      <c r="GW52" s="84"/>
      <c r="GX52" s="84"/>
      <c r="GY52" s="84"/>
      <c r="GZ52" s="84"/>
      <c r="HA52" s="84"/>
      <c r="HB52" s="84"/>
      <c r="HC52" s="84"/>
      <c r="HD52" s="84"/>
      <c r="HE52" s="84"/>
      <c r="HF52" s="84"/>
      <c r="HG52" s="84"/>
      <c r="HH52" s="84"/>
      <c r="HI52" s="84"/>
      <c r="HJ52" s="84"/>
      <c r="HK52" s="84"/>
      <c r="HL52" s="84"/>
      <c r="HM52" s="84"/>
      <c r="HN52" s="84"/>
      <c r="HO52" s="84"/>
      <c r="HP52" s="84"/>
      <c r="HQ52" s="84"/>
      <c r="HR52" s="84"/>
      <c r="HS52" s="84"/>
      <c r="HT52" s="84"/>
      <c r="HU52" s="84"/>
      <c r="HV52" s="84"/>
      <c r="HW52" s="84"/>
      <c r="HX52" s="84"/>
      <c r="HY52" s="84"/>
      <c r="HZ52" s="84"/>
      <c r="IA52" s="84"/>
      <c r="IB52" s="84"/>
      <c r="IC52" s="84"/>
      <c r="ID52" s="84"/>
      <c r="IE52" s="84"/>
    </row>
    <row r="53" spans="1:239" s="86" customFormat="1" ht="18.75">
      <c r="A53" s="41"/>
      <c r="B53" s="87"/>
      <c r="C53" s="184"/>
      <c r="D53" s="231"/>
      <c r="E53" s="231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84"/>
      <c r="CS53" s="84"/>
      <c r="CT53" s="84"/>
      <c r="CU53" s="84"/>
      <c r="CV53" s="84"/>
      <c r="CW53" s="84"/>
      <c r="CX53" s="84"/>
      <c r="CY53" s="84"/>
      <c r="CZ53" s="84"/>
      <c r="DA53" s="84"/>
      <c r="DB53" s="84"/>
      <c r="DC53" s="84"/>
      <c r="DD53" s="84"/>
      <c r="DE53" s="84"/>
      <c r="DF53" s="84"/>
      <c r="DG53" s="84"/>
      <c r="DH53" s="84"/>
      <c r="DI53" s="84"/>
      <c r="DJ53" s="84"/>
      <c r="DK53" s="84"/>
      <c r="DL53" s="84"/>
      <c r="DM53" s="84"/>
      <c r="DN53" s="84"/>
      <c r="DO53" s="84"/>
      <c r="DP53" s="84"/>
      <c r="DQ53" s="84"/>
      <c r="DR53" s="84"/>
      <c r="DS53" s="84"/>
      <c r="DT53" s="84"/>
      <c r="DU53" s="84"/>
      <c r="DV53" s="84"/>
      <c r="DW53" s="84"/>
      <c r="DX53" s="84"/>
      <c r="DY53" s="84"/>
      <c r="DZ53" s="84"/>
      <c r="EA53" s="84"/>
      <c r="EB53" s="84"/>
      <c r="EC53" s="84"/>
      <c r="ED53" s="84"/>
      <c r="EE53" s="84"/>
      <c r="EF53" s="84"/>
      <c r="EG53" s="84"/>
      <c r="EH53" s="84"/>
      <c r="EI53" s="84"/>
      <c r="EJ53" s="84"/>
      <c r="EK53" s="84"/>
      <c r="EL53" s="84"/>
      <c r="EM53" s="84"/>
      <c r="EN53" s="84"/>
      <c r="EO53" s="84"/>
      <c r="EP53" s="84"/>
      <c r="EQ53" s="84"/>
      <c r="ER53" s="84"/>
      <c r="ES53" s="84"/>
      <c r="ET53" s="84"/>
      <c r="EU53" s="84"/>
      <c r="EV53" s="84"/>
      <c r="EW53" s="84"/>
      <c r="EX53" s="84"/>
      <c r="EY53" s="84"/>
      <c r="EZ53" s="84"/>
      <c r="FA53" s="84"/>
      <c r="FB53" s="84"/>
      <c r="FC53" s="84"/>
      <c r="FD53" s="84"/>
      <c r="FE53" s="84"/>
      <c r="FF53" s="84"/>
      <c r="FG53" s="84"/>
      <c r="FH53" s="84"/>
      <c r="FI53" s="84"/>
      <c r="FJ53" s="84"/>
      <c r="FK53" s="84"/>
      <c r="FL53" s="84"/>
      <c r="FM53" s="84"/>
      <c r="FN53" s="84"/>
      <c r="FO53" s="84"/>
      <c r="FP53" s="84"/>
      <c r="FQ53" s="84"/>
      <c r="FR53" s="84"/>
      <c r="FS53" s="84"/>
      <c r="FT53" s="84"/>
      <c r="FU53" s="84"/>
      <c r="FV53" s="84"/>
      <c r="FW53" s="84"/>
      <c r="FX53" s="84"/>
      <c r="FY53" s="84"/>
      <c r="FZ53" s="84"/>
      <c r="GA53" s="84"/>
      <c r="GB53" s="84"/>
      <c r="GC53" s="84"/>
      <c r="GD53" s="84"/>
      <c r="GE53" s="84"/>
      <c r="GF53" s="84"/>
      <c r="GG53" s="84"/>
      <c r="GH53" s="84"/>
      <c r="GI53" s="84"/>
      <c r="GJ53" s="84"/>
      <c r="GK53" s="84"/>
      <c r="GL53" s="84"/>
      <c r="GM53" s="84"/>
      <c r="GN53" s="84"/>
      <c r="GO53" s="84"/>
      <c r="GP53" s="84"/>
      <c r="GQ53" s="84"/>
      <c r="GR53" s="84"/>
      <c r="GS53" s="84"/>
      <c r="GT53" s="84"/>
      <c r="GU53" s="84"/>
      <c r="GV53" s="84"/>
      <c r="GW53" s="84"/>
      <c r="GX53" s="84"/>
      <c r="GY53" s="84"/>
      <c r="GZ53" s="84"/>
      <c r="HA53" s="84"/>
      <c r="HB53" s="84"/>
      <c r="HC53" s="84"/>
      <c r="HD53" s="84"/>
      <c r="HE53" s="84"/>
      <c r="HF53" s="84"/>
      <c r="HG53" s="84"/>
      <c r="HH53" s="84"/>
      <c r="HI53" s="84"/>
      <c r="HJ53" s="84"/>
      <c r="HK53" s="84"/>
      <c r="HL53" s="84"/>
      <c r="HM53" s="84"/>
      <c r="HN53" s="84"/>
      <c r="HO53" s="84"/>
      <c r="HP53" s="84"/>
      <c r="HQ53" s="84"/>
      <c r="HR53" s="84"/>
      <c r="HS53" s="84"/>
      <c r="HT53" s="84"/>
      <c r="HU53" s="84"/>
      <c r="HV53" s="84"/>
      <c r="HW53" s="84"/>
      <c r="HX53" s="84"/>
      <c r="HY53" s="84"/>
      <c r="HZ53" s="84"/>
      <c r="IA53" s="84"/>
      <c r="IB53" s="84"/>
      <c r="IC53" s="84"/>
      <c r="ID53" s="84"/>
      <c r="IE53" s="84"/>
    </row>
    <row r="54" spans="1:239" s="86" customFormat="1" ht="18.75">
      <c r="A54" s="41"/>
      <c r="B54" s="87"/>
      <c r="C54" s="184"/>
      <c r="D54" s="231"/>
      <c r="E54" s="231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H54" s="84"/>
      <c r="DI54" s="84"/>
      <c r="DJ54" s="84"/>
      <c r="DK54" s="84"/>
      <c r="DL54" s="84"/>
      <c r="DM54" s="84"/>
      <c r="DN54" s="84"/>
      <c r="DO54" s="84"/>
      <c r="DP54" s="84"/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  <c r="ET54" s="84"/>
      <c r="EU54" s="84"/>
      <c r="EV54" s="84"/>
      <c r="EW54" s="84"/>
      <c r="EX54" s="84"/>
      <c r="EY54" s="84"/>
      <c r="EZ54" s="84"/>
      <c r="FA54" s="84"/>
      <c r="FB54" s="84"/>
      <c r="FC54" s="84"/>
      <c r="FD54" s="84"/>
      <c r="FE54" s="84"/>
      <c r="FF54" s="84"/>
      <c r="FG54" s="84"/>
      <c r="FH54" s="84"/>
      <c r="FI54" s="84"/>
      <c r="FJ54" s="84"/>
      <c r="FK54" s="84"/>
      <c r="FL54" s="84"/>
      <c r="FM54" s="84"/>
      <c r="FN54" s="84"/>
      <c r="FO54" s="84"/>
      <c r="FP54" s="84"/>
      <c r="FQ54" s="84"/>
      <c r="FR54" s="84"/>
      <c r="FS54" s="84"/>
      <c r="FT54" s="84"/>
      <c r="FU54" s="84"/>
      <c r="FV54" s="84"/>
      <c r="FW54" s="84"/>
      <c r="FX54" s="84"/>
      <c r="FY54" s="84"/>
      <c r="FZ54" s="84"/>
      <c r="GA54" s="84"/>
      <c r="GB54" s="84"/>
      <c r="GC54" s="84"/>
      <c r="GD54" s="84"/>
      <c r="GE54" s="84"/>
      <c r="GF54" s="84"/>
      <c r="GG54" s="84"/>
      <c r="GH54" s="84"/>
      <c r="GI54" s="84"/>
      <c r="GJ54" s="84"/>
      <c r="GK54" s="84"/>
      <c r="GL54" s="84"/>
      <c r="GM54" s="84"/>
      <c r="GN54" s="84"/>
      <c r="GO54" s="84"/>
      <c r="GP54" s="84"/>
      <c r="GQ54" s="84"/>
      <c r="GR54" s="84"/>
      <c r="GS54" s="84"/>
      <c r="GT54" s="84"/>
      <c r="GU54" s="84"/>
      <c r="GV54" s="84"/>
      <c r="GW54" s="84"/>
      <c r="GX54" s="84"/>
      <c r="GY54" s="84"/>
      <c r="GZ54" s="84"/>
      <c r="HA54" s="84"/>
      <c r="HB54" s="84"/>
      <c r="HC54" s="84"/>
      <c r="HD54" s="84"/>
      <c r="HE54" s="84"/>
      <c r="HF54" s="84"/>
      <c r="HG54" s="84"/>
      <c r="HH54" s="84"/>
      <c r="HI54" s="84"/>
      <c r="HJ54" s="84"/>
      <c r="HK54" s="84"/>
      <c r="HL54" s="84"/>
      <c r="HM54" s="84"/>
      <c r="HN54" s="84"/>
      <c r="HO54" s="84"/>
      <c r="HP54" s="84"/>
      <c r="HQ54" s="84"/>
      <c r="HR54" s="84"/>
      <c r="HS54" s="84"/>
      <c r="HT54" s="84"/>
      <c r="HU54" s="84"/>
      <c r="HV54" s="84"/>
      <c r="HW54" s="84"/>
      <c r="HX54" s="84"/>
      <c r="HY54" s="84"/>
      <c r="HZ54" s="84"/>
      <c r="IA54" s="84"/>
      <c r="IB54" s="84"/>
      <c r="IC54" s="84"/>
      <c r="ID54" s="84"/>
      <c r="IE54" s="84"/>
    </row>
    <row r="55" spans="1:239" s="86" customFormat="1" ht="18.75">
      <c r="A55" s="41"/>
      <c r="B55" s="87"/>
      <c r="C55" s="184"/>
      <c r="D55" s="231"/>
      <c r="E55" s="231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84"/>
      <c r="FL55" s="84"/>
      <c r="FM55" s="84"/>
      <c r="FN55" s="84"/>
      <c r="FO55" s="84"/>
      <c r="FP55" s="84"/>
      <c r="FQ55" s="84"/>
      <c r="FR55" s="84"/>
      <c r="FS55" s="84"/>
      <c r="FT55" s="84"/>
      <c r="FU55" s="84"/>
      <c r="FV55" s="84"/>
      <c r="FW55" s="84"/>
      <c r="FX55" s="84"/>
      <c r="FY55" s="84"/>
      <c r="FZ55" s="84"/>
      <c r="GA55" s="84"/>
      <c r="GB55" s="84"/>
      <c r="GC55" s="84"/>
      <c r="GD55" s="84"/>
      <c r="GE55" s="84"/>
      <c r="GF55" s="84"/>
      <c r="GG55" s="84"/>
      <c r="GH55" s="84"/>
      <c r="GI55" s="84"/>
      <c r="GJ55" s="84"/>
      <c r="GK55" s="84"/>
      <c r="GL55" s="84"/>
      <c r="GM55" s="84"/>
      <c r="GN55" s="84"/>
      <c r="GO55" s="84"/>
      <c r="GP55" s="84"/>
      <c r="GQ55" s="84"/>
      <c r="GR55" s="84"/>
      <c r="GS55" s="84"/>
      <c r="GT55" s="84"/>
      <c r="GU55" s="84"/>
      <c r="GV55" s="84"/>
      <c r="GW55" s="84"/>
      <c r="GX55" s="84"/>
      <c r="GY55" s="84"/>
      <c r="GZ55" s="84"/>
      <c r="HA55" s="84"/>
      <c r="HB55" s="84"/>
      <c r="HC55" s="84"/>
      <c r="HD55" s="84"/>
      <c r="HE55" s="84"/>
      <c r="HF55" s="84"/>
      <c r="HG55" s="84"/>
      <c r="HH55" s="84"/>
      <c r="HI55" s="84"/>
      <c r="HJ55" s="84"/>
      <c r="HK55" s="84"/>
      <c r="HL55" s="84"/>
      <c r="HM55" s="84"/>
      <c r="HN55" s="84"/>
      <c r="HO55" s="84"/>
      <c r="HP55" s="84"/>
      <c r="HQ55" s="84"/>
      <c r="HR55" s="84"/>
      <c r="HS55" s="84"/>
      <c r="HT55" s="84"/>
      <c r="HU55" s="84"/>
      <c r="HV55" s="84"/>
      <c r="HW55" s="84"/>
      <c r="HX55" s="84"/>
      <c r="HY55" s="84"/>
      <c r="HZ55" s="84"/>
      <c r="IA55" s="84"/>
      <c r="IB55" s="84"/>
      <c r="IC55" s="84"/>
      <c r="ID55" s="84"/>
      <c r="IE55" s="84"/>
    </row>
    <row r="56" spans="1:239" s="86" customFormat="1" ht="18.75">
      <c r="A56" s="41"/>
      <c r="B56" s="87"/>
      <c r="C56" s="184"/>
      <c r="D56" s="231"/>
      <c r="E56" s="231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4"/>
      <c r="FL56" s="84"/>
      <c r="FM56" s="84"/>
      <c r="FN56" s="84"/>
      <c r="FO56" s="84"/>
      <c r="FP56" s="84"/>
      <c r="FQ56" s="84"/>
      <c r="FR56" s="84"/>
      <c r="FS56" s="84"/>
      <c r="FT56" s="84"/>
      <c r="FU56" s="84"/>
      <c r="FV56" s="84"/>
      <c r="FW56" s="84"/>
      <c r="FX56" s="84"/>
      <c r="FY56" s="84"/>
      <c r="FZ56" s="84"/>
      <c r="GA56" s="84"/>
      <c r="GB56" s="84"/>
      <c r="GC56" s="84"/>
      <c r="GD56" s="84"/>
      <c r="GE56" s="84"/>
      <c r="GF56" s="84"/>
      <c r="GG56" s="84"/>
      <c r="GH56" s="84"/>
      <c r="GI56" s="84"/>
      <c r="GJ56" s="84"/>
      <c r="GK56" s="84"/>
      <c r="GL56" s="84"/>
      <c r="GM56" s="84"/>
      <c r="GN56" s="84"/>
      <c r="GO56" s="84"/>
      <c r="GP56" s="84"/>
      <c r="GQ56" s="84"/>
      <c r="GR56" s="84"/>
      <c r="GS56" s="84"/>
      <c r="GT56" s="84"/>
      <c r="GU56" s="84"/>
      <c r="GV56" s="84"/>
      <c r="GW56" s="84"/>
      <c r="GX56" s="84"/>
      <c r="GY56" s="84"/>
      <c r="GZ56" s="84"/>
      <c r="HA56" s="84"/>
      <c r="HB56" s="84"/>
      <c r="HC56" s="84"/>
      <c r="HD56" s="84"/>
      <c r="HE56" s="84"/>
      <c r="HF56" s="84"/>
      <c r="HG56" s="84"/>
      <c r="HH56" s="84"/>
      <c r="HI56" s="84"/>
      <c r="HJ56" s="84"/>
      <c r="HK56" s="84"/>
      <c r="HL56" s="84"/>
      <c r="HM56" s="84"/>
      <c r="HN56" s="84"/>
      <c r="HO56" s="84"/>
      <c r="HP56" s="84"/>
      <c r="HQ56" s="84"/>
      <c r="HR56" s="84"/>
      <c r="HS56" s="84"/>
      <c r="HT56" s="84"/>
      <c r="HU56" s="84"/>
      <c r="HV56" s="84"/>
      <c r="HW56" s="84"/>
      <c r="HX56" s="84"/>
      <c r="HY56" s="84"/>
      <c r="HZ56" s="84"/>
      <c r="IA56" s="84"/>
      <c r="IB56" s="84"/>
      <c r="IC56" s="84"/>
      <c r="ID56" s="84"/>
      <c r="IE56" s="84"/>
    </row>
    <row r="57" spans="1:239" s="86" customFormat="1" ht="18.75">
      <c r="A57" s="41"/>
      <c r="B57" s="87"/>
      <c r="C57" s="184"/>
      <c r="D57" s="231"/>
      <c r="E57" s="231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/>
      <c r="EU57" s="84"/>
      <c r="EV57" s="84"/>
      <c r="EW57" s="84"/>
      <c r="EX57" s="84"/>
      <c r="EY57" s="84"/>
      <c r="EZ57" s="84"/>
      <c r="FA57" s="84"/>
      <c r="FB57" s="84"/>
      <c r="FC57" s="84"/>
      <c r="FD57" s="84"/>
      <c r="FE57" s="84"/>
      <c r="FF57" s="84"/>
      <c r="FG57" s="84"/>
      <c r="FH57" s="84"/>
      <c r="FI57" s="84"/>
      <c r="FJ57" s="84"/>
      <c r="FK57" s="84"/>
      <c r="FL57" s="84"/>
      <c r="FM57" s="84"/>
      <c r="FN57" s="84"/>
      <c r="FO57" s="84"/>
      <c r="FP57" s="84"/>
      <c r="FQ57" s="84"/>
      <c r="FR57" s="84"/>
      <c r="FS57" s="84"/>
      <c r="FT57" s="84"/>
      <c r="FU57" s="84"/>
      <c r="FV57" s="84"/>
      <c r="FW57" s="84"/>
      <c r="FX57" s="84"/>
      <c r="FY57" s="84"/>
      <c r="FZ57" s="84"/>
      <c r="GA57" s="84"/>
      <c r="GB57" s="84"/>
      <c r="GC57" s="84"/>
      <c r="GD57" s="84"/>
      <c r="GE57" s="84"/>
      <c r="GF57" s="84"/>
      <c r="GG57" s="84"/>
      <c r="GH57" s="84"/>
      <c r="GI57" s="84"/>
      <c r="GJ57" s="84"/>
      <c r="GK57" s="84"/>
      <c r="GL57" s="84"/>
      <c r="GM57" s="84"/>
      <c r="GN57" s="84"/>
      <c r="GO57" s="84"/>
      <c r="GP57" s="84"/>
      <c r="GQ57" s="84"/>
      <c r="GR57" s="84"/>
      <c r="GS57" s="84"/>
      <c r="GT57" s="84"/>
      <c r="GU57" s="84"/>
      <c r="GV57" s="84"/>
      <c r="GW57" s="84"/>
      <c r="GX57" s="84"/>
      <c r="GY57" s="84"/>
      <c r="GZ57" s="84"/>
      <c r="HA57" s="84"/>
      <c r="HB57" s="84"/>
      <c r="HC57" s="84"/>
      <c r="HD57" s="84"/>
      <c r="HE57" s="84"/>
      <c r="HF57" s="84"/>
      <c r="HG57" s="84"/>
      <c r="HH57" s="84"/>
      <c r="HI57" s="84"/>
      <c r="HJ57" s="84"/>
      <c r="HK57" s="84"/>
      <c r="HL57" s="84"/>
      <c r="HM57" s="84"/>
      <c r="HN57" s="84"/>
      <c r="HO57" s="84"/>
      <c r="HP57" s="84"/>
      <c r="HQ57" s="84"/>
      <c r="HR57" s="84"/>
      <c r="HS57" s="84"/>
      <c r="HT57" s="84"/>
      <c r="HU57" s="84"/>
      <c r="HV57" s="84"/>
      <c r="HW57" s="84"/>
      <c r="HX57" s="84"/>
      <c r="HY57" s="84"/>
      <c r="HZ57" s="84"/>
      <c r="IA57" s="84"/>
      <c r="IB57" s="84"/>
      <c r="IC57" s="84"/>
      <c r="ID57" s="84"/>
      <c r="IE57" s="84"/>
    </row>
    <row r="58" spans="1:239" s="86" customFormat="1" ht="18.75">
      <c r="A58" s="41"/>
      <c r="B58" s="87"/>
      <c r="C58" s="184"/>
      <c r="D58" s="231"/>
      <c r="E58" s="231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84"/>
      <c r="FG58" s="84"/>
      <c r="FH58" s="84"/>
      <c r="FI58" s="84"/>
      <c r="FJ58" s="84"/>
      <c r="FK58" s="84"/>
      <c r="FL58" s="84"/>
      <c r="FM58" s="84"/>
      <c r="FN58" s="84"/>
      <c r="FO58" s="84"/>
      <c r="FP58" s="84"/>
      <c r="FQ58" s="84"/>
      <c r="FR58" s="84"/>
      <c r="FS58" s="84"/>
      <c r="FT58" s="84"/>
      <c r="FU58" s="84"/>
      <c r="FV58" s="84"/>
      <c r="FW58" s="84"/>
      <c r="FX58" s="84"/>
      <c r="FY58" s="84"/>
      <c r="FZ58" s="84"/>
      <c r="GA58" s="84"/>
      <c r="GB58" s="84"/>
      <c r="GC58" s="84"/>
      <c r="GD58" s="84"/>
      <c r="GE58" s="84"/>
      <c r="GF58" s="84"/>
      <c r="GG58" s="84"/>
      <c r="GH58" s="84"/>
      <c r="GI58" s="84"/>
      <c r="GJ58" s="84"/>
      <c r="GK58" s="84"/>
      <c r="GL58" s="84"/>
      <c r="GM58" s="84"/>
      <c r="GN58" s="84"/>
      <c r="GO58" s="84"/>
      <c r="GP58" s="84"/>
      <c r="GQ58" s="84"/>
      <c r="GR58" s="84"/>
      <c r="GS58" s="84"/>
      <c r="GT58" s="84"/>
      <c r="GU58" s="84"/>
      <c r="GV58" s="84"/>
      <c r="GW58" s="84"/>
      <c r="GX58" s="84"/>
      <c r="GY58" s="84"/>
      <c r="GZ58" s="84"/>
      <c r="HA58" s="84"/>
      <c r="HB58" s="84"/>
      <c r="HC58" s="84"/>
      <c r="HD58" s="84"/>
      <c r="HE58" s="84"/>
      <c r="HF58" s="84"/>
      <c r="HG58" s="84"/>
      <c r="HH58" s="84"/>
      <c r="HI58" s="84"/>
      <c r="HJ58" s="84"/>
      <c r="HK58" s="84"/>
      <c r="HL58" s="84"/>
      <c r="HM58" s="84"/>
      <c r="HN58" s="84"/>
      <c r="HO58" s="84"/>
      <c r="HP58" s="84"/>
      <c r="HQ58" s="84"/>
      <c r="HR58" s="84"/>
      <c r="HS58" s="84"/>
      <c r="HT58" s="84"/>
      <c r="HU58" s="84"/>
      <c r="HV58" s="84"/>
      <c r="HW58" s="84"/>
      <c r="HX58" s="84"/>
      <c r="HY58" s="84"/>
      <c r="HZ58" s="84"/>
      <c r="IA58" s="84"/>
      <c r="IB58" s="84"/>
      <c r="IC58" s="84"/>
      <c r="ID58" s="84"/>
      <c r="IE58" s="84"/>
    </row>
    <row r="59" spans="1:239" s="86" customFormat="1" ht="18.75">
      <c r="A59" s="41"/>
      <c r="B59" s="87"/>
      <c r="C59" s="184"/>
      <c r="D59" s="231"/>
      <c r="E59" s="231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  <c r="ET59" s="84"/>
      <c r="EU59" s="84"/>
      <c r="EV59" s="84"/>
      <c r="EW59" s="84"/>
      <c r="EX59" s="84"/>
      <c r="EY59" s="84"/>
      <c r="EZ59" s="84"/>
      <c r="FA59" s="84"/>
      <c r="FB59" s="84"/>
      <c r="FC59" s="84"/>
      <c r="FD59" s="84"/>
      <c r="FE59" s="84"/>
      <c r="FF59" s="84"/>
      <c r="FG59" s="84"/>
      <c r="FH59" s="84"/>
      <c r="FI59" s="84"/>
      <c r="FJ59" s="84"/>
      <c r="FK59" s="84"/>
      <c r="FL59" s="84"/>
      <c r="FM59" s="84"/>
      <c r="FN59" s="84"/>
      <c r="FO59" s="84"/>
      <c r="FP59" s="84"/>
      <c r="FQ59" s="84"/>
      <c r="FR59" s="84"/>
      <c r="FS59" s="84"/>
      <c r="FT59" s="84"/>
      <c r="FU59" s="84"/>
      <c r="FV59" s="84"/>
      <c r="FW59" s="84"/>
      <c r="FX59" s="84"/>
      <c r="FY59" s="84"/>
      <c r="FZ59" s="84"/>
      <c r="GA59" s="84"/>
      <c r="GB59" s="84"/>
      <c r="GC59" s="84"/>
      <c r="GD59" s="84"/>
      <c r="GE59" s="84"/>
      <c r="GF59" s="84"/>
      <c r="GG59" s="84"/>
      <c r="GH59" s="84"/>
      <c r="GI59" s="84"/>
      <c r="GJ59" s="84"/>
      <c r="GK59" s="84"/>
      <c r="GL59" s="84"/>
      <c r="GM59" s="84"/>
      <c r="GN59" s="84"/>
      <c r="GO59" s="84"/>
      <c r="GP59" s="84"/>
      <c r="GQ59" s="84"/>
      <c r="GR59" s="84"/>
      <c r="GS59" s="84"/>
      <c r="GT59" s="84"/>
      <c r="GU59" s="84"/>
      <c r="GV59" s="84"/>
      <c r="GW59" s="84"/>
      <c r="GX59" s="84"/>
      <c r="GY59" s="84"/>
      <c r="GZ59" s="84"/>
      <c r="HA59" s="84"/>
      <c r="HB59" s="84"/>
      <c r="HC59" s="84"/>
      <c r="HD59" s="84"/>
      <c r="HE59" s="84"/>
      <c r="HF59" s="84"/>
      <c r="HG59" s="84"/>
      <c r="HH59" s="84"/>
      <c r="HI59" s="84"/>
      <c r="HJ59" s="84"/>
      <c r="HK59" s="84"/>
      <c r="HL59" s="84"/>
      <c r="HM59" s="84"/>
      <c r="HN59" s="84"/>
      <c r="HO59" s="84"/>
      <c r="HP59" s="84"/>
      <c r="HQ59" s="84"/>
      <c r="HR59" s="84"/>
      <c r="HS59" s="84"/>
      <c r="HT59" s="84"/>
      <c r="HU59" s="84"/>
      <c r="HV59" s="84"/>
      <c r="HW59" s="84"/>
      <c r="HX59" s="84"/>
      <c r="HY59" s="84"/>
      <c r="HZ59" s="84"/>
      <c r="IA59" s="84"/>
      <c r="IB59" s="84"/>
      <c r="IC59" s="84"/>
      <c r="ID59" s="84"/>
      <c r="IE59" s="84"/>
    </row>
    <row r="60" spans="1:239" s="86" customFormat="1" ht="18.75">
      <c r="A60" s="41"/>
      <c r="B60" s="87"/>
      <c r="C60" s="184"/>
      <c r="D60" s="231"/>
      <c r="E60" s="231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  <c r="GG60" s="84"/>
      <c r="GH60" s="84"/>
      <c r="GI60" s="84"/>
      <c r="GJ60" s="84"/>
      <c r="GK60" s="84"/>
      <c r="GL60" s="84"/>
      <c r="GM60" s="84"/>
      <c r="GN60" s="84"/>
      <c r="GO60" s="84"/>
      <c r="GP60" s="84"/>
      <c r="GQ60" s="84"/>
      <c r="GR60" s="84"/>
      <c r="GS60" s="84"/>
      <c r="GT60" s="84"/>
      <c r="GU60" s="84"/>
      <c r="GV60" s="84"/>
      <c r="GW60" s="84"/>
      <c r="GX60" s="84"/>
      <c r="GY60" s="84"/>
      <c r="GZ60" s="84"/>
      <c r="HA60" s="84"/>
      <c r="HB60" s="84"/>
      <c r="HC60" s="84"/>
      <c r="HD60" s="84"/>
      <c r="HE60" s="84"/>
      <c r="HF60" s="84"/>
      <c r="HG60" s="84"/>
      <c r="HH60" s="84"/>
      <c r="HI60" s="84"/>
      <c r="HJ60" s="84"/>
      <c r="HK60" s="84"/>
      <c r="HL60" s="84"/>
      <c r="HM60" s="84"/>
      <c r="HN60" s="84"/>
      <c r="HO60" s="84"/>
      <c r="HP60" s="84"/>
      <c r="HQ60" s="84"/>
      <c r="HR60" s="84"/>
      <c r="HS60" s="84"/>
      <c r="HT60" s="84"/>
      <c r="HU60" s="84"/>
      <c r="HV60" s="84"/>
      <c r="HW60" s="84"/>
      <c r="HX60" s="84"/>
      <c r="HY60" s="84"/>
      <c r="HZ60" s="84"/>
      <c r="IA60" s="84"/>
      <c r="IB60" s="84"/>
      <c r="IC60" s="84"/>
      <c r="ID60" s="84"/>
      <c r="IE60" s="84"/>
    </row>
    <row r="61" spans="1:239" s="86" customFormat="1" ht="18.75">
      <c r="A61" s="41"/>
      <c r="B61" s="87"/>
      <c r="C61" s="184"/>
      <c r="D61" s="231"/>
      <c r="E61" s="231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4"/>
      <c r="BX61" s="84"/>
      <c r="BY61" s="84"/>
      <c r="BZ61" s="84"/>
      <c r="CA61" s="84"/>
      <c r="CB61" s="84"/>
      <c r="CC61" s="84"/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H61" s="84"/>
      <c r="DI61" s="84"/>
      <c r="DJ61" s="84"/>
      <c r="DK61" s="84"/>
      <c r="DL61" s="84"/>
      <c r="DM61" s="84"/>
      <c r="DN61" s="84"/>
      <c r="DO61" s="84"/>
      <c r="DP61" s="84"/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84"/>
      <c r="EL61" s="84"/>
      <c r="EM61" s="84"/>
      <c r="EN61" s="84"/>
      <c r="EO61" s="84"/>
      <c r="EP61" s="84"/>
      <c r="EQ61" s="84"/>
      <c r="ER61" s="84"/>
      <c r="ES61" s="84"/>
      <c r="ET61" s="84"/>
      <c r="EU61" s="84"/>
      <c r="EV61" s="84"/>
      <c r="EW61" s="84"/>
      <c r="EX61" s="84"/>
      <c r="EY61" s="84"/>
      <c r="EZ61" s="84"/>
      <c r="FA61" s="84"/>
      <c r="FB61" s="84"/>
      <c r="FC61" s="84"/>
      <c r="FD61" s="84"/>
      <c r="FE61" s="84"/>
      <c r="FF61" s="84"/>
      <c r="FG61" s="84"/>
      <c r="FH61" s="84"/>
      <c r="FI61" s="84"/>
      <c r="FJ61" s="84"/>
      <c r="FK61" s="84"/>
      <c r="FL61" s="84"/>
      <c r="FM61" s="84"/>
      <c r="FN61" s="84"/>
      <c r="FO61" s="84"/>
      <c r="FP61" s="84"/>
      <c r="FQ61" s="84"/>
      <c r="FR61" s="84"/>
      <c r="FS61" s="84"/>
      <c r="FT61" s="84"/>
      <c r="FU61" s="84"/>
      <c r="FV61" s="84"/>
      <c r="FW61" s="84"/>
      <c r="FX61" s="84"/>
      <c r="FY61" s="84"/>
      <c r="FZ61" s="84"/>
      <c r="GA61" s="84"/>
      <c r="GB61" s="84"/>
      <c r="GC61" s="84"/>
      <c r="GD61" s="84"/>
      <c r="GE61" s="84"/>
      <c r="GF61" s="84"/>
      <c r="GG61" s="84"/>
      <c r="GH61" s="84"/>
      <c r="GI61" s="84"/>
      <c r="GJ61" s="84"/>
      <c r="GK61" s="84"/>
      <c r="GL61" s="84"/>
      <c r="GM61" s="84"/>
      <c r="GN61" s="84"/>
      <c r="GO61" s="84"/>
      <c r="GP61" s="84"/>
      <c r="GQ61" s="84"/>
      <c r="GR61" s="84"/>
      <c r="GS61" s="84"/>
      <c r="GT61" s="84"/>
      <c r="GU61" s="84"/>
      <c r="GV61" s="84"/>
      <c r="GW61" s="84"/>
      <c r="GX61" s="84"/>
      <c r="GY61" s="84"/>
      <c r="GZ61" s="84"/>
      <c r="HA61" s="84"/>
      <c r="HB61" s="84"/>
      <c r="HC61" s="84"/>
      <c r="HD61" s="84"/>
      <c r="HE61" s="84"/>
      <c r="HF61" s="84"/>
      <c r="HG61" s="84"/>
      <c r="HH61" s="84"/>
      <c r="HI61" s="84"/>
      <c r="HJ61" s="84"/>
      <c r="HK61" s="84"/>
      <c r="HL61" s="84"/>
      <c r="HM61" s="84"/>
      <c r="HN61" s="84"/>
      <c r="HO61" s="84"/>
      <c r="HP61" s="84"/>
      <c r="HQ61" s="84"/>
      <c r="HR61" s="84"/>
      <c r="HS61" s="84"/>
      <c r="HT61" s="84"/>
      <c r="HU61" s="84"/>
      <c r="HV61" s="84"/>
      <c r="HW61" s="84"/>
      <c r="HX61" s="84"/>
      <c r="HY61" s="84"/>
      <c r="HZ61" s="84"/>
      <c r="IA61" s="84"/>
      <c r="IB61" s="84"/>
      <c r="IC61" s="84"/>
      <c r="ID61" s="84"/>
      <c r="IE61" s="84"/>
    </row>
    <row r="62" spans="1:239" s="86" customFormat="1" ht="18.75">
      <c r="A62" s="41"/>
      <c r="B62" s="87"/>
      <c r="C62" s="184"/>
      <c r="D62" s="231"/>
      <c r="E62" s="231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N62" s="84"/>
      <c r="DO62" s="84"/>
      <c r="DP62" s="84"/>
      <c r="DQ62" s="84"/>
      <c r="DR62" s="84"/>
      <c r="DS62" s="84"/>
      <c r="DT62" s="84"/>
      <c r="DU62" s="84"/>
      <c r="DV62" s="84"/>
      <c r="DW62" s="84"/>
      <c r="DX62" s="84"/>
      <c r="DY62" s="84"/>
      <c r="DZ62" s="84"/>
      <c r="EA62" s="84"/>
      <c r="EB62" s="84"/>
      <c r="EC62" s="84"/>
      <c r="ED62" s="84"/>
      <c r="EE62" s="84"/>
      <c r="EF62" s="84"/>
      <c r="EG62" s="84"/>
      <c r="EH62" s="84"/>
      <c r="EI62" s="84"/>
      <c r="EJ62" s="84"/>
      <c r="EK62" s="84"/>
      <c r="EL62" s="84"/>
      <c r="EM62" s="84"/>
      <c r="EN62" s="84"/>
      <c r="EO62" s="84"/>
      <c r="EP62" s="84"/>
      <c r="EQ62" s="84"/>
      <c r="ER62" s="84"/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84"/>
      <c r="FG62" s="84"/>
      <c r="FH62" s="84"/>
      <c r="FI62" s="84"/>
      <c r="FJ62" s="84"/>
      <c r="FK62" s="84"/>
      <c r="FL62" s="84"/>
      <c r="FM62" s="84"/>
      <c r="FN62" s="84"/>
      <c r="FO62" s="84"/>
      <c r="FP62" s="84"/>
      <c r="FQ62" s="84"/>
      <c r="FR62" s="84"/>
      <c r="FS62" s="84"/>
      <c r="FT62" s="84"/>
      <c r="FU62" s="84"/>
      <c r="FV62" s="84"/>
      <c r="FW62" s="84"/>
      <c r="FX62" s="84"/>
      <c r="FY62" s="84"/>
      <c r="FZ62" s="84"/>
      <c r="GA62" s="84"/>
      <c r="GB62" s="84"/>
      <c r="GC62" s="84"/>
      <c r="GD62" s="84"/>
      <c r="GE62" s="84"/>
      <c r="GF62" s="84"/>
      <c r="GG62" s="84"/>
      <c r="GH62" s="84"/>
      <c r="GI62" s="84"/>
      <c r="GJ62" s="84"/>
      <c r="GK62" s="84"/>
      <c r="GL62" s="84"/>
      <c r="GM62" s="84"/>
      <c r="GN62" s="84"/>
      <c r="GO62" s="84"/>
      <c r="GP62" s="84"/>
      <c r="GQ62" s="84"/>
      <c r="GR62" s="84"/>
      <c r="GS62" s="84"/>
      <c r="GT62" s="84"/>
      <c r="GU62" s="84"/>
      <c r="GV62" s="84"/>
      <c r="GW62" s="84"/>
      <c r="GX62" s="84"/>
      <c r="GY62" s="84"/>
      <c r="GZ62" s="84"/>
      <c r="HA62" s="84"/>
      <c r="HB62" s="84"/>
      <c r="HC62" s="84"/>
      <c r="HD62" s="84"/>
      <c r="HE62" s="84"/>
      <c r="HF62" s="84"/>
      <c r="HG62" s="84"/>
      <c r="HH62" s="84"/>
      <c r="HI62" s="84"/>
      <c r="HJ62" s="84"/>
      <c r="HK62" s="84"/>
      <c r="HL62" s="84"/>
      <c r="HM62" s="84"/>
      <c r="HN62" s="84"/>
      <c r="HO62" s="84"/>
      <c r="HP62" s="84"/>
      <c r="HQ62" s="84"/>
      <c r="HR62" s="84"/>
      <c r="HS62" s="84"/>
      <c r="HT62" s="84"/>
      <c r="HU62" s="84"/>
      <c r="HV62" s="84"/>
      <c r="HW62" s="84"/>
      <c r="HX62" s="84"/>
      <c r="HY62" s="84"/>
      <c r="HZ62" s="84"/>
      <c r="IA62" s="84"/>
      <c r="IB62" s="84"/>
      <c r="IC62" s="84"/>
      <c r="ID62" s="84"/>
      <c r="IE62" s="84"/>
    </row>
    <row r="63" spans="1:239" s="86" customFormat="1" ht="18.75">
      <c r="A63" s="41"/>
      <c r="B63" s="41"/>
      <c r="C63" s="228"/>
      <c r="D63" s="231"/>
      <c r="E63" s="231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84"/>
      <c r="BC63" s="84"/>
      <c r="BD63" s="84"/>
      <c r="BE63" s="84"/>
      <c r="BF63" s="84"/>
      <c r="BG63" s="84"/>
      <c r="BH63" s="84"/>
      <c r="BI63" s="84"/>
      <c r="BJ63" s="84"/>
      <c r="BK63" s="84"/>
      <c r="BL63" s="84"/>
      <c r="BM63" s="84"/>
      <c r="BN63" s="84"/>
      <c r="BO63" s="84"/>
      <c r="BP63" s="84"/>
      <c r="BQ63" s="84"/>
      <c r="BR63" s="84"/>
      <c r="BS63" s="84"/>
      <c r="BT63" s="84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84"/>
      <c r="EL63" s="84"/>
      <c r="EM63" s="84"/>
      <c r="EN63" s="84"/>
      <c r="EO63" s="84"/>
      <c r="EP63" s="84"/>
      <c r="EQ63" s="84"/>
      <c r="ER63" s="84"/>
      <c r="ES63" s="84"/>
      <c r="ET63" s="84"/>
      <c r="EU63" s="84"/>
      <c r="EV63" s="84"/>
      <c r="EW63" s="84"/>
      <c r="EX63" s="84"/>
      <c r="EY63" s="84"/>
      <c r="EZ63" s="84"/>
      <c r="FA63" s="84"/>
      <c r="FB63" s="84"/>
      <c r="FC63" s="84"/>
      <c r="FD63" s="84"/>
      <c r="FE63" s="84"/>
      <c r="FF63" s="84"/>
      <c r="FG63" s="84"/>
      <c r="FH63" s="84"/>
      <c r="FI63" s="84"/>
      <c r="FJ63" s="84"/>
      <c r="FK63" s="84"/>
      <c r="FL63" s="84"/>
      <c r="FM63" s="84"/>
      <c r="FN63" s="84"/>
      <c r="FO63" s="84"/>
      <c r="FP63" s="84"/>
      <c r="FQ63" s="84"/>
      <c r="FR63" s="84"/>
      <c r="FS63" s="84"/>
      <c r="FT63" s="84"/>
      <c r="FU63" s="84"/>
      <c r="FV63" s="84"/>
      <c r="FW63" s="84"/>
      <c r="FX63" s="84"/>
      <c r="FY63" s="84"/>
      <c r="FZ63" s="84"/>
      <c r="GA63" s="84"/>
      <c r="GB63" s="84"/>
      <c r="GC63" s="84"/>
      <c r="GD63" s="84"/>
      <c r="GE63" s="84"/>
      <c r="GF63" s="84"/>
      <c r="GG63" s="84"/>
      <c r="GH63" s="84"/>
      <c r="GI63" s="84"/>
      <c r="GJ63" s="84"/>
      <c r="GK63" s="84"/>
      <c r="GL63" s="84"/>
      <c r="GM63" s="84"/>
      <c r="GN63" s="84"/>
      <c r="GO63" s="84"/>
      <c r="GP63" s="84"/>
      <c r="GQ63" s="84"/>
      <c r="GR63" s="84"/>
      <c r="GS63" s="84"/>
      <c r="GT63" s="84"/>
      <c r="GU63" s="84"/>
      <c r="GV63" s="84"/>
      <c r="GW63" s="84"/>
      <c r="GX63" s="84"/>
      <c r="GY63" s="84"/>
      <c r="GZ63" s="84"/>
      <c r="HA63" s="84"/>
      <c r="HB63" s="84"/>
      <c r="HC63" s="84"/>
      <c r="HD63" s="84"/>
      <c r="HE63" s="84"/>
      <c r="HF63" s="84"/>
      <c r="HG63" s="84"/>
      <c r="HH63" s="84"/>
      <c r="HI63" s="84"/>
      <c r="HJ63" s="84"/>
      <c r="HK63" s="84"/>
      <c r="HL63" s="84"/>
      <c r="HM63" s="84"/>
      <c r="HN63" s="84"/>
      <c r="HO63" s="84"/>
      <c r="HP63" s="84"/>
      <c r="HQ63" s="84"/>
      <c r="HR63" s="84"/>
      <c r="HS63" s="84"/>
      <c r="HT63" s="84"/>
      <c r="HU63" s="84"/>
      <c r="HV63" s="84"/>
      <c r="HW63" s="84"/>
      <c r="HX63" s="84"/>
      <c r="HY63" s="84"/>
      <c r="HZ63" s="84"/>
      <c r="IA63" s="84"/>
      <c r="IB63" s="84"/>
      <c r="IC63" s="84"/>
      <c r="ID63" s="84"/>
      <c r="IE63" s="84"/>
    </row>
    <row r="64" spans="1:239" s="86" customFormat="1" ht="18.75">
      <c r="A64" s="41"/>
      <c r="B64" s="41"/>
      <c r="C64" s="228"/>
      <c r="D64" s="231"/>
      <c r="E64" s="231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84"/>
      <c r="EL64" s="84"/>
      <c r="EM64" s="84"/>
      <c r="EN64" s="84"/>
      <c r="EO64" s="84"/>
      <c r="EP64" s="84"/>
      <c r="EQ64" s="84"/>
      <c r="ER64" s="84"/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  <c r="FF64" s="84"/>
      <c r="FG64" s="84"/>
      <c r="FH64" s="84"/>
      <c r="FI64" s="84"/>
      <c r="FJ64" s="84"/>
      <c r="FK64" s="84"/>
      <c r="FL64" s="84"/>
      <c r="FM64" s="84"/>
      <c r="FN64" s="84"/>
      <c r="FO64" s="84"/>
      <c r="FP64" s="84"/>
      <c r="FQ64" s="84"/>
      <c r="FR64" s="84"/>
      <c r="FS64" s="84"/>
      <c r="FT64" s="84"/>
      <c r="FU64" s="84"/>
      <c r="FV64" s="84"/>
      <c r="FW64" s="84"/>
      <c r="FX64" s="84"/>
      <c r="FY64" s="84"/>
      <c r="FZ64" s="84"/>
      <c r="GA64" s="84"/>
      <c r="GB64" s="84"/>
      <c r="GC64" s="84"/>
      <c r="GD64" s="84"/>
      <c r="GE64" s="84"/>
      <c r="GF64" s="84"/>
      <c r="GG64" s="84"/>
      <c r="GH64" s="84"/>
      <c r="GI64" s="84"/>
      <c r="GJ64" s="84"/>
      <c r="GK64" s="84"/>
      <c r="GL64" s="84"/>
      <c r="GM64" s="84"/>
      <c r="GN64" s="84"/>
      <c r="GO64" s="84"/>
      <c r="GP64" s="84"/>
      <c r="GQ64" s="84"/>
      <c r="GR64" s="84"/>
      <c r="GS64" s="84"/>
      <c r="GT64" s="84"/>
      <c r="GU64" s="84"/>
      <c r="GV64" s="84"/>
      <c r="GW64" s="84"/>
      <c r="GX64" s="84"/>
      <c r="GY64" s="84"/>
      <c r="GZ64" s="84"/>
      <c r="HA64" s="84"/>
      <c r="HB64" s="84"/>
      <c r="HC64" s="84"/>
      <c r="HD64" s="84"/>
      <c r="HE64" s="84"/>
      <c r="HF64" s="84"/>
      <c r="HG64" s="84"/>
      <c r="HH64" s="84"/>
      <c r="HI64" s="84"/>
      <c r="HJ64" s="84"/>
      <c r="HK64" s="84"/>
      <c r="HL64" s="84"/>
      <c r="HM64" s="84"/>
      <c r="HN64" s="84"/>
      <c r="HO64" s="84"/>
      <c r="HP64" s="84"/>
      <c r="HQ64" s="84"/>
      <c r="HR64" s="84"/>
      <c r="HS64" s="84"/>
      <c r="HT64" s="84"/>
      <c r="HU64" s="84"/>
      <c r="HV64" s="84"/>
      <c r="HW64" s="84"/>
      <c r="HX64" s="84"/>
      <c r="HY64" s="84"/>
      <c r="HZ64" s="84"/>
      <c r="IA64" s="84"/>
      <c r="IB64" s="84"/>
      <c r="IC64" s="84"/>
      <c r="ID64" s="84"/>
      <c r="IE64" s="84"/>
    </row>
    <row r="65" spans="1:239" s="86" customFormat="1" ht="15.75">
      <c r="A65" s="226"/>
      <c r="B65" s="87"/>
      <c r="C65" s="185"/>
      <c r="D65" s="185"/>
      <c r="E65" s="325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84"/>
      <c r="BC65" s="84"/>
      <c r="BD65" s="84"/>
      <c r="BE65" s="84"/>
      <c r="BF65" s="84"/>
      <c r="BG65" s="84"/>
      <c r="BH65" s="84"/>
      <c r="BI65" s="84"/>
      <c r="BJ65" s="84"/>
      <c r="BK65" s="84"/>
      <c r="BL65" s="84"/>
      <c r="BM65" s="84"/>
      <c r="BN65" s="84"/>
      <c r="BO65" s="84"/>
      <c r="BP65" s="84"/>
      <c r="BQ65" s="84"/>
      <c r="BR65" s="84"/>
      <c r="BS65" s="84"/>
      <c r="BT65" s="84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84"/>
      <c r="EL65" s="84"/>
      <c r="EM65" s="84"/>
      <c r="EN65" s="84"/>
      <c r="EO65" s="84"/>
      <c r="EP65" s="84"/>
      <c r="EQ65" s="84"/>
      <c r="ER65" s="84"/>
      <c r="ES65" s="84"/>
      <c r="ET65" s="84"/>
      <c r="EU65" s="84"/>
      <c r="EV65" s="84"/>
      <c r="EW65" s="84"/>
      <c r="EX65" s="84"/>
      <c r="EY65" s="84"/>
      <c r="EZ65" s="84"/>
      <c r="FA65" s="84"/>
      <c r="FB65" s="84"/>
      <c r="FC65" s="84"/>
      <c r="FD65" s="84"/>
      <c r="FE65" s="84"/>
      <c r="FF65" s="84"/>
      <c r="FG65" s="84"/>
      <c r="FH65" s="84"/>
      <c r="FI65" s="84"/>
      <c r="FJ65" s="84"/>
      <c r="FK65" s="84"/>
      <c r="FL65" s="84"/>
      <c r="FM65" s="84"/>
      <c r="FN65" s="84"/>
      <c r="FO65" s="84"/>
      <c r="FP65" s="84"/>
      <c r="FQ65" s="84"/>
      <c r="FR65" s="84"/>
      <c r="FS65" s="84"/>
      <c r="FT65" s="84"/>
      <c r="FU65" s="84"/>
      <c r="FV65" s="84"/>
      <c r="FW65" s="84"/>
      <c r="FX65" s="84"/>
      <c r="FY65" s="84"/>
      <c r="FZ65" s="84"/>
      <c r="GA65" s="84"/>
      <c r="GB65" s="84"/>
      <c r="GC65" s="84"/>
      <c r="GD65" s="84"/>
      <c r="GE65" s="84"/>
      <c r="GF65" s="84"/>
      <c r="GG65" s="84"/>
      <c r="GH65" s="84"/>
      <c r="GI65" s="84"/>
      <c r="GJ65" s="84"/>
      <c r="GK65" s="84"/>
      <c r="GL65" s="84"/>
      <c r="GM65" s="84"/>
      <c r="GN65" s="84"/>
      <c r="GO65" s="84"/>
      <c r="GP65" s="84"/>
      <c r="GQ65" s="84"/>
      <c r="GR65" s="84"/>
      <c r="GS65" s="84"/>
      <c r="GT65" s="84"/>
      <c r="GU65" s="84"/>
      <c r="GV65" s="84"/>
      <c r="GW65" s="84"/>
      <c r="GX65" s="84"/>
      <c r="GY65" s="84"/>
      <c r="GZ65" s="84"/>
      <c r="HA65" s="84"/>
      <c r="HB65" s="84"/>
      <c r="HC65" s="84"/>
      <c r="HD65" s="84"/>
      <c r="HE65" s="84"/>
      <c r="HF65" s="84"/>
      <c r="HG65" s="84"/>
      <c r="HH65" s="84"/>
      <c r="HI65" s="84"/>
      <c r="HJ65" s="84"/>
      <c r="HK65" s="84"/>
      <c r="HL65" s="84"/>
      <c r="HM65" s="84"/>
      <c r="HN65" s="84"/>
      <c r="HO65" s="84"/>
      <c r="HP65" s="84"/>
      <c r="HQ65" s="84"/>
      <c r="HR65" s="84"/>
      <c r="HS65" s="84"/>
      <c r="HT65" s="84"/>
      <c r="HU65" s="84"/>
      <c r="HV65" s="84"/>
      <c r="HW65" s="84"/>
      <c r="HX65" s="84"/>
      <c r="HY65" s="84"/>
      <c r="HZ65" s="84"/>
      <c r="IA65" s="84"/>
      <c r="IB65" s="84"/>
      <c r="IC65" s="84"/>
      <c r="ID65" s="84"/>
      <c r="IE65" s="84"/>
    </row>
    <row r="66" spans="1:239" s="86" customFormat="1" ht="15.75">
      <c r="A66" s="226"/>
      <c r="B66" s="87"/>
      <c r="C66" s="186"/>
      <c r="D66" s="326"/>
      <c r="E66" s="325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84"/>
      <c r="EL66" s="84"/>
      <c r="EM66" s="84"/>
      <c r="EN66" s="84"/>
      <c r="EO66" s="84"/>
      <c r="EP66" s="84"/>
      <c r="EQ66" s="84"/>
      <c r="ER66" s="84"/>
      <c r="ES66" s="84"/>
      <c r="ET66" s="84"/>
      <c r="EU66" s="84"/>
      <c r="EV66" s="84"/>
      <c r="EW66" s="84"/>
      <c r="EX66" s="84"/>
      <c r="EY66" s="84"/>
      <c r="EZ66" s="84"/>
      <c r="FA66" s="84"/>
      <c r="FB66" s="84"/>
      <c r="FC66" s="84"/>
      <c r="FD66" s="84"/>
      <c r="FE66" s="84"/>
      <c r="FF66" s="84"/>
      <c r="FG66" s="84"/>
      <c r="FH66" s="84"/>
      <c r="FI66" s="84"/>
      <c r="FJ66" s="84"/>
      <c r="FK66" s="84"/>
      <c r="FL66" s="84"/>
      <c r="FM66" s="84"/>
      <c r="FN66" s="84"/>
      <c r="FO66" s="84"/>
      <c r="FP66" s="84"/>
      <c r="FQ66" s="84"/>
      <c r="FR66" s="84"/>
      <c r="FS66" s="84"/>
      <c r="FT66" s="84"/>
      <c r="FU66" s="84"/>
      <c r="FV66" s="84"/>
      <c r="FW66" s="84"/>
      <c r="FX66" s="84"/>
      <c r="FY66" s="84"/>
      <c r="FZ66" s="84"/>
      <c r="GA66" s="84"/>
      <c r="GB66" s="84"/>
      <c r="GC66" s="84"/>
      <c r="GD66" s="84"/>
      <c r="GE66" s="84"/>
      <c r="GF66" s="84"/>
      <c r="GG66" s="84"/>
      <c r="GH66" s="84"/>
      <c r="GI66" s="84"/>
      <c r="GJ66" s="84"/>
      <c r="GK66" s="84"/>
      <c r="GL66" s="84"/>
      <c r="GM66" s="84"/>
      <c r="GN66" s="84"/>
      <c r="GO66" s="84"/>
      <c r="GP66" s="84"/>
      <c r="GQ66" s="84"/>
      <c r="GR66" s="84"/>
      <c r="GS66" s="84"/>
      <c r="GT66" s="84"/>
      <c r="GU66" s="84"/>
      <c r="GV66" s="84"/>
      <c r="GW66" s="84"/>
      <c r="GX66" s="84"/>
      <c r="GY66" s="84"/>
      <c r="GZ66" s="84"/>
      <c r="HA66" s="84"/>
      <c r="HB66" s="84"/>
      <c r="HC66" s="84"/>
      <c r="HD66" s="84"/>
      <c r="HE66" s="84"/>
      <c r="HF66" s="84"/>
      <c r="HG66" s="84"/>
      <c r="HH66" s="84"/>
      <c r="HI66" s="84"/>
      <c r="HJ66" s="84"/>
      <c r="HK66" s="84"/>
      <c r="HL66" s="84"/>
      <c r="HM66" s="84"/>
      <c r="HN66" s="84"/>
      <c r="HO66" s="84"/>
      <c r="HP66" s="84"/>
      <c r="HQ66" s="84"/>
      <c r="HR66" s="84"/>
      <c r="HS66" s="84"/>
      <c r="HT66" s="84"/>
      <c r="HU66" s="84"/>
      <c r="HV66" s="84"/>
      <c r="HW66" s="84"/>
      <c r="HX66" s="84"/>
      <c r="HY66" s="84"/>
      <c r="HZ66" s="84"/>
      <c r="IA66" s="84"/>
      <c r="IB66" s="84"/>
      <c r="IC66" s="84"/>
      <c r="ID66" s="84"/>
      <c r="IE66" s="84"/>
    </row>
    <row r="67" spans="1:239" s="86" customFormat="1" ht="15.75">
      <c r="A67" s="226"/>
      <c r="B67" s="87"/>
      <c r="C67" s="187"/>
      <c r="D67" s="187"/>
      <c r="E67" s="325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84"/>
      <c r="BM67" s="84"/>
      <c r="BN67" s="84"/>
      <c r="BO67" s="84"/>
      <c r="BP67" s="84"/>
      <c r="BQ67" s="84"/>
      <c r="BR67" s="84"/>
      <c r="BS67" s="84"/>
      <c r="BT67" s="84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  <c r="FL67" s="84"/>
      <c r="FM67" s="84"/>
      <c r="FN67" s="84"/>
      <c r="FO67" s="84"/>
      <c r="FP67" s="84"/>
      <c r="FQ67" s="84"/>
      <c r="FR67" s="84"/>
      <c r="FS67" s="84"/>
      <c r="FT67" s="84"/>
      <c r="FU67" s="84"/>
      <c r="FV67" s="84"/>
      <c r="FW67" s="84"/>
      <c r="FX67" s="84"/>
      <c r="FY67" s="84"/>
      <c r="FZ67" s="84"/>
      <c r="GA67" s="84"/>
      <c r="GB67" s="84"/>
      <c r="GC67" s="84"/>
      <c r="GD67" s="84"/>
      <c r="GE67" s="84"/>
      <c r="GF67" s="84"/>
      <c r="GG67" s="84"/>
      <c r="GH67" s="84"/>
      <c r="GI67" s="84"/>
      <c r="GJ67" s="84"/>
      <c r="GK67" s="84"/>
      <c r="GL67" s="84"/>
      <c r="GM67" s="84"/>
      <c r="GN67" s="84"/>
      <c r="GO67" s="84"/>
      <c r="GP67" s="84"/>
      <c r="GQ67" s="84"/>
      <c r="GR67" s="84"/>
      <c r="GS67" s="84"/>
      <c r="GT67" s="84"/>
      <c r="GU67" s="84"/>
      <c r="GV67" s="84"/>
      <c r="GW67" s="84"/>
      <c r="GX67" s="84"/>
      <c r="GY67" s="84"/>
      <c r="GZ67" s="84"/>
      <c r="HA67" s="84"/>
      <c r="HB67" s="84"/>
      <c r="HC67" s="84"/>
      <c r="HD67" s="84"/>
      <c r="HE67" s="84"/>
      <c r="HF67" s="84"/>
      <c r="HG67" s="84"/>
      <c r="HH67" s="84"/>
      <c r="HI67" s="84"/>
      <c r="HJ67" s="84"/>
      <c r="HK67" s="84"/>
      <c r="HL67" s="84"/>
      <c r="HM67" s="84"/>
      <c r="HN67" s="84"/>
      <c r="HO67" s="84"/>
      <c r="HP67" s="84"/>
      <c r="HQ67" s="84"/>
      <c r="HR67" s="84"/>
      <c r="HS67" s="84"/>
      <c r="HT67" s="84"/>
      <c r="HU67" s="84"/>
      <c r="HV67" s="84"/>
      <c r="HW67" s="84"/>
      <c r="HX67" s="84"/>
      <c r="HY67" s="84"/>
      <c r="HZ67" s="84"/>
      <c r="IA67" s="84"/>
      <c r="IB67" s="84"/>
      <c r="IC67" s="84"/>
      <c r="ID67" s="84"/>
      <c r="IE67" s="84"/>
    </row>
    <row r="68" spans="1:239" s="86" customFormat="1">
      <c r="A68" s="85"/>
      <c r="B68" s="85"/>
      <c r="C68" s="185"/>
      <c r="D68" s="185"/>
      <c r="E68" s="325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84"/>
      <c r="BM68" s="84"/>
      <c r="BN68" s="84"/>
      <c r="BO68" s="84"/>
      <c r="BP68" s="84"/>
      <c r="BQ68" s="84"/>
      <c r="BR68" s="84"/>
      <c r="BS68" s="84"/>
      <c r="BT68" s="84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4"/>
      <c r="FF68" s="84"/>
      <c r="FG68" s="84"/>
      <c r="FH68" s="84"/>
      <c r="FI68" s="84"/>
      <c r="FJ68" s="84"/>
      <c r="FK68" s="84"/>
      <c r="FL68" s="84"/>
      <c r="FM68" s="84"/>
      <c r="FN68" s="84"/>
      <c r="FO68" s="84"/>
      <c r="FP68" s="84"/>
      <c r="FQ68" s="84"/>
      <c r="FR68" s="84"/>
      <c r="FS68" s="84"/>
      <c r="FT68" s="84"/>
      <c r="FU68" s="84"/>
      <c r="FV68" s="84"/>
      <c r="FW68" s="84"/>
      <c r="FX68" s="84"/>
      <c r="FY68" s="84"/>
      <c r="FZ68" s="84"/>
      <c r="GA68" s="84"/>
      <c r="GB68" s="84"/>
      <c r="GC68" s="84"/>
      <c r="GD68" s="84"/>
      <c r="GE68" s="84"/>
      <c r="GF68" s="84"/>
      <c r="GG68" s="84"/>
      <c r="GH68" s="84"/>
      <c r="GI68" s="84"/>
      <c r="GJ68" s="84"/>
      <c r="GK68" s="84"/>
      <c r="GL68" s="84"/>
      <c r="GM68" s="84"/>
      <c r="GN68" s="84"/>
      <c r="GO68" s="84"/>
      <c r="GP68" s="84"/>
      <c r="GQ68" s="84"/>
      <c r="GR68" s="84"/>
      <c r="GS68" s="84"/>
      <c r="GT68" s="84"/>
      <c r="GU68" s="84"/>
      <c r="GV68" s="84"/>
      <c r="GW68" s="84"/>
      <c r="GX68" s="84"/>
      <c r="GY68" s="84"/>
      <c r="GZ68" s="84"/>
      <c r="HA68" s="84"/>
      <c r="HB68" s="84"/>
      <c r="HC68" s="84"/>
      <c r="HD68" s="84"/>
      <c r="HE68" s="84"/>
      <c r="HF68" s="84"/>
      <c r="HG68" s="84"/>
      <c r="HH68" s="84"/>
      <c r="HI68" s="84"/>
      <c r="HJ68" s="84"/>
      <c r="HK68" s="84"/>
      <c r="HL68" s="84"/>
      <c r="HM68" s="84"/>
      <c r="HN68" s="84"/>
      <c r="HO68" s="84"/>
      <c r="HP68" s="84"/>
      <c r="HQ68" s="84"/>
      <c r="HR68" s="84"/>
      <c r="HS68" s="84"/>
      <c r="HT68" s="84"/>
      <c r="HU68" s="84"/>
      <c r="HV68" s="84"/>
      <c r="HW68" s="84"/>
      <c r="HX68" s="84"/>
      <c r="HY68" s="84"/>
      <c r="HZ68" s="84"/>
      <c r="IA68" s="84"/>
      <c r="IB68" s="84"/>
      <c r="IC68" s="84"/>
      <c r="ID68" s="84"/>
      <c r="IE68" s="84"/>
    </row>
    <row r="69" spans="1:239" s="86" customFormat="1">
      <c r="A69" s="85"/>
      <c r="B69" s="85"/>
      <c r="C69" s="185"/>
      <c r="D69" s="185"/>
      <c r="E69" s="325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84"/>
      <c r="BC69" s="84"/>
      <c r="BD69" s="84"/>
      <c r="BE69" s="84"/>
      <c r="BF69" s="84"/>
      <c r="BG69" s="84"/>
      <c r="BH69" s="84"/>
      <c r="BI69" s="84"/>
      <c r="BJ69" s="84"/>
      <c r="BK69" s="84"/>
      <c r="BL69" s="84"/>
      <c r="BM69" s="84"/>
      <c r="BN69" s="84"/>
      <c r="BO69" s="84"/>
      <c r="BP69" s="84"/>
      <c r="BQ69" s="84"/>
      <c r="BR69" s="84"/>
      <c r="BS69" s="84"/>
      <c r="BT69" s="84"/>
      <c r="BU69" s="84"/>
      <c r="BV69" s="84"/>
      <c r="BW69" s="84"/>
      <c r="BX69" s="84"/>
      <c r="BY69" s="84"/>
      <c r="BZ69" s="84"/>
      <c r="CA69" s="84"/>
      <c r="CB69" s="84"/>
      <c r="CC69" s="84"/>
      <c r="CD69" s="84"/>
      <c r="CE69" s="84"/>
      <c r="CF69" s="84"/>
      <c r="CG69" s="84"/>
      <c r="CH69" s="84"/>
      <c r="CI69" s="84"/>
      <c r="CJ69" s="84"/>
      <c r="CK69" s="84"/>
      <c r="CL69" s="84"/>
      <c r="CM69" s="84"/>
      <c r="CN69" s="84"/>
      <c r="CO69" s="84"/>
      <c r="CP69" s="84"/>
      <c r="CQ69" s="84"/>
      <c r="CR69" s="84"/>
      <c r="CS69" s="84"/>
      <c r="CT69" s="84"/>
      <c r="CU69" s="84"/>
      <c r="CV69" s="84"/>
      <c r="CW69" s="84"/>
      <c r="CX69" s="84"/>
      <c r="CY69" s="84"/>
      <c r="CZ69" s="84"/>
      <c r="DA69" s="84"/>
      <c r="DB69" s="84"/>
      <c r="DC69" s="84"/>
      <c r="DD69" s="84"/>
      <c r="DE69" s="84"/>
      <c r="DF69" s="84"/>
      <c r="DG69" s="84"/>
      <c r="DH69" s="84"/>
      <c r="DI69" s="84"/>
      <c r="DJ69" s="84"/>
      <c r="DK69" s="84"/>
      <c r="DL69" s="84"/>
      <c r="DM69" s="84"/>
      <c r="DN69" s="84"/>
      <c r="DO69" s="84"/>
      <c r="DP69" s="84"/>
      <c r="DQ69" s="84"/>
      <c r="DR69" s="84"/>
      <c r="DS69" s="84"/>
      <c r="DT69" s="84"/>
      <c r="DU69" s="84"/>
      <c r="DV69" s="84"/>
      <c r="DW69" s="84"/>
      <c r="DX69" s="84"/>
      <c r="DY69" s="84"/>
      <c r="DZ69" s="84"/>
      <c r="EA69" s="84"/>
      <c r="EB69" s="84"/>
      <c r="EC69" s="84"/>
      <c r="ED69" s="84"/>
      <c r="EE69" s="84"/>
      <c r="EF69" s="84"/>
      <c r="EG69" s="84"/>
      <c r="EH69" s="84"/>
      <c r="EI69" s="84"/>
      <c r="EJ69" s="84"/>
      <c r="EK69" s="84"/>
      <c r="EL69" s="84"/>
      <c r="EM69" s="84"/>
      <c r="EN69" s="84"/>
      <c r="EO69" s="84"/>
      <c r="EP69" s="84"/>
      <c r="EQ69" s="84"/>
      <c r="ER69" s="84"/>
      <c r="ES69" s="84"/>
      <c r="ET69" s="84"/>
      <c r="EU69" s="84"/>
      <c r="EV69" s="84"/>
      <c r="EW69" s="84"/>
      <c r="EX69" s="84"/>
      <c r="EY69" s="84"/>
      <c r="EZ69" s="84"/>
      <c r="FA69" s="84"/>
      <c r="FB69" s="84"/>
      <c r="FC69" s="84"/>
      <c r="FD69" s="84"/>
      <c r="FE69" s="84"/>
      <c r="FF69" s="84"/>
      <c r="FG69" s="84"/>
      <c r="FH69" s="84"/>
      <c r="FI69" s="84"/>
      <c r="FJ69" s="84"/>
      <c r="FK69" s="84"/>
      <c r="FL69" s="84"/>
      <c r="FM69" s="84"/>
      <c r="FN69" s="84"/>
      <c r="FO69" s="84"/>
      <c r="FP69" s="84"/>
      <c r="FQ69" s="84"/>
      <c r="FR69" s="84"/>
      <c r="FS69" s="84"/>
      <c r="FT69" s="84"/>
      <c r="FU69" s="84"/>
      <c r="FV69" s="84"/>
      <c r="FW69" s="84"/>
      <c r="FX69" s="84"/>
      <c r="FY69" s="84"/>
      <c r="FZ69" s="84"/>
      <c r="GA69" s="84"/>
      <c r="GB69" s="84"/>
      <c r="GC69" s="84"/>
      <c r="GD69" s="84"/>
      <c r="GE69" s="84"/>
      <c r="GF69" s="84"/>
      <c r="GG69" s="84"/>
      <c r="GH69" s="84"/>
      <c r="GI69" s="84"/>
      <c r="GJ69" s="84"/>
      <c r="GK69" s="84"/>
      <c r="GL69" s="84"/>
      <c r="GM69" s="84"/>
      <c r="GN69" s="84"/>
      <c r="GO69" s="84"/>
      <c r="GP69" s="84"/>
      <c r="GQ69" s="84"/>
      <c r="GR69" s="84"/>
      <c r="GS69" s="84"/>
      <c r="GT69" s="84"/>
      <c r="GU69" s="84"/>
      <c r="GV69" s="84"/>
      <c r="GW69" s="84"/>
      <c r="GX69" s="84"/>
      <c r="GY69" s="84"/>
      <c r="GZ69" s="84"/>
      <c r="HA69" s="84"/>
      <c r="HB69" s="84"/>
      <c r="HC69" s="84"/>
      <c r="HD69" s="84"/>
      <c r="HE69" s="84"/>
      <c r="HF69" s="84"/>
      <c r="HG69" s="84"/>
      <c r="HH69" s="84"/>
      <c r="HI69" s="84"/>
      <c r="HJ69" s="84"/>
      <c r="HK69" s="84"/>
      <c r="HL69" s="84"/>
      <c r="HM69" s="84"/>
      <c r="HN69" s="84"/>
      <c r="HO69" s="84"/>
      <c r="HP69" s="84"/>
      <c r="HQ69" s="84"/>
      <c r="HR69" s="84"/>
      <c r="HS69" s="84"/>
      <c r="HT69" s="84"/>
      <c r="HU69" s="84"/>
      <c r="HV69" s="84"/>
      <c r="HW69" s="84"/>
      <c r="HX69" s="84"/>
      <c r="HY69" s="84"/>
      <c r="HZ69" s="84"/>
      <c r="IA69" s="84"/>
      <c r="IB69" s="84"/>
      <c r="IC69" s="84"/>
      <c r="ID69" s="84"/>
      <c r="IE69" s="84"/>
    </row>
    <row r="70" spans="1:239" s="86" customFormat="1">
      <c r="A70" s="85"/>
      <c r="B70" s="85"/>
      <c r="C70" s="185"/>
      <c r="D70" s="185"/>
      <c r="E70" s="325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84"/>
      <c r="CA70" s="84"/>
      <c r="CB70" s="84"/>
      <c r="CC70" s="84"/>
      <c r="CD70" s="84"/>
      <c r="CE70" s="84"/>
      <c r="CF70" s="84"/>
      <c r="CG70" s="84"/>
      <c r="CH70" s="84"/>
      <c r="CI70" s="84"/>
      <c r="CJ70" s="84"/>
      <c r="CK70" s="84"/>
      <c r="CL70" s="84"/>
      <c r="CM70" s="84"/>
      <c r="CN70" s="84"/>
      <c r="CO70" s="84"/>
      <c r="CP70" s="84"/>
      <c r="CQ70" s="84"/>
      <c r="CR70" s="84"/>
      <c r="CS70" s="84"/>
      <c r="CT70" s="84"/>
      <c r="CU70" s="84"/>
      <c r="CV70" s="84"/>
      <c r="CW70" s="84"/>
      <c r="CX70" s="84"/>
      <c r="CY70" s="84"/>
      <c r="CZ70" s="84"/>
      <c r="DA70" s="84"/>
      <c r="DB70" s="84"/>
      <c r="DC70" s="84"/>
      <c r="DD70" s="84"/>
      <c r="DE70" s="84"/>
      <c r="DF70" s="84"/>
      <c r="DG70" s="84"/>
      <c r="DH70" s="84"/>
      <c r="DI70" s="84"/>
      <c r="DJ70" s="84"/>
      <c r="DK70" s="84"/>
      <c r="DL70" s="84"/>
      <c r="DM70" s="84"/>
      <c r="DN70" s="84"/>
      <c r="DO70" s="84"/>
      <c r="DP70" s="84"/>
      <c r="DQ70" s="84"/>
      <c r="DR70" s="84"/>
      <c r="DS70" s="84"/>
      <c r="DT70" s="84"/>
      <c r="DU70" s="84"/>
      <c r="DV70" s="84"/>
      <c r="DW70" s="84"/>
      <c r="DX70" s="84"/>
      <c r="DY70" s="84"/>
      <c r="DZ70" s="84"/>
      <c r="EA70" s="84"/>
      <c r="EB70" s="84"/>
      <c r="EC70" s="84"/>
      <c r="ED70" s="84"/>
      <c r="EE70" s="84"/>
      <c r="EF70" s="84"/>
      <c r="EG70" s="84"/>
      <c r="EH70" s="84"/>
      <c r="EI70" s="84"/>
      <c r="EJ70" s="84"/>
      <c r="EK70" s="84"/>
      <c r="EL70" s="84"/>
      <c r="EM70" s="84"/>
      <c r="EN70" s="84"/>
      <c r="EO70" s="84"/>
      <c r="EP70" s="84"/>
      <c r="EQ70" s="84"/>
      <c r="ER70" s="84"/>
      <c r="ES70" s="84"/>
      <c r="ET70" s="84"/>
      <c r="EU70" s="84"/>
      <c r="EV70" s="84"/>
      <c r="EW70" s="84"/>
      <c r="EX70" s="84"/>
      <c r="EY70" s="84"/>
      <c r="EZ70" s="84"/>
      <c r="FA70" s="84"/>
      <c r="FB70" s="84"/>
      <c r="FC70" s="84"/>
      <c r="FD70" s="84"/>
      <c r="FE70" s="84"/>
      <c r="FF70" s="84"/>
      <c r="FG70" s="84"/>
      <c r="FH70" s="84"/>
      <c r="FI70" s="84"/>
      <c r="FJ70" s="84"/>
      <c r="FK70" s="84"/>
      <c r="FL70" s="84"/>
      <c r="FM70" s="84"/>
      <c r="FN70" s="84"/>
      <c r="FO70" s="84"/>
      <c r="FP70" s="84"/>
      <c r="FQ70" s="84"/>
      <c r="FR70" s="84"/>
      <c r="FS70" s="84"/>
      <c r="FT70" s="84"/>
      <c r="FU70" s="84"/>
      <c r="FV70" s="84"/>
      <c r="FW70" s="84"/>
      <c r="FX70" s="84"/>
      <c r="FY70" s="84"/>
      <c r="FZ70" s="84"/>
      <c r="GA70" s="84"/>
      <c r="GB70" s="84"/>
      <c r="GC70" s="84"/>
      <c r="GD70" s="84"/>
      <c r="GE70" s="84"/>
      <c r="GF70" s="84"/>
      <c r="GG70" s="84"/>
      <c r="GH70" s="84"/>
      <c r="GI70" s="84"/>
      <c r="GJ70" s="84"/>
      <c r="GK70" s="84"/>
      <c r="GL70" s="84"/>
      <c r="GM70" s="84"/>
      <c r="GN70" s="84"/>
      <c r="GO70" s="84"/>
      <c r="GP70" s="84"/>
      <c r="GQ70" s="84"/>
      <c r="GR70" s="84"/>
      <c r="GS70" s="84"/>
      <c r="GT70" s="84"/>
      <c r="GU70" s="84"/>
      <c r="GV70" s="84"/>
      <c r="GW70" s="84"/>
      <c r="GX70" s="84"/>
      <c r="GY70" s="84"/>
      <c r="GZ70" s="84"/>
      <c r="HA70" s="84"/>
      <c r="HB70" s="84"/>
      <c r="HC70" s="84"/>
      <c r="HD70" s="84"/>
      <c r="HE70" s="84"/>
      <c r="HF70" s="84"/>
      <c r="HG70" s="84"/>
      <c r="HH70" s="84"/>
      <c r="HI70" s="84"/>
      <c r="HJ70" s="84"/>
      <c r="HK70" s="84"/>
      <c r="HL70" s="84"/>
      <c r="HM70" s="84"/>
      <c r="HN70" s="84"/>
      <c r="HO70" s="84"/>
      <c r="HP70" s="84"/>
      <c r="HQ70" s="84"/>
      <c r="HR70" s="84"/>
      <c r="HS70" s="84"/>
      <c r="HT70" s="84"/>
      <c r="HU70" s="84"/>
      <c r="HV70" s="84"/>
      <c r="HW70" s="84"/>
      <c r="HX70" s="84"/>
      <c r="HY70" s="84"/>
      <c r="HZ70" s="84"/>
      <c r="IA70" s="84"/>
      <c r="IB70" s="84"/>
      <c r="IC70" s="84"/>
      <c r="ID70" s="84"/>
      <c r="IE70" s="84"/>
    </row>
    <row r="71" spans="1:239" s="86" customFormat="1">
      <c r="A71" s="85"/>
      <c r="B71" s="85"/>
      <c r="C71" s="185"/>
      <c r="D71" s="185"/>
      <c r="E71" s="325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84"/>
      <c r="BC71" s="84"/>
      <c r="BD71" s="84"/>
      <c r="BE71" s="84"/>
      <c r="BF71" s="84"/>
      <c r="BG71" s="84"/>
      <c r="BH71" s="84"/>
      <c r="BI71" s="84"/>
      <c r="BJ71" s="84"/>
      <c r="BK71" s="84"/>
      <c r="BL71" s="84"/>
      <c r="BM71" s="84"/>
      <c r="BN71" s="84"/>
      <c r="BO71" s="84"/>
      <c r="BP71" s="84"/>
      <c r="BQ71" s="84"/>
      <c r="BR71" s="84"/>
      <c r="BS71" s="84"/>
      <c r="BT71" s="84"/>
      <c r="BU71" s="84"/>
      <c r="BV71" s="84"/>
      <c r="BW71" s="84"/>
      <c r="BX71" s="84"/>
      <c r="BY71" s="84"/>
      <c r="BZ71" s="84"/>
      <c r="CA71" s="84"/>
      <c r="CB71" s="84"/>
      <c r="CC71" s="84"/>
      <c r="CD71" s="84"/>
      <c r="CE71" s="84"/>
      <c r="CF71" s="84"/>
      <c r="CG71" s="84"/>
      <c r="CH71" s="84"/>
      <c r="CI71" s="84"/>
      <c r="CJ71" s="84"/>
      <c r="CK71" s="84"/>
      <c r="CL71" s="84"/>
      <c r="CM71" s="84"/>
      <c r="CN71" s="84"/>
      <c r="CO71" s="84"/>
      <c r="CP71" s="84"/>
      <c r="CQ71" s="84"/>
      <c r="CR71" s="84"/>
      <c r="CS71" s="84"/>
      <c r="CT71" s="84"/>
      <c r="CU71" s="84"/>
      <c r="CV71" s="84"/>
      <c r="CW71" s="84"/>
      <c r="CX71" s="84"/>
      <c r="CY71" s="84"/>
      <c r="CZ71" s="84"/>
      <c r="DA71" s="84"/>
      <c r="DB71" s="84"/>
      <c r="DC71" s="84"/>
      <c r="DD71" s="84"/>
      <c r="DE71" s="84"/>
      <c r="DF71" s="84"/>
      <c r="DG71" s="84"/>
      <c r="DH71" s="84"/>
      <c r="DI71" s="84"/>
      <c r="DJ71" s="84"/>
      <c r="DK71" s="84"/>
      <c r="DL71" s="84"/>
      <c r="DM71" s="84"/>
      <c r="DN71" s="84"/>
      <c r="DO71" s="84"/>
      <c r="DP71" s="84"/>
      <c r="DQ71" s="84"/>
      <c r="DR71" s="84"/>
      <c r="DS71" s="84"/>
      <c r="DT71" s="84"/>
      <c r="DU71" s="84"/>
      <c r="DV71" s="84"/>
      <c r="DW71" s="84"/>
      <c r="DX71" s="84"/>
      <c r="DY71" s="84"/>
      <c r="DZ71" s="84"/>
      <c r="EA71" s="84"/>
      <c r="EB71" s="84"/>
      <c r="EC71" s="84"/>
      <c r="ED71" s="84"/>
      <c r="EE71" s="84"/>
      <c r="EF71" s="84"/>
      <c r="EG71" s="84"/>
      <c r="EH71" s="84"/>
      <c r="EI71" s="84"/>
      <c r="EJ71" s="84"/>
      <c r="EK71" s="84"/>
      <c r="EL71" s="84"/>
      <c r="EM71" s="84"/>
      <c r="EN71" s="84"/>
      <c r="EO71" s="84"/>
      <c r="EP71" s="84"/>
      <c r="EQ71" s="84"/>
      <c r="ER71" s="84"/>
      <c r="ES71" s="84"/>
      <c r="ET71" s="84"/>
      <c r="EU71" s="84"/>
      <c r="EV71" s="84"/>
      <c r="EW71" s="84"/>
      <c r="EX71" s="84"/>
      <c r="EY71" s="84"/>
      <c r="EZ71" s="84"/>
      <c r="FA71" s="84"/>
      <c r="FB71" s="84"/>
      <c r="FC71" s="84"/>
      <c r="FD71" s="84"/>
      <c r="FE71" s="84"/>
      <c r="FF71" s="84"/>
      <c r="FG71" s="84"/>
      <c r="FH71" s="84"/>
      <c r="FI71" s="84"/>
      <c r="FJ71" s="84"/>
      <c r="FK71" s="84"/>
      <c r="FL71" s="84"/>
      <c r="FM71" s="84"/>
      <c r="FN71" s="84"/>
      <c r="FO71" s="84"/>
      <c r="FP71" s="84"/>
      <c r="FQ71" s="84"/>
      <c r="FR71" s="84"/>
      <c r="FS71" s="84"/>
      <c r="FT71" s="84"/>
      <c r="FU71" s="84"/>
      <c r="FV71" s="84"/>
      <c r="FW71" s="84"/>
      <c r="FX71" s="84"/>
      <c r="FY71" s="84"/>
      <c r="FZ71" s="84"/>
      <c r="GA71" s="84"/>
      <c r="GB71" s="84"/>
      <c r="GC71" s="84"/>
      <c r="GD71" s="84"/>
      <c r="GE71" s="84"/>
      <c r="GF71" s="84"/>
      <c r="GG71" s="84"/>
      <c r="GH71" s="84"/>
      <c r="GI71" s="84"/>
      <c r="GJ71" s="84"/>
      <c r="GK71" s="84"/>
      <c r="GL71" s="84"/>
      <c r="GM71" s="84"/>
      <c r="GN71" s="84"/>
      <c r="GO71" s="84"/>
      <c r="GP71" s="84"/>
      <c r="GQ71" s="84"/>
      <c r="GR71" s="84"/>
      <c r="GS71" s="84"/>
      <c r="GT71" s="84"/>
      <c r="GU71" s="84"/>
      <c r="GV71" s="84"/>
      <c r="GW71" s="84"/>
      <c r="GX71" s="84"/>
      <c r="GY71" s="84"/>
      <c r="GZ71" s="84"/>
      <c r="HA71" s="84"/>
      <c r="HB71" s="84"/>
      <c r="HC71" s="84"/>
      <c r="HD71" s="84"/>
      <c r="HE71" s="84"/>
      <c r="HF71" s="84"/>
      <c r="HG71" s="84"/>
      <c r="HH71" s="84"/>
      <c r="HI71" s="84"/>
      <c r="HJ71" s="84"/>
      <c r="HK71" s="84"/>
      <c r="HL71" s="84"/>
      <c r="HM71" s="84"/>
      <c r="HN71" s="84"/>
      <c r="HO71" s="84"/>
      <c r="HP71" s="84"/>
      <c r="HQ71" s="84"/>
      <c r="HR71" s="84"/>
      <c r="HS71" s="84"/>
      <c r="HT71" s="84"/>
      <c r="HU71" s="84"/>
      <c r="HV71" s="84"/>
      <c r="HW71" s="84"/>
      <c r="HX71" s="84"/>
      <c r="HY71" s="84"/>
      <c r="HZ71" s="84"/>
      <c r="IA71" s="84"/>
      <c r="IB71" s="84"/>
      <c r="IC71" s="84"/>
      <c r="ID71" s="84"/>
      <c r="IE71" s="84"/>
    </row>
    <row r="72" spans="1:239" s="86" customFormat="1" ht="15.75">
      <c r="A72" s="85"/>
      <c r="B72" s="85"/>
      <c r="C72" s="185"/>
      <c r="D72" s="185"/>
      <c r="E72" s="87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84"/>
      <c r="BC72" s="84"/>
      <c r="BD72" s="84"/>
      <c r="BE72" s="84"/>
      <c r="BF72" s="84"/>
      <c r="BG72" s="84"/>
      <c r="BH72" s="84"/>
      <c r="BI72" s="84"/>
      <c r="BJ72" s="84"/>
      <c r="BK72" s="84"/>
      <c r="BL72" s="84"/>
      <c r="BM72" s="84"/>
      <c r="BN72" s="84"/>
      <c r="BO72" s="84"/>
      <c r="BP72" s="84"/>
      <c r="BQ72" s="84"/>
      <c r="BR72" s="84"/>
      <c r="BS72" s="84"/>
      <c r="BT72" s="84"/>
      <c r="BU72" s="84"/>
      <c r="BV72" s="84"/>
      <c r="BW72" s="84"/>
      <c r="BX72" s="84"/>
      <c r="BY72" s="84"/>
      <c r="BZ72" s="84"/>
      <c r="CA72" s="84"/>
      <c r="CB72" s="84"/>
      <c r="CC72" s="84"/>
      <c r="CD72" s="84"/>
      <c r="CE72" s="84"/>
      <c r="CF72" s="84"/>
      <c r="CG72" s="84"/>
      <c r="CH72" s="84"/>
      <c r="CI72" s="84"/>
      <c r="CJ72" s="84"/>
      <c r="CK72" s="84"/>
      <c r="CL72" s="84"/>
      <c r="CM72" s="84"/>
      <c r="CN72" s="84"/>
      <c r="CO72" s="84"/>
      <c r="CP72" s="84"/>
      <c r="CQ72" s="84"/>
      <c r="CR72" s="84"/>
      <c r="CS72" s="84"/>
      <c r="CT72" s="84"/>
      <c r="CU72" s="84"/>
      <c r="CV72" s="84"/>
      <c r="CW72" s="84"/>
      <c r="CX72" s="84"/>
      <c r="CY72" s="84"/>
      <c r="CZ72" s="84"/>
      <c r="DA72" s="84"/>
      <c r="DB72" s="84"/>
      <c r="DC72" s="84"/>
      <c r="DD72" s="84"/>
      <c r="DE72" s="84"/>
      <c r="DF72" s="84"/>
      <c r="DG72" s="84"/>
      <c r="DH72" s="84"/>
      <c r="DI72" s="84"/>
      <c r="DJ72" s="84"/>
      <c r="DK72" s="84"/>
      <c r="DL72" s="84"/>
      <c r="DM72" s="84"/>
      <c r="DN72" s="84"/>
      <c r="DO72" s="84"/>
      <c r="DP72" s="84"/>
      <c r="DQ72" s="84"/>
      <c r="DR72" s="84"/>
      <c r="DS72" s="84"/>
      <c r="DT72" s="84"/>
      <c r="DU72" s="84"/>
      <c r="DV72" s="84"/>
      <c r="DW72" s="84"/>
      <c r="DX72" s="84"/>
      <c r="DY72" s="84"/>
      <c r="DZ72" s="84"/>
      <c r="EA72" s="84"/>
      <c r="EB72" s="84"/>
      <c r="EC72" s="84"/>
      <c r="ED72" s="84"/>
      <c r="EE72" s="84"/>
      <c r="EF72" s="84"/>
      <c r="EG72" s="84"/>
      <c r="EH72" s="84"/>
      <c r="EI72" s="84"/>
      <c r="EJ72" s="84"/>
      <c r="EK72" s="84"/>
      <c r="EL72" s="84"/>
      <c r="EM72" s="84"/>
      <c r="EN72" s="84"/>
      <c r="EO72" s="84"/>
      <c r="EP72" s="84"/>
      <c r="EQ72" s="84"/>
      <c r="ER72" s="84"/>
      <c r="ES72" s="84"/>
      <c r="ET72" s="84"/>
      <c r="EU72" s="84"/>
      <c r="EV72" s="84"/>
      <c r="EW72" s="84"/>
      <c r="EX72" s="84"/>
      <c r="EY72" s="84"/>
      <c r="EZ72" s="84"/>
      <c r="FA72" s="84"/>
      <c r="FB72" s="84"/>
      <c r="FC72" s="84"/>
      <c r="FD72" s="84"/>
      <c r="FE72" s="84"/>
      <c r="FF72" s="84"/>
      <c r="FG72" s="84"/>
      <c r="FH72" s="84"/>
      <c r="FI72" s="84"/>
      <c r="FJ72" s="84"/>
      <c r="FK72" s="84"/>
      <c r="FL72" s="84"/>
      <c r="FM72" s="84"/>
      <c r="FN72" s="84"/>
      <c r="FO72" s="84"/>
      <c r="FP72" s="84"/>
      <c r="FQ72" s="84"/>
      <c r="FR72" s="84"/>
      <c r="FS72" s="84"/>
      <c r="FT72" s="84"/>
      <c r="FU72" s="84"/>
      <c r="FV72" s="84"/>
      <c r="FW72" s="84"/>
      <c r="FX72" s="84"/>
      <c r="FY72" s="84"/>
      <c r="FZ72" s="84"/>
      <c r="GA72" s="84"/>
      <c r="GB72" s="84"/>
      <c r="GC72" s="84"/>
      <c r="GD72" s="84"/>
      <c r="GE72" s="84"/>
      <c r="GF72" s="84"/>
      <c r="GG72" s="84"/>
      <c r="GH72" s="84"/>
      <c r="GI72" s="84"/>
      <c r="GJ72" s="84"/>
      <c r="GK72" s="84"/>
      <c r="GL72" s="84"/>
      <c r="GM72" s="84"/>
      <c r="GN72" s="84"/>
      <c r="GO72" s="84"/>
      <c r="GP72" s="84"/>
      <c r="GQ72" s="84"/>
      <c r="GR72" s="84"/>
      <c r="GS72" s="84"/>
      <c r="GT72" s="84"/>
      <c r="GU72" s="84"/>
      <c r="GV72" s="84"/>
      <c r="GW72" s="84"/>
      <c r="GX72" s="84"/>
      <c r="GY72" s="84"/>
      <c r="GZ72" s="84"/>
      <c r="HA72" s="84"/>
      <c r="HB72" s="84"/>
      <c r="HC72" s="84"/>
      <c r="HD72" s="84"/>
      <c r="HE72" s="84"/>
      <c r="HF72" s="84"/>
      <c r="HG72" s="84"/>
      <c r="HH72" s="84"/>
      <c r="HI72" s="84"/>
      <c r="HJ72" s="84"/>
      <c r="HK72" s="84"/>
      <c r="HL72" s="84"/>
      <c r="HM72" s="84"/>
      <c r="HN72" s="84"/>
      <c r="HO72" s="84"/>
      <c r="HP72" s="84"/>
      <c r="HQ72" s="84"/>
      <c r="HR72" s="84"/>
      <c r="HS72" s="84"/>
      <c r="HT72" s="84"/>
      <c r="HU72" s="84"/>
      <c r="HV72" s="84"/>
      <c r="HW72" s="84"/>
      <c r="HX72" s="84"/>
      <c r="HY72" s="84"/>
      <c r="HZ72" s="84"/>
      <c r="IA72" s="84"/>
      <c r="IB72" s="84"/>
      <c r="IC72" s="84"/>
      <c r="ID72" s="84"/>
      <c r="IE72" s="84"/>
    </row>
    <row r="73" spans="1:239" s="86" customFormat="1" ht="15.75">
      <c r="A73" s="85"/>
      <c r="B73" s="85"/>
      <c r="C73" s="185"/>
      <c r="D73" s="185"/>
      <c r="E73" s="87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4"/>
      <c r="EK73" s="84"/>
      <c r="EL73" s="84"/>
      <c r="EM73" s="84"/>
      <c r="EN73" s="84"/>
      <c r="EO73" s="84"/>
      <c r="EP73" s="84"/>
      <c r="EQ73" s="84"/>
      <c r="ER73" s="84"/>
      <c r="ES73" s="84"/>
      <c r="ET73" s="84"/>
      <c r="EU73" s="84"/>
      <c r="EV73" s="84"/>
      <c r="EW73" s="84"/>
      <c r="EX73" s="84"/>
      <c r="EY73" s="84"/>
      <c r="EZ73" s="84"/>
      <c r="FA73" s="84"/>
      <c r="FB73" s="84"/>
      <c r="FC73" s="84"/>
      <c r="FD73" s="84"/>
      <c r="FE73" s="84"/>
      <c r="FF73" s="84"/>
      <c r="FG73" s="84"/>
      <c r="FH73" s="84"/>
      <c r="FI73" s="84"/>
      <c r="FJ73" s="84"/>
      <c r="FK73" s="84"/>
      <c r="FL73" s="84"/>
      <c r="FM73" s="84"/>
      <c r="FN73" s="84"/>
      <c r="FO73" s="84"/>
      <c r="FP73" s="84"/>
      <c r="FQ73" s="84"/>
      <c r="FR73" s="84"/>
      <c r="FS73" s="84"/>
      <c r="FT73" s="84"/>
      <c r="FU73" s="84"/>
      <c r="FV73" s="84"/>
      <c r="FW73" s="84"/>
      <c r="FX73" s="84"/>
      <c r="FY73" s="84"/>
      <c r="FZ73" s="84"/>
      <c r="GA73" s="84"/>
      <c r="GB73" s="84"/>
      <c r="GC73" s="84"/>
      <c r="GD73" s="84"/>
      <c r="GE73" s="84"/>
      <c r="GF73" s="84"/>
      <c r="GG73" s="84"/>
      <c r="GH73" s="84"/>
      <c r="GI73" s="84"/>
      <c r="GJ73" s="84"/>
      <c r="GK73" s="84"/>
      <c r="GL73" s="84"/>
      <c r="GM73" s="84"/>
      <c r="GN73" s="84"/>
      <c r="GO73" s="84"/>
      <c r="GP73" s="84"/>
      <c r="GQ73" s="84"/>
      <c r="GR73" s="84"/>
      <c r="GS73" s="84"/>
      <c r="GT73" s="84"/>
      <c r="GU73" s="84"/>
      <c r="GV73" s="84"/>
      <c r="GW73" s="84"/>
      <c r="GX73" s="84"/>
      <c r="GY73" s="84"/>
      <c r="GZ73" s="84"/>
      <c r="HA73" s="84"/>
      <c r="HB73" s="84"/>
      <c r="HC73" s="84"/>
      <c r="HD73" s="84"/>
      <c r="HE73" s="84"/>
      <c r="HF73" s="84"/>
      <c r="HG73" s="84"/>
      <c r="HH73" s="84"/>
      <c r="HI73" s="84"/>
      <c r="HJ73" s="84"/>
      <c r="HK73" s="84"/>
      <c r="HL73" s="84"/>
      <c r="HM73" s="84"/>
      <c r="HN73" s="84"/>
      <c r="HO73" s="84"/>
      <c r="HP73" s="84"/>
      <c r="HQ73" s="84"/>
      <c r="HR73" s="84"/>
      <c r="HS73" s="84"/>
      <c r="HT73" s="84"/>
      <c r="HU73" s="84"/>
      <c r="HV73" s="84"/>
      <c r="HW73" s="84"/>
      <c r="HX73" s="84"/>
      <c r="HY73" s="84"/>
      <c r="HZ73" s="84"/>
      <c r="IA73" s="84"/>
      <c r="IB73" s="84"/>
      <c r="IC73" s="84"/>
      <c r="ID73" s="84"/>
      <c r="IE73" s="84"/>
    </row>
    <row r="74" spans="1:239" s="86" customFormat="1" ht="15.75">
      <c r="A74" s="85"/>
      <c r="B74" s="85"/>
      <c r="C74" s="185"/>
      <c r="D74" s="185"/>
      <c r="E74" s="87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84"/>
      <c r="BC74" s="84"/>
      <c r="BD74" s="84"/>
      <c r="BE74" s="84"/>
      <c r="BF74" s="84"/>
      <c r="BG74" s="84"/>
      <c r="BH74" s="84"/>
      <c r="BI74" s="84"/>
      <c r="BJ74" s="84"/>
      <c r="BK74" s="84"/>
      <c r="BL74" s="84"/>
      <c r="BM74" s="84"/>
      <c r="BN74" s="84"/>
      <c r="BO74" s="84"/>
      <c r="BP74" s="84"/>
      <c r="BQ74" s="84"/>
      <c r="BR74" s="84"/>
      <c r="BS74" s="84"/>
      <c r="BT74" s="84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/>
      <c r="EH74" s="84"/>
      <c r="EI74" s="84"/>
      <c r="EJ74" s="84"/>
      <c r="EK74" s="84"/>
      <c r="EL74" s="84"/>
      <c r="EM74" s="84"/>
      <c r="EN74" s="84"/>
      <c r="EO74" s="84"/>
      <c r="EP74" s="84"/>
      <c r="EQ74" s="84"/>
      <c r="ER74" s="84"/>
      <c r="ES74" s="84"/>
      <c r="ET74" s="84"/>
      <c r="EU74" s="84"/>
      <c r="EV74" s="84"/>
      <c r="EW74" s="84"/>
      <c r="EX74" s="84"/>
      <c r="EY74" s="84"/>
      <c r="EZ74" s="84"/>
      <c r="FA74" s="84"/>
      <c r="FB74" s="84"/>
      <c r="FC74" s="84"/>
      <c r="FD74" s="84"/>
      <c r="FE74" s="84"/>
      <c r="FF74" s="84"/>
      <c r="FG74" s="84"/>
      <c r="FH74" s="84"/>
      <c r="FI74" s="84"/>
      <c r="FJ74" s="84"/>
      <c r="FK74" s="84"/>
      <c r="FL74" s="84"/>
      <c r="FM74" s="84"/>
      <c r="FN74" s="84"/>
      <c r="FO74" s="84"/>
      <c r="FP74" s="84"/>
      <c r="FQ74" s="84"/>
      <c r="FR74" s="84"/>
      <c r="FS74" s="84"/>
      <c r="FT74" s="84"/>
      <c r="FU74" s="84"/>
      <c r="FV74" s="84"/>
      <c r="FW74" s="84"/>
      <c r="FX74" s="84"/>
      <c r="FY74" s="84"/>
      <c r="FZ74" s="84"/>
      <c r="GA74" s="84"/>
      <c r="GB74" s="84"/>
      <c r="GC74" s="84"/>
      <c r="GD74" s="84"/>
      <c r="GE74" s="84"/>
      <c r="GF74" s="84"/>
      <c r="GG74" s="84"/>
      <c r="GH74" s="84"/>
      <c r="GI74" s="84"/>
      <c r="GJ74" s="84"/>
      <c r="GK74" s="84"/>
      <c r="GL74" s="84"/>
      <c r="GM74" s="84"/>
      <c r="GN74" s="84"/>
      <c r="GO74" s="84"/>
      <c r="GP74" s="84"/>
      <c r="GQ74" s="84"/>
      <c r="GR74" s="84"/>
      <c r="GS74" s="84"/>
      <c r="GT74" s="84"/>
      <c r="GU74" s="84"/>
      <c r="GV74" s="84"/>
      <c r="GW74" s="84"/>
      <c r="GX74" s="84"/>
      <c r="GY74" s="84"/>
      <c r="GZ74" s="84"/>
      <c r="HA74" s="84"/>
      <c r="HB74" s="84"/>
      <c r="HC74" s="84"/>
      <c r="HD74" s="84"/>
      <c r="HE74" s="84"/>
      <c r="HF74" s="84"/>
      <c r="HG74" s="84"/>
      <c r="HH74" s="84"/>
      <c r="HI74" s="84"/>
      <c r="HJ74" s="84"/>
      <c r="HK74" s="84"/>
      <c r="HL74" s="84"/>
      <c r="HM74" s="84"/>
      <c r="HN74" s="84"/>
      <c r="HO74" s="84"/>
      <c r="HP74" s="84"/>
      <c r="HQ74" s="84"/>
      <c r="HR74" s="84"/>
      <c r="HS74" s="84"/>
      <c r="HT74" s="84"/>
      <c r="HU74" s="84"/>
      <c r="HV74" s="84"/>
      <c r="HW74" s="84"/>
      <c r="HX74" s="84"/>
      <c r="HY74" s="84"/>
      <c r="HZ74" s="84"/>
      <c r="IA74" s="84"/>
      <c r="IB74" s="84"/>
      <c r="IC74" s="84"/>
      <c r="ID74" s="84"/>
      <c r="IE74" s="84"/>
    </row>
    <row r="75" spans="1:239" ht="15.75">
      <c r="A75" s="85"/>
      <c r="B75" s="85"/>
      <c r="C75" s="185"/>
      <c r="D75" s="185"/>
      <c r="E75" s="87"/>
    </row>
    <row r="76" spans="1:239" ht="15.75">
      <c r="A76" s="85"/>
      <c r="B76" s="85"/>
      <c r="C76" s="185"/>
      <c r="D76" s="185"/>
      <c r="E76" s="87"/>
    </row>
    <row r="77" spans="1:239" ht="15.75">
      <c r="A77" s="85"/>
      <c r="B77" s="85"/>
      <c r="C77" s="185"/>
      <c r="D77" s="185"/>
      <c r="E77" s="87"/>
    </row>
    <row r="78" spans="1:239" ht="15.75">
      <c r="A78" s="85"/>
      <c r="B78" s="85"/>
      <c r="C78" s="185"/>
      <c r="D78" s="185"/>
      <c r="E78" s="87"/>
    </row>
    <row r="79" spans="1:239" ht="15.75">
      <c r="A79" s="85"/>
      <c r="B79" s="85"/>
      <c r="C79" s="185"/>
      <c r="D79" s="185"/>
      <c r="E79" s="87"/>
    </row>
    <row r="80" spans="1:239" ht="15.75">
      <c r="A80" s="85"/>
      <c r="B80" s="85"/>
      <c r="C80" s="185"/>
      <c r="D80" s="185"/>
      <c r="E80" s="87"/>
    </row>
    <row r="81" spans="1:5" ht="15.75">
      <c r="A81" s="85"/>
      <c r="B81" s="85"/>
      <c r="C81" s="185"/>
      <c r="D81" s="185"/>
      <c r="E81" s="88"/>
    </row>
    <row r="82" spans="1:5" ht="15.75">
      <c r="A82" s="85"/>
      <c r="B82" s="85"/>
      <c r="C82" s="185"/>
      <c r="D82" s="185"/>
      <c r="E82" s="88"/>
    </row>
    <row r="83" spans="1:5" ht="15.75">
      <c r="A83" s="85"/>
      <c r="B83" s="85"/>
      <c r="C83" s="185"/>
      <c r="D83" s="185"/>
      <c r="E83" s="88"/>
    </row>
    <row r="84" spans="1:5" ht="15.75">
      <c r="A84" s="85"/>
      <c r="B84" s="89"/>
      <c r="C84" s="185"/>
      <c r="D84" s="185"/>
      <c r="E84" s="88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G54"/>
  <sheetViews>
    <sheetView workbookViewId="0">
      <selection activeCell="G22" sqref="G22"/>
    </sheetView>
  </sheetViews>
  <sheetFormatPr defaultColWidth="8" defaultRowHeight="12.75"/>
  <cols>
    <col min="1" max="1" width="33.5703125" style="303" customWidth="1"/>
    <col min="2" max="2" width="12.28515625" style="303" customWidth="1"/>
    <col min="3" max="3" width="9.42578125" style="303" customWidth="1"/>
    <col min="4" max="4" width="10.28515625" style="303" customWidth="1"/>
    <col min="5" max="5" width="9" style="303" customWidth="1"/>
    <col min="6" max="6" width="12.140625" style="303" customWidth="1"/>
    <col min="7" max="7" width="13.140625" style="303" customWidth="1"/>
    <col min="8" max="16384" width="8" style="303"/>
  </cols>
  <sheetData>
    <row r="1" spans="1:7" ht="20.100000000000001" customHeight="1">
      <c r="A1" s="433" t="s">
        <v>467</v>
      </c>
      <c r="B1" s="146"/>
      <c r="C1" s="146"/>
      <c r="D1" s="146"/>
      <c r="E1" s="146"/>
      <c r="F1" s="146"/>
      <c r="G1" s="146"/>
    </row>
    <row r="2" spans="1:7" ht="20.100000000000001" customHeight="1">
      <c r="A2" s="148"/>
      <c r="B2" s="148"/>
      <c r="C2" s="148"/>
      <c r="D2" s="148"/>
      <c r="E2" s="149"/>
      <c r="F2" s="149"/>
      <c r="G2" s="149"/>
    </row>
    <row r="3" spans="1:7" ht="19.899999999999999" customHeight="1">
      <c r="A3" s="150"/>
      <c r="B3" s="145"/>
      <c r="C3" s="145"/>
      <c r="D3" s="145"/>
      <c r="E3" s="145"/>
      <c r="F3" s="145"/>
      <c r="G3" s="435" t="s">
        <v>284</v>
      </c>
    </row>
    <row r="4" spans="1:7" s="151" customFormat="1" ht="16.149999999999999" customHeight="1">
      <c r="A4" s="434"/>
      <c r="B4" s="436" t="s">
        <v>285</v>
      </c>
      <c r="C4" s="436" t="s">
        <v>85</v>
      </c>
      <c r="D4" s="437" t="s">
        <v>204</v>
      </c>
      <c r="E4" s="437"/>
      <c r="F4" s="438" t="s">
        <v>286</v>
      </c>
      <c r="G4" s="438"/>
    </row>
    <row r="5" spans="1:7" s="151" customFormat="1" ht="16.149999999999999" customHeight="1">
      <c r="A5" s="434"/>
      <c r="B5" s="439" t="s">
        <v>205</v>
      </c>
      <c r="C5" s="439" t="s">
        <v>203</v>
      </c>
      <c r="D5" s="440">
        <v>2022</v>
      </c>
      <c r="E5" s="440"/>
      <c r="F5" s="441" t="s">
        <v>287</v>
      </c>
      <c r="G5" s="441"/>
    </row>
    <row r="6" spans="1:7" s="151" customFormat="1" ht="16.149999999999999" customHeight="1">
      <c r="A6" s="434"/>
      <c r="B6" s="439">
        <v>2022</v>
      </c>
      <c r="C6" s="439">
        <v>2022</v>
      </c>
      <c r="D6" s="442" t="s">
        <v>288</v>
      </c>
      <c r="E6" s="442" t="s">
        <v>289</v>
      </c>
      <c r="F6" s="439" t="s">
        <v>203</v>
      </c>
      <c r="G6" s="443" t="s">
        <v>204</v>
      </c>
    </row>
    <row r="7" spans="1:7" s="151" customFormat="1" ht="16.149999999999999" customHeight="1">
      <c r="A7" s="434"/>
      <c r="B7" s="444"/>
      <c r="C7" s="444"/>
      <c r="D7" s="445"/>
      <c r="E7" s="445"/>
      <c r="F7" s="444">
        <v>2022</v>
      </c>
      <c r="G7" s="444">
        <v>2022</v>
      </c>
    </row>
    <row r="8" spans="1:7" s="151" customFormat="1" ht="16.149999999999999" customHeight="1">
      <c r="B8" s="255"/>
      <c r="C8" s="255"/>
      <c r="D8" s="255"/>
      <c r="E8" s="255"/>
      <c r="F8" s="256" t="s">
        <v>4</v>
      </c>
      <c r="G8" s="256" t="s">
        <v>4</v>
      </c>
    </row>
    <row r="9" spans="1:7" s="151" customFormat="1" ht="16.149999999999999" customHeight="1">
      <c r="B9" s="257"/>
      <c r="C9" s="257"/>
      <c r="D9" s="258"/>
      <c r="E9" s="258"/>
      <c r="F9" s="259" t="s">
        <v>5</v>
      </c>
      <c r="G9" s="259" t="s">
        <v>5</v>
      </c>
    </row>
    <row r="10" spans="1:7" s="296" customFormat="1" ht="19.899999999999999" customHeight="1">
      <c r="A10" s="151"/>
      <c r="B10" s="153"/>
      <c r="C10" s="153"/>
      <c r="D10" s="151"/>
      <c r="E10" s="151"/>
      <c r="F10" s="256"/>
      <c r="G10" s="256"/>
    </row>
    <row r="11" spans="1:7" s="296" customFormat="1" ht="19.899999999999999" customHeight="1">
      <c r="A11" s="446" t="s">
        <v>231</v>
      </c>
      <c r="B11" s="297">
        <v>474620.218936663</v>
      </c>
      <c r="C11" s="297">
        <v>485984.3710760859</v>
      </c>
      <c r="D11" s="297">
        <v>3205838.7208043584</v>
      </c>
      <c r="E11" s="298">
        <v>100</v>
      </c>
      <c r="F11" s="298">
        <v>142.63230745680298</v>
      </c>
      <c r="G11" s="298">
        <v>115.99384209727125</v>
      </c>
    </row>
    <row r="12" spans="1:7" s="151" customFormat="1" ht="19.899999999999999" customHeight="1">
      <c r="A12" s="447" t="s">
        <v>290</v>
      </c>
      <c r="B12" s="299">
        <v>374602.00615476031</v>
      </c>
      <c r="C12" s="299">
        <v>381453.2129742339</v>
      </c>
      <c r="D12" s="299">
        <v>2556386.4146435093</v>
      </c>
      <c r="E12" s="300">
        <v>79.741578952608734</v>
      </c>
      <c r="F12" s="301">
        <v>129.38070900204306</v>
      </c>
      <c r="G12" s="302">
        <v>113.69328028271373</v>
      </c>
    </row>
    <row r="13" spans="1:7" s="152" customFormat="1" ht="19.899999999999999" customHeight="1">
      <c r="A13" s="447" t="s">
        <v>291</v>
      </c>
      <c r="B13" s="299">
        <v>51236.782971830442</v>
      </c>
      <c r="C13" s="299">
        <v>53891.536410136534</v>
      </c>
      <c r="D13" s="299">
        <v>324879.21986916912</v>
      </c>
      <c r="E13" s="300">
        <v>10.133985149061258</v>
      </c>
      <c r="F13" s="301">
        <v>234.74726710898562</v>
      </c>
      <c r="G13" s="302">
        <v>137.47599973358297</v>
      </c>
    </row>
    <row r="14" spans="1:7" s="151" customFormat="1" ht="19.899999999999999" customHeight="1">
      <c r="A14" s="447" t="s">
        <v>292</v>
      </c>
      <c r="B14" s="299">
        <v>2590.1</v>
      </c>
      <c r="C14" s="299">
        <v>3217.2724455440025</v>
      </c>
      <c r="D14" s="299">
        <v>11922.055772243111</v>
      </c>
      <c r="E14" s="300">
        <v>0.37188570014064271</v>
      </c>
      <c r="F14" s="301">
        <v>3550.5767681054963</v>
      </c>
      <c r="G14" s="302">
        <v>266.12871362721847</v>
      </c>
    </row>
    <row r="15" spans="1:7" ht="19.899999999999999" customHeight="1">
      <c r="A15" s="447" t="s">
        <v>293</v>
      </c>
      <c r="B15" s="299">
        <v>46191.27241832557</v>
      </c>
      <c r="C15" s="299">
        <v>47422.400000000001</v>
      </c>
      <c r="D15" s="299">
        <v>312651.03051943704</v>
      </c>
      <c r="E15" s="300">
        <v>9.7525501981893701</v>
      </c>
      <c r="F15" s="301">
        <v>207.56138226193693</v>
      </c>
      <c r="G15" s="302">
        <v>113.89418758693985</v>
      </c>
    </row>
    <row r="16" spans="1:7" ht="19.899999999999999" customHeight="1">
      <c r="A16" s="151"/>
      <c r="B16" s="154"/>
      <c r="C16" s="154"/>
      <c r="D16" s="154"/>
      <c r="E16" s="155"/>
      <c r="F16" s="151"/>
      <c r="G16" s="151"/>
    </row>
    <row r="17" spans="1:7" ht="19.899999999999999" customHeight="1">
      <c r="A17" s="151"/>
      <c r="B17" s="154"/>
      <c r="C17" s="154"/>
      <c r="D17" s="154"/>
      <c r="E17" s="155"/>
      <c r="F17" s="151"/>
      <c r="G17" s="151"/>
    </row>
    <row r="18" spans="1:7" ht="19.899999999999999" customHeight="1">
      <c r="A18" s="147"/>
      <c r="B18" s="147"/>
      <c r="C18" s="147"/>
      <c r="D18" s="147"/>
      <c r="E18" s="147"/>
      <c r="F18" s="147"/>
      <c r="G18" s="147"/>
    </row>
    <row r="19" spans="1:7" ht="19.899999999999999" customHeight="1">
      <c r="A19" s="147"/>
      <c r="B19" s="147"/>
      <c r="C19" s="147"/>
      <c r="D19" s="147"/>
      <c r="E19" s="147"/>
      <c r="F19" s="147"/>
      <c r="G19" s="147"/>
    </row>
    <row r="20" spans="1:7" ht="19.899999999999999" customHeight="1">
      <c r="A20" s="147"/>
      <c r="B20" s="147"/>
      <c r="C20" s="147"/>
      <c r="D20" s="147"/>
      <c r="E20" s="147"/>
      <c r="F20" s="147"/>
      <c r="G20" s="147"/>
    </row>
    <row r="21" spans="1:7" ht="19.899999999999999" customHeight="1"/>
    <row r="22" spans="1:7" ht="19.899999999999999" customHeight="1"/>
    <row r="23" spans="1:7" ht="19.899999999999999" customHeight="1"/>
    <row r="24" spans="1:7" ht="19.899999999999999" customHeight="1"/>
    <row r="25" spans="1:7" ht="19.899999999999999" customHeight="1"/>
    <row r="26" spans="1:7" ht="19.899999999999999" customHeight="1"/>
    <row r="27" spans="1:7" ht="19.899999999999999" customHeight="1"/>
    <row r="28" spans="1:7" ht="19.899999999999999" customHeight="1"/>
    <row r="29" spans="1:7" ht="19.899999999999999" customHeight="1"/>
    <row r="30" spans="1:7" ht="19.899999999999999" customHeight="1"/>
    <row r="31" spans="1:7" ht="19.899999999999999" customHeight="1"/>
    <row r="32" spans="1:7" ht="19.899999999999999" customHeight="1"/>
    <row r="33" ht="19.899999999999999" customHeight="1"/>
    <row r="34" ht="19.899999999999999" customHeight="1"/>
    <row r="35" ht="19.899999999999999" customHeight="1"/>
    <row r="36" ht="19.899999999999999" customHeight="1"/>
    <row r="37" ht="19.899999999999999" customHeight="1"/>
    <row r="38" ht="19.899999999999999" customHeight="1"/>
    <row r="39" ht="19.899999999999999" customHeight="1"/>
    <row r="40" ht="19.899999999999999" customHeight="1"/>
    <row r="41" ht="19.899999999999999" customHeight="1"/>
    <row r="42" ht="19.899999999999999" customHeight="1"/>
    <row r="43" ht="19.899999999999999" customHeight="1"/>
    <row r="44" ht="19.899999999999999" customHeight="1"/>
    <row r="45" ht="19.899999999999999" customHeight="1"/>
    <row r="46" ht="19.899999999999999" customHeight="1"/>
    <row r="47" ht="19.899999999999999" customHeight="1"/>
    <row r="48" ht="19.899999999999999" customHeight="1"/>
    <row r="49" ht="19.899999999999999" customHeight="1"/>
    <row r="50" ht="19.899999999999999" customHeight="1"/>
    <row r="51" ht="19.899999999999999" customHeight="1"/>
    <row r="52" ht="19.899999999999999" customHeight="1"/>
    <row r="53" ht="19.899999999999999" customHeight="1"/>
    <row r="54" ht="19.899999999999999" customHeight="1"/>
  </sheetData>
  <mergeCells count="6">
    <mergeCell ref="D6:D7"/>
    <mergeCell ref="E6:E7"/>
    <mergeCell ref="D4:E4"/>
    <mergeCell ref="D5:E5"/>
    <mergeCell ref="F4:G4"/>
    <mergeCell ref="F5:G5"/>
  </mergeCells>
  <pageMargins left="0.78740157480314965" right="0.47244094488188981" top="0.74803149606299213" bottom="0.51181102362204722" header="0.43307086614173229" footer="0.23622047244094491"/>
  <pageSetup paperSize="9" firstPageNumber="27" orientation="portrait" r:id="rId1"/>
  <headerFooter alignWithMargins="0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M84"/>
  <sheetViews>
    <sheetView workbookViewId="0">
      <selection activeCell="C4" sqref="C4:M7"/>
    </sheetView>
  </sheetViews>
  <sheetFormatPr defaultColWidth="9.140625" defaultRowHeight="14.25"/>
  <cols>
    <col min="1" max="1" width="1.7109375" style="56" customWidth="1"/>
    <col min="2" max="2" width="29.140625" style="57" customWidth="1"/>
    <col min="3" max="3" width="6.28515625" style="56" bestFit="1" customWidth="1"/>
    <col min="4" max="4" width="6" style="56" customWidth="1"/>
    <col min="5" max="5" width="0.5703125" style="56" customWidth="1"/>
    <col min="6" max="6" width="6.28515625" style="56" bestFit="1" customWidth="1"/>
    <col min="7" max="7" width="7" style="56" bestFit="1" customWidth="1"/>
    <col min="8" max="8" width="0.5703125" style="56" customWidth="1"/>
    <col min="9" max="9" width="7.7109375" style="56" customWidth="1"/>
    <col min="10" max="10" width="7.85546875" style="56" customWidth="1"/>
    <col min="11" max="11" width="0.5703125" style="56" customWidth="1"/>
    <col min="12" max="13" width="7.5703125" style="56" customWidth="1"/>
    <col min="14" max="16384" width="9.140625" style="56"/>
  </cols>
  <sheetData>
    <row r="1" spans="1:13" ht="18" customHeight="1">
      <c r="A1" s="331" t="s">
        <v>468</v>
      </c>
      <c r="B1" s="304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</row>
    <row r="2" spans="1:13" ht="18" customHeight="1">
      <c r="A2" s="305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</row>
    <row r="3" spans="1:13" s="60" customFormat="1" ht="18" customHeight="1">
      <c r="A3" s="305"/>
      <c r="B3" s="134"/>
      <c r="C3" s="135"/>
      <c r="D3" s="135"/>
      <c r="E3" s="135"/>
      <c r="F3" s="135"/>
      <c r="G3" s="136"/>
      <c r="H3" s="136"/>
      <c r="I3" s="136"/>
      <c r="J3" s="137"/>
      <c r="K3" s="137"/>
      <c r="L3" s="137"/>
      <c r="M3" s="138" t="s">
        <v>372</v>
      </c>
    </row>
    <row r="4" spans="1:13" ht="15" customHeight="1">
      <c r="A4" s="307"/>
      <c r="B4" s="139"/>
      <c r="C4" s="477" t="s">
        <v>85</v>
      </c>
      <c r="D4" s="477"/>
      <c r="E4" s="377"/>
      <c r="F4" s="477" t="s">
        <v>85</v>
      </c>
      <c r="G4" s="477"/>
      <c r="H4" s="377"/>
      <c r="I4" s="478" t="s">
        <v>373</v>
      </c>
      <c r="J4" s="477"/>
      <c r="K4" s="377"/>
      <c r="L4" s="477" t="s">
        <v>207</v>
      </c>
      <c r="M4" s="477"/>
    </row>
    <row r="5" spans="1:13" ht="15" customHeight="1">
      <c r="A5" s="305"/>
      <c r="B5" s="140"/>
      <c r="C5" s="479" t="s">
        <v>203</v>
      </c>
      <c r="D5" s="479"/>
      <c r="E5" s="378"/>
      <c r="F5" s="479" t="s">
        <v>204</v>
      </c>
      <c r="G5" s="479"/>
      <c r="H5" s="378"/>
      <c r="I5" s="479" t="s">
        <v>469</v>
      </c>
      <c r="J5" s="479"/>
      <c r="K5" s="378"/>
      <c r="L5" s="479" t="s">
        <v>469</v>
      </c>
      <c r="M5" s="479"/>
    </row>
    <row r="6" spans="1:13" ht="15" customHeight="1">
      <c r="A6" s="305"/>
      <c r="B6" s="140"/>
      <c r="C6" s="480">
        <v>2022</v>
      </c>
      <c r="D6" s="480"/>
      <c r="E6" s="376"/>
      <c r="F6" s="480">
        <v>2022</v>
      </c>
      <c r="G6" s="480"/>
      <c r="H6" s="376"/>
      <c r="I6" s="480" t="s">
        <v>22</v>
      </c>
      <c r="J6" s="480"/>
      <c r="K6" s="376"/>
      <c r="L6" s="480" t="s">
        <v>22</v>
      </c>
      <c r="M6" s="480"/>
    </row>
    <row r="7" spans="1:13" ht="15" customHeight="1">
      <c r="A7" s="305"/>
      <c r="B7" s="140"/>
      <c r="C7" s="481" t="s">
        <v>374</v>
      </c>
      <c r="D7" s="481" t="s">
        <v>375</v>
      </c>
      <c r="E7" s="143"/>
      <c r="F7" s="482" t="s">
        <v>374</v>
      </c>
      <c r="G7" s="481" t="s">
        <v>375</v>
      </c>
      <c r="H7" s="143"/>
      <c r="I7" s="482" t="s">
        <v>374</v>
      </c>
      <c r="J7" s="481" t="s">
        <v>375</v>
      </c>
      <c r="K7" s="143"/>
      <c r="L7" s="483" t="s">
        <v>374</v>
      </c>
      <c r="M7" s="483" t="s">
        <v>375</v>
      </c>
    </row>
    <row r="8" spans="1:13" ht="18" customHeight="1">
      <c r="A8" s="305"/>
      <c r="B8" s="141"/>
      <c r="C8" s="135"/>
      <c r="D8" s="135"/>
      <c r="E8" s="135"/>
      <c r="F8" s="135"/>
      <c r="G8" s="135"/>
      <c r="H8" s="135"/>
      <c r="I8" s="142"/>
      <c r="J8" s="142"/>
      <c r="K8" s="142"/>
      <c r="L8" s="142"/>
      <c r="M8" s="142"/>
    </row>
    <row r="9" spans="1:13" s="59" customFormat="1" ht="18" customHeight="1">
      <c r="A9" s="66" t="s">
        <v>231</v>
      </c>
      <c r="B9" s="484"/>
      <c r="C9" s="308"/>
      <c r="D9" s="309">
        <v>30323</v>
      </c>
      <c r="E9" s="309"/>
      <c r="F9" s="308"/>
      <c r="G9" s="309">
        <v>216354.806564</v>
      </c>
      <c r="H9" s="309"/>
      <c r="I9" s="310"/>
      <c r="J9" s="310">
        <v>108.87119450823188</v>
      </c>
      <c r="K9" s="310"/>
      <c r="L9" s="310"/>
      <c r="M9" s="310">
        <v>116.0571493243753</v>
      </c>
    </row>
    <row r="10" spans="1:13" ht="15" customHeight="1">
      <c r="A10" s="476"/>
      <c r="B10" s="311" t="s">
        <v>376</v>
      </c>
      <c r="C10" s="135"/>
      <c r="D10" s="309">
        <v>7934.7060462821973</v>
      </c>
      <c r="E10" s="309"/>
      <c r="F10" s="308"/>
      <c r="G10" s="309">
        <v>56990.839989282191</v>
      </c>
      <c r="H10" s="309"/>
      <c r="I10" s="310"/>
      <c r="J10" s="310">
        <v>103.67061669039104</v>
      </c>
      <c r="K10" s="310"/>
      <c r="L10" s="310"/>
      <c r="M10" s="310">
        <v>116.97642464695892</v>
      </c>
    </row>
    <row r="11" spans="1:13" ht="15" customHeight="1">
      <c r="A11" s="476"/>
      <c r="B11" s="311" t="s">
        <v>377</v>
      </c>
      <c r="C11" s="135"/>
      <c r="D11" s="309">
        <v>22388.293953717803</v>
      </c>
      <c r="E11" s="309"/>
      <c r="F11" s="309"/>
      <c r="G11" s="309">
        <v>159363.96657471781</v>
      </c>
      <c r="H11" s="309"/>
      <c r="I11" s="310"/>
      <c r="J11" s="310">
        <v>110.84184453424162</v>
      </c>
      <c r="K11" s="310"/>
      <c r="L11" s="310"/>
      <c r="M11" s="310">
        <v>115.73190084685834</v>
      </c>
    </row>
    <row r="12" spans="1:13" ht="15" customHeight="1">
      <c r="A12" s="476"/>
      <c r="B12" s="312" t="s">
        <v>378</v>
      </c>
      <c r="C12" s="135"/>
      <c r="D12" s="313">
        <v>388.29395371780129</v>
      </c>
      <c r="E12" s="313"/>
      <c r="F12" s="135"/>
      <c r="G12" s="313">
        <v>1465.6595807178012</v>
      </c>
      <c r="H12" s="313"/>
      <c r="I12" s="310"/>
      <c r="J12" s="142">
        <v>224.27767167791802</v>
      </c>
      <c r="K12" s="142"/>
      <c r="L12" s="310"/>
      <c r="M12" s="142">
        <v>157.36502343641266</v>
      </c>
    </row>
    <row r="13" spans="1:13" ht="15" customHeight="1">
      <c r="A13" s="476"/>
      <c r="B13" s="314" t="s">
        <v>379</v>
      </c>
      <c r="C13" s="135"/>
      <c r="D13" s="313">
        <v>22000</v>
      </c>
      <c r="E13" s="313"/>
      <c r="F13" s="313"/>
      <c r="G13" s="313">
        <v>157898.30699400001</v>
      </c>
      <c r="H13" s="313"/>
      <c r="I13" s="310"/>
      <c r="J13" s="142">
        <v>109.86112194105959</v>
      </c>
      <c r="K13" s="142"/>
      <c r="L13" s="310"/>
      <c r="M13" s="142">
        <v>115.44838699540925</v>
      </c>
    </row>
    <row r="14" spans="1:13" ht="15" customHeight="1">
      <c r="A14" s="315" t="s">
        <v>380</v>
      </c>
      <c r="B14" s="485"/>
      <c r="C14" s="135"/>
      <c r="D14" s="135"/>
      <c r="E14" s="135"/>
      <c r="F14" s="135"/>
      <c r="G14" s="135"/>
      <c r="H14" s="135"/>
      <c r="I14" s="142"/>
      <c r="J14" s="142"/>
      <c r="K14" s="142"/>
      <c r="L14" s="142"/>
      <c r="M14" s="142"/>
    </row>
    <row r="15" spans="1:13" ht="15" customHeight="1">
      <c r="A15" s="305"/>
      <c r="B15" s="486" t="s">
        <v>381</v>
      </c>
      <c r="C15" s="313"/>
      <c r="D15" s="313">
        <v>900</v>
      </c>
      <c r="E15" s="313"/>
      <c r="F15" s="313"/>
      <c r="G15" s="313">
        <v>6605.0013719999997</v>
      </c>
      <c r="H15" s="313"/>
      <c r="I15" s="142"/>
      <c r="J15" s="142">
        <v>106.25974517715913</v>
      </c>
      <c r="K15" s="142"/>
      <c r="L15" s="142"/>
      <c r="M15" s="142">
        <v>132.91597337308562</v>
      </c>
    </row>
    <row r="16" spans="1:13" ht="15" customHeight="1">
      <c r="A16" s="305"/>
      <c r="B16" s="486" t="s">
        <v>382</v>
      </c>
      <c r="C16" s="313"/>
      <c r="D16" s="313">
        <v>260</v>
      </c>
      <c r="E16" s="313"/>
      <c r="F16" s="313"/>
      <c r="G16" s="313">
        <v>1939.1998120000001</v>
      </c>
      <c r="H16" s="313"/>
      <c r="I16" s="142"/>
      <c r="J16" s="142">
        <v>98.205603455359622</v>
      </c>
      <c r="K16" s="142"/>
      <c r="L16" s="142"/>
      <c r="M16" s="142">
        <v>84.673277542766712</v>
      </c>
    </row>
    <row r="17" spans="1:13" ht="15" customHeight="1">
      <c r="A17" s="305"/>
      <c r="B17" s="486" t="s">
        <v>383</v>
      </c>
      <c r="C17" s="313">
        <v>45</v>
      </c>
      <c r="D17" s="313">
        <v>260.18267064921378</v>
      </c>
      <c r="E17" s="313"/>
      <c r="F17" s="313">
        <v>294.36400000000003</v>
      </c>
      <c r="G17" s="313">
        <v>1760.7903196492139</v>
      </c>
      <c r="H17" s="313"/>
      <c r="I17" s="142">
        <v>82.535490260812153</v>
      </c>
      <c r="J17" s="142">
        <v>73.919801562972609</v>
      </c>
      <c r="K17" s="142"/>
      <c r="L17" s="142">
        <v>89.525674870135418</v>
      </c>
      <c r="M17" s="142">
        <v>87.851601275554884</v>
      </c>
    </row>
    <row r="18" spans="1:13" ht="15" customHeight="1">
      <c r="A18" s="305"/>
      <c r="B18" s="486" t="s">
        <v>384</v>
      </c>
      <c r="C18" s="313">
        <v>125</v>
      </c>
      <c r="D18" s="313">
        <v>284.05533281932674</v>
      </c>
      <c r="E18" s="313"/>
      <c r="F18" s="313">
        <v>1143.6500000000001</v>
      </c>
      <c r="G18" s="313">
        <v>2582.822889819327</v>
      </c>
      <c r="H18" s="313"/>
      <c r="I18" s="142">
        <v>102.3524691509658</v>
      </c>
      <c r="J18" s="142">
        <v>120.96201274290408</v>
      </c>
      <c r="K18" s="142"/>
      <c r="L18" s="142">
        <v>118.41772833452065</v>
      </c>
      <c r="M18" s="142">
        <v>144.83944863917858</v>
      </c>
    </row>
    <row r="19" spans="1:13" ht="15" customHeight="1">
      <c r="A19" s="305"/>
      <c r="B19" s="486" t="s">
        <v>385</v>
      </c>
      <c r="C19" s="313">
        <v>12</v>
      </c>
      <c r="D19" s="313">
        <v>20.049027827502034</v>
      </c>
      <c r="E19" s="313"/>
      <c r="F19" s="313">
        <v>65.7</v>
      </c>
      <c r="G19" s="313">
        <v>112.63577082750203</v>
      </c>
      <c r="H19" s="313"/>
      <c r="I19" s="142">
        <v>104.33875315189984</v>
      </c>
      <c r="J19" s="142">
        <v>96.598446359085997</v>
      </c>
      <c r="K19" s="142"/>
      <c r="L19" s="142">
        <v>94.457623463446183</v>
      </c>
      <c r="M19" s="142">
        <v>97.497336902295174</v>
      </c>
    </row>
    <row r="20" spans="1:13" ht="15" customHeight="1">
      <c r="A20" s="305"/>
      <c r="B20" s="486" t="s">
        <v>386</v>
      </c>
      <c r="C20" s="313">
        <v>20</v>
      </c>
      <c r="D20" s="313">
        <v>82.166661529994485</v>
      </c>
      <c r="E20" s="313"/>
      <c r="F20" s="313">
        <v>143.64100000000002</v>
      </c>
      <c r="G20" s="313">
        <v>642.38826052999445</v>
      </c>
      <c r="H20" s="313"/>
      <c r="I20" s="142">
        <v>76.248570339306127</v>
      </c>
      <c r="J20" s="142">
        <v>86.585195854771058</v>
      </c>
      <c r="K20" s="142"/>
      <c r="L20" s="142">
        <v>79.717295269385318</v>
      </c>
      <c r="M20" s="142">
        <v>108.60135849426551</v>
      </c>
    </row>
    <row r="21" spans="1:13" ht="15" customHeight="1">
      <c r="A21" s="305"/>
      <c r="B21" s="486" t="s">
        <v>387</v>
      </c>
      <c r="C21" s="313">
        <v>670</v>
      </c>
      <c r="D21" s="313">
        <v>331.00172281868629</v>
      </c>
      <c r="E21" s="313"/>
      <c r="F21" s="313">
        <v>4163.5540000000001</v>
      </c>
      <c r="G21" s="313">
        <v>2038.4285988186862</v>
      </c>
      <c r="H21" s="313"/>
      <c r="I21" s="142">
        <v>149.94483372908326</v>
      </c>
      <c r="J21" s="142">
        <v>142.87188255441885</v>
      </c>
      <c r="K21" s="142"/>
      <c r="L21" s="142">
        <v>119.85237349815856</v>
      </c>
      <c r="M21" s="142">
        <v>108.45517665204896</v>
      </c>
    </row>
    <row r="22" spans="1:13" ht="15" customHeight="1">
      <c r="A22" s="305"/>
      <c r="B22" s="486" t="s">
        <v>388</v>
      </c>
      <c r="C22" s="313">
        <v>200</v>
      </c>
      <c r="D22" s="313">
        <v>89.980625633139269</v>
      </c>
      <c r="E22" s="313"/>
      <c r="F22" s="313">
        <v>1933.729</v>
      </c>
      <c r="G22" s="313">
        <v>844.23178563313934</v>
      </c>
      <c r="H22" s="313"/>
      <c r="I22" s="142">
        <v>115.12447834220751</v>
      </c>
      <c r="J22" s="142">
        <v>124.18397101244875</v>
      </c>
      <c r="K22" s="142"/>
      <c r="L22" s="142">
        <v>109.55816489851418</v>
      </c>
      <c r="M22" s="142">
        <v>123.36410489424982</v>
      </c>
    </row>
    <row r="23" spans="1:13" ht="15" customHeight="1">
      <c r="A23" s="305"/>
      <c r="B23" s="486" t="s">
        <v>389</v>
      </c>
      <c r="C23" s="313">
        <v>2000</v>
      </c>
      <c r="D23" s="313">
        <v>95.490252685287771</v>
      </c>
      <c r="E23" s="313"/>
      <c r="F23" s="313">
        <v>18865.198</v>
      </c>
      <c r="G23" s="313">
        <v>832.69546468528779</v>
      </c>
      <c r="H23" s="313"/>
      <c r="I23" s="142">
        <v>55.789577335372634</v>
      </c>
      <c r="J23" s="142">
        <v>70.198117386370512</v>
      </c>
      <c r="K23" s="142"/>
      <c r="L23" s="142">
        <v>77.491057712055863</v>
      </c>
      <c r="M23" s="142">
        <v>88.733205105920334</v>
      </c>
    </row>
    <row r="24" spans="1:13" ht="15" customHeight="1">
      <c r="A24" s="305"/>
      <c r="B24" s="486" t="s">
        <v>390</v>
      </c>
      <c r="C24" s="313">
        <v>375</v>
      </c>
      <c r="D24" s="313">
        <v>388.29395371780129</v>
      </c>
      <c r="E24" s="313"/>
      <c r="F24" s="313">
        <v>1624.614</v>
      </c>
      <c r="G24" s="313">
        <v>1465.6595807178012</v>
      </c>
      <c r="H24" s="313"/>
      <c r="I24" s="142">
        <v>122.46177559777674</v>
      </c>
      <c r="J24" s="142">
        <v>224.27767167791802</v>
      </c>
      <c r="K24" s="142"/>
      <c r="L24" s="142">
        <v>89.479403556563597</v>
      </c>
      <c r="M24" s="142">
        <v>157.36502343641266</v>
      </c>
    </row>
    <row r="25" spans="1:13" ht="15" customHeight="1">
      <c r="A25" s="305"/>
      <c r="B25" s="486" t="s">
        <v>92</v>
      </c>
      <c r="C25" s="313">
        <v>90</v>
      </c>
      <c r="D25" s="313">
        <v>115.116583859183</v>
      </c>
      <c r="E25" s="313"/>
      <c r="F25" s="313">
        <v>1157.539</v>
      </c>
      <c r="G25" s="313">
        <v>1136.6690208591831</v>
      </c>
      <c r="H25" s="313"/>
      <c r="I25" s="142">
        <v>48.716588539693198</v>
      </c>
      <c r="J25" s="142">
        <v>100.44750189124123</v>
      </c>
      <c r="K25" s="142"/>
      <c r="L25" s="142">
        <v>86.716459840207364</v>
      </c>
      <c r="M25" s="142">
        <v>152.97363336518131</v>
      </c>
    </row>
    <row r="26" spans="1:13" ht="15" customHeight="1">
      <c r="A26" s="305"/>
      <c r="B26" s="486" t="s">
        <v>391</v>
      </c>
      <c r="C26" s="313"/>
      <c r="D26" s="313">
        <v>300</v>
      </c>
      <c r="E26" s="313"/>
      <c r="F26" s="313"/>
      <c r="G26" s="313">
        <v>1926.4805510000001</v>
      </c>
      <c r="H26" s="313"/>
      <c r="I26" s="142"/>
      <c r="J26" s="142">
        <v>160.75204780560139</v>
      </c>
      <c r="K26" s="142"/>
      <c r="L26" s="142"/>
      <c r="M26" s="142">
        <v>154.65908832961927</v>
      </c>
    </row>
    <row r="27" spans="1:13" ht="15" customHeight="1">
      <c r="A27" s="305"/>
      <c r="B27" s="486" t="s">
        <v>392</v>
      </c>
      <c r="C27" s="313"/>
      <c r="D27" s="313">
        <v>250</v>
      </c>
      <c r="E27" s="313"/>
      <c r="F27" s="313"/>
      <c r="G27" s="313">
        <v>1419.7025590000001</v>
      </c>
      <c r="H27" s="313"/>
      <c r="I27" s="142"/>
      <c r="J27" s="142">
        <v>152.99045797289699</v>
      </c>
      <c r="K27" s="142"/>
      <c r="L27" s="142"/>
      <c r="M27" s="142">
        <v>131.97671262692941</v>
      </c>
    </row>
    <row r="28" spans="1:13" ht="15" customHeight="1">
      <c r="A28" s="305"/>
      <c r="B28" s="486" t="s">
        <v>393</v>
      </c>
      <c r="C28" s="313">
        <v>110</v>
      </c>
      <c r="D28" s="313">
        <v>141.70008300000001</v>
      </c>
      <c r="E28" s="313"/>
      <c r="F28" s="313">
        <v>929.32600000000002</v>
      </c>
      <c r="G28" s="313">
        <v>1411.6872289999999</v>
      </c>
      <c r="H28" s="313"/>
      <c r="I28" s="142">
        <v>86.140063743647161</v>
      </c>
      <c r="J28" s="142">
        <v>83.123302712024937</v>
      </c>
      <c r="K28" s="142"/>
      <c r="L28" s="142">
        <v>97.660952685206993</v>
      </c>
      <c r="M28" s="142">
        <v>115.77015629099365</v>
      </c>
    </row>
    <row r="29" spans="1:13" ht="15" customHeight="1">
      <c r="A29" s="305"/>
      <c r="B29" s="486" t="s">
        <v>394</v>
      </c>
      <c r="C29" s="313"/>
      <c r="D29" s="313">
        <v>430</v>
      </c>
      <c r="E29" s="313"/>
      <c r="F29" s="313"/>
      <c r="G29" s="313">
        <v>3351.4683140000002</v>
      </c>
      <c r="H29" s="313"/>
      <c r="I29" s="142"/>
      <c r="J29" s="142">
        <v>97.851904251420152</v>
      </c>
      <c r="K29" s="142"/>
      <c r="L29" s="142"/>
      <c r="M29" s="142">
        <v>121.07447963290723</v>
      </c>
    </row>
    <row r="30" spans="1:13" ht="15" customHeight="1">
      <c r="A30" s="305"/>
      <c r="B30" s="486" t="s">
        <v>395</v>
      </c>
      <c r="C30" s="313">
        <v>210</v>
      </c>
      <c r="D30" s="313">
        <v>343.74071098736925</v>
      </c>
      <c r="E30" s="313"/>
      <c r="F30" s="313">
        <v>997.26700000000005</v>
      </c>
      <c r="G30" s="313">
        <v>1705.8226719873694</v>
      </c>
      <c r="H30" s="313"/>
      <c r="I30" s="142">
        <v>102.64882858134432</v>
      </c>
      <c r="J30" s="142">
        <v>101.60183110020394</v>
      </c>
      <c r="K30" s="142"/>
      <c r="L30" s="142">
        <v>108.63238273675955</v>
      </c>
      <c r="M30" s="142">
        <v>110.73562413714329</v>
      </c>
    </row>
    <row r="31" spans="1:13" ht="25.5" customHeight="1">
      <c r="A31" s="305"/>
      <c r="B31" s="486" t="s">
        <v>396</v>
      </c>
      <c r="C31" s="313"/>
      <c r="D31" s="313">
        <v>370</v>
      </c>
      <c r="E31" s="313"/>
      <c r="F31" s="313"/>
      <c r="G31" s="313">
        <v>2395.4930720000002</v>
      </c>
      <c r="H31" s="313"/>
      <c r="I31" s="142"/>
      <c r="J31" s="142">
        <v>126.12744040660814</v>
      </c>
      <c r="K31" s="142"/>
      <c r="L31" s="142"/>
      <c r="M31" s="142">
        <v>120.67042054061901</v>
      </c>
    </row>
    <row r="32" spans="1:13" ht="15" customHeight="1">
      <c r="A32" s="305"/>
      <c r="B32" s="486" t="s">
        <v>397</v>
      </c>
      <c r="C32" s="313"/>
      <c r="D32" s="313">
        <v>1300</v>
      </c>
      <c r="E32" s="313"/>
      <c r="F32" s="313"/>
      <c r="G32" s="313">
        <v>9696.2420430000002</v>
      </c>
      <c r="H32" s="313"/>
      <c r="I32" s="142"/>
      <c r="J32" s="142">
        <v>96.462168711672675</v>
      </c>
      <c r="K32" s="142"/>
      <c r="L32" s="142"/>
      <c r="M32" s="142">
        <v>100.92652547891036</v>
      </c>
    </row>
    <row r="33" spans="1:13" ht="15" customHeight="1">
      <c r="A33" s="305"/>
      <c r="B33" s="486" t="s">
        <v>398</v>
      </c>
      <c r="C33" s="313"/>
      <c r="D33" s="313">
        <v>165</v>
      </c>
      <c r="E33" s="313"/>
      <c r="F33" s="313"/>
      <c r="G33" s="313">
        <v>1124.8560750000001</v>
      </c>
      <c r="H33" s="313"/>
      <c r="I33" s="142"/>
      <c r="J33" s="142">
        <v>116.98539858446108</v>
      </c>
      <c r="K33" s="142"/>
      <c r="L33" s="142"/>
      <c r="M33" s="142">
        <v>120.61374898728052</v>
      </c>
    </row>
    <row r="34" spans="1:13" ht="15" customHeight="1">
      <c r="A34" s="305"/>
      <c r="B34" s="486" t="s">
        <v>399</v>
      </c>
      <c r="C34" s="313">
        <v>120</v>
      </c>
      <c r="D34" s="313">
        <v>336.98315141316402</v>
      </c>
      <c r="E34" s="313"/>
      <c r="F34" s="313">
        <v>974.09799999999996</v>
      </c>
      <c r="G34" s="313">
        <v>3112.5302564131644</v>
      </c>
      <c r="H34" s="313"/>
      <c r="I34" s="142">
        <v>68.442365824445332</v>
      </c>
      <c r="J34" s="142">
        <v>65.176430629226473</v>
      </c>
      <c r="K34" s="142"/>
      <c r="L34" s="142">
        <v>83.794745892621037</v>
      </c>
      <c r="M34" s="142">
        <v>98.414401917016008</v>
      </c>
    </row>
    <row r="35" spans="1:13" ht="15" customHeight="1">
      <c r="A35" s="305"/>
      <c r="B35" s="486" t="s">
        <v>400</v>
      </c>
      <c r="C35" s="313"/>
      <c r="D35" s="313">
        <v>3600</v>
      </c>
      <c r="E35" s="313"/>
      <c r="F35" s="313"/>
      <c r="G35" s="313">
        <v>22130.615145</v>
      </c>
      <c r="H35" s="313"/>
      <c r="I35" s="142"/>
      <c r="J35" s="142">
        <v>114.76298947693742</v>
      </c>
      <c r="K35" s="142"/>
      <c r="L35" s="142"/>
      <c r="M35" s="142">
        <v>119.76400029538902</v>
      </c>
    </row>
    <row r="36" spans="1:13" ht="15" customHeight="1">
      <c r="A36" s="305"/>
      <c r="B36" s="486" t="s">
        <v>401</v>
      </c>
      <c r="C36" s="313"/>
      <c r="D36" s="313">
        <v>2300</v>
      </c>
      <c r="E36" s="313"/>
      <c r="F36" s="313"/>
      <c r="G36" s="313">
        <v>14095.579114</v>
      </c>
      <c r="H36" s="313"/>
      <c r="I36" s="142"/>
      <c r="J36" s="142">
        <v>165.60560479583404</v>
      </c>
      <c r="K36" s="142"/>
      <c r="L36" s="142"/>
      <c r="M36" s="142">
        <v>119.63164377112301</v>
      </c>
    </row>
    <row r="37" spans="1:13" ht="29.25" customHeight="1">
      <c r="A37" s="305"/>
      <c r="B37" s="486" t="s">
        <v>402</v>
      </c>
      <c r="C37" s="313"/>
      <c r="D37" s="313">
        <v>200</v>
      </c>
      <c r="E37" s="313"/>
      <c r="F37" s="313"/>
      <c r="G37" s="313">
        <v>1379.3202040000001</v>
      </c>
      <c r="H37" s="313"/>
      <c r="I37" s="142"/>
      <c r="J37" s="142">
        <v>120.68192237420152</v>
      </c>
      <c r="K37" s="142"/>
      <c r="L37" s="142"/>
      <c r="M37" s="142">
        <v>118.82969296927313</v>
      </c>
    </row>
    <row r="38" spans="1:13" ht="15" customHeight="1">
      <c r="A38" s="305"/>
      <c r="B38" s="486" t="s">
        <v>403</v>
      </c>
      <c r="C38" s="313">
        <v>700</v>
      </c>
      <c r="D38" s="313">
        <v>700</v>
      </c>
      <c r="E38" s="313"/>
      <c r="F38" s="313">
        <v>5531.2640000000001</v>
      </c>
      <c r="G38" s="313">
        <v>5716.1408350000002</v>
      </c>
      <c r="H38" s="313"/>
      <c r="I38" s="142">
        <v>61.524074370301093</v>
      </c>
      <c r="J38" s="142">
        <v>65.303790917061605</v>
      </c>
      <c r="K38" s="142"/>
      <c r="L38" s="142">
        <v>79.099507035244287</v>
      </c>
      <c r="M38" s="142">
        <v>102.46196224920519</v>
      </c>
    </row>
    <row r="39" spans="1:13" ht="15" customHeight="1">
      <c r="A39" s="305"/>
      <c r="B39" s="486" t="s">
        <v>404</v>
      </c>
      <c r="C39" s="313"/>
      <c r="D39" s="313">
        <v>400</v>
      </c>
      <c r="E39" s="313"/>
      <c r="F39" s="313"/>
      <c r="G39" s="313">
        <v>2819.4335350000001</v>
      </c>
      <c r="H39" s="313"/>
      <c r="I39" s="142"/>
      <c r="J39" s="142">
        <v>122.5859287136775</v>
      </c>
      <c r="K39" s="142"/>
      <c r="L39" s="142"/>
      <c r="M39" s="142">
        <v>125.35825439246004</v>
      </c>
    </row>
    <row r="40" spans="1:13" ht="15" customHeight="1">
      <c r="A40" s="305"/>
      <c r="B40" s="486" t="s">
        <v>405</v>
      </c>
      <c r="C40" s="313"/>
      <c r="D40" s="313">
        <v>400</v>
      </c>
      <c r="E40" s="313"/>
      <c r="F40" s="313"/>
      <c r="G40" s="313">
        <v>2852.13006</v>
      </c>
      <c r="H40" s="313"/>
      <c r="I40" s="142"/>
      <c r="J40" s="142">
        <v>126.9240359073936</v>
      </c>
      <c r="K40" s="142"/>
      <c r="L40" s="142"/>
      <c r="M40" s="142">
        <v>134.99387290184362</v>
      </c>
    </row>
    <row r="41" spans="1:13" ht="24" customHeight="1">
      <c r="A41" s="305"/>
      <c r="B41" s="486" t="s">
        <v>406</v>
      </c>
      <c r="C41" s="313"/>
      <c r="D41" s="313">
        <v>4000</v>
      </c>
      <c r="E41" s="313"/>
      <c r="F41" s="313"/>
      <c r="G41" s="313">
        <v>31680.962469999999</v>
      </c>
      <c r="H41" s="313"/>
      <c r="I41" s="142"/>
      <c r="J41" s="142">
        <v>108.58443270979177</v>
      </c>
      <c r="K41" s="142"/>
      <c r="L41" s="142"/>
      <c r="M41" s="142">
        <v>114.67146490828259</v>
      </c>
    </row>
    <row r="42" spans="1:13" ht="15" customHeight="1">
      <c r="A42" s="305"/>
      <c r="B42" s="486" t="s">
        <v>407</v>
      </c>
      <c r="C42" s="313"/>
      <c r="D42" s="313">
        <v>4500</v>
      </c>
      <c r="E42" s="313"/>
      <c r="F42" s="313"/>
      <c r="G42" s="313">
        <v>33671.254132999995</v>
      </c>
      <c r="H42" s="313"/>
      <c r="I42" s="142"/>
      <c r="J42" s="142">
        <v>95.280743342450535</v>
      </c>
      <c r="K42" s="142"/>
      <c r="L42" s="142"/>
      <c r="M42" s="142">
        <v>113.08535027711856</v>
      </c>
    </row>
    <row r="43" spans="1:13" ht="26.25" customHeight="1">
      <c r="A43" s="305"/>
      <c r="B43" s="486" t="s">
        <v>408</v>
      </c>
      <c r="C43" s="313"/>
      <c r="D43" s="313">
        <v>330</v>
      </c>
      <c r="E43" s="313"/>
      <c r="F43" s="313"/>
      <c r="G43" s="313">
        <v>3078.5305819999999</v>
      </c>
      <c r="H43" s="313"/>
      <c r="I43" s="142"/>
      <c r="J43" s="142">
        <v>95.59898291604749</v>
      </c>
      <c r="K43" s="142"/>
      <c r="L43" s="142"/>
      <c r="M43" s="142">
        <v>141.63558234739543</v>
      </c>
    </row>
    <row r="44" spans="1:13" ht="15" customHeight="1">
      <c r="A44" s="305"/>
      <c r="B44" s="486" t="s">
        <v>409</v>
      </c>
      <c r="C44" s="313"/>
      <c r="D44" s="313">
        <v>3700</v>
      </c>
      <c r="E44" s="313"/>
      <c r="F44" s="313"/>
      <c r="G44" s="313">
        <v>24908.614678000002</v>
      </c>
      <c r="H44" s="313"/>
      <c r="I44" s="142"/>
      <c r="J44" s="142">
        <v>126.09777132747313</v>
      </c>
      <c r="K44" s="142"/>
      <c r="L44" s="142"/>
      <c r="M44" s="142">
        <v>124.12761231964716</v>
      </c>
    </row>
    <row r="45" spans="1:13" ht="15" customHeight="1">
      <c r="A45" s="305"/>
      <c r="B45" s="486" t="s">
        <v>410</v>
      </c>
      <c r="C45" s="313"/>
      <c r="D45" s="313">
        <v>300</v>
      </c>
      <c r="E45" s="313"/>
      <c r="F45" s="313"/>
      <c r="G45" s="313">
        <v>1956.5823680000001</v>
      </c>
      <c r="H45" s="313"/>
      <c r="I45" s="142"/>
      <c r="J45" s="142">
        <v>130.77599936610258</v>
      </c>
      <c r="K45" s="142"/>
      <c r="L45" s="142"/>
      <c r="M45" s="142">
        <v>120.26573853659059</v>
      </c>
    </row>
    <row r="46" spans="1:13" ht="15" customHeight="1">
      <c r="A46" s="305"/>
      <c r="B46" s="486" t="s">
        <v>411</v>
      </c>
      <c r="C46" s="313"/>
      <c r="D46" s="313">
        <v>950</v>
      </c>
      <c r="E46" s="313"/>
      <c r="F46" s="313"/>
      <c r="G46" s="313">
        <v>6714.9350350000004</v>
      </c>
      <c r="H46" s="313"/>
      <c r="I46" s="142"/>
      <c r="J46" s="142">
        <v>100.63834712900746</v>
      </c>
      <c r="K46" s="142"/>
      <c r="L46" s="142"/>
      <c r="M46" s="142">
        <v>104.75370821063746</v>
      </c>
    </row>
    <row r="47" spans="1:13" ht="15" customHeight="1">
      <c r="A47" s="305"/>
      <c r="B47" s="486" t="s">
        <v>412</v>
      </c>
      <c r="C47" s="58"/>
      <c r="D47" s="313">
        <v>200</v>
      </c>
      <c r="E47" s="313"/>
      <c r="F47" s="58"/>
      <c r="G47" s="313">
        <v>1784.481401</v>
      </c>
      <c r="H47" s="313"/>
      <c r="I47" s="58"/>
      <c r="J47" s="142">
        <v>89.109678910648441</v>
      </c>
      <c r="K47" s="142"/>
      <c r="L47" s="58"/>
      <c r="M47" s="142">
        <v>96.518034012269055</v>
      </c>
    </row>
    <row r="48" spans="1:13" ht="30" customHeight="1">
      <c r="A48" s="305"/>
      <c r="B48" s="486" t="s">
        <v>413</v>
      </c>
      <c r="C48" s="58"/>
      <c r="D48" s="313">
        <v>400</v>
      </c>
      <c r="E48" s="313"/>
      <c r="F48" s="58"/>
      <c r="G48" s="313">
        <v>2340.0700539999998</v>
      </c>
      <c r="H48" s="313"/>
      <c r="I48" s="58"/>
      <c r="J48" s="142">
        <v>177.4732447325963</v>
      </c>
      <c r="K48" s="142"/>
      <c r="L48" s="58"/>
      <c r="M48" s="142">
        <v>147.32648081847725</v>
      </c>
    </row>
    <row r="49" spans="1:13" ht="15" customHeight="1">
      <c r="A49" s="305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</row>
    <row r="50" spans="1:13" ht="18" customHeight="1">
      <c r="A50" s="305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</row>
    <row r="51" spans="1:13" ht="18" customHeight="1">
      <c r="A51" s="305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</row>
    <row r="52" spans="1:13" ht="18" customHeight="1">
      <c r="A52" s="305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</row>
    <row r="53" spans="1:13" ht="18" customHeight="1">
      <c r="A53" s="305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</row>
    <row r="54" spans="1:13" ht="18" customHeight="1">
      <c r="A54" s="305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</row>
    <row r="55" spans="1:13" ht="18" customHeight="1">
      <c r="A55" s="305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</row>
    <row r="56" spans="1:13" ht="18" customHeight="1">
      <c r="A56" s="305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</row>
    <row r="57" spans="1:13" ht="18" customHeight="1">
      <c r="A57" s="305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</row>
    <row r="58" spans="1:13" ht="18" customHeight="1">
      <c r="A58" s="305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</row>
    <row r="59" spans="1:13" ht="18" customHeight="1">
      <c r="A59" s="305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</row>
    <row r="60" spans="1:13" ht="18" customHeight="1">
      <c r="A60" s="305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</row>
    <row r="61" spans="1:13" ht="18" customHeight="1">
      <c r="A61" s="305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18" customHeight="1">
      <c r="A62" s="305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</row>
    <row r="63" spans="1:13" ht="18" customHeight="1">
      <c r="A63" s="305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</row>
    <row r="64" spans="1:13" ht="18" customHeight="1">
      <c r="A64" s="305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</row>
    <row r="65" spans="1:13" ht="18" customHeight="1">
      <c r="A65" s="305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</row>
    <row r="66" spans="1:13" ht="18" customHeight="1">
      <c r="A66" s="305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</row>
    <row r="67" spans="1:13" ht="18" customHeight="1">
      <c r="A67" s="305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</row>
    <row r="68" spans="1:13" ht="18" customHeight="1">
      <c r="A68" s="305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</row>
    <row r="69" spans="1:13" ht="18" customHeight="1">
      <c r="A69" s="305"/>
      <c r="B69" s="58"/>
      <c r="C69" s="58"/>
      <c r="D69" s="58"/>
      <c r="E69" s="58"/>
      <c r="F69" s="58"/>
      <c r="G69" s="58"/>
      <c r="H69" s="58"/>
      <c r="I69" s="305"/>
      <c r="J69" s="305"/>
      <c r="K69" s="305"/>
      <c r="L69" s="58"/>
      <c r="M69" s="58"/>
    </row>
    <row r="70" spans="1:13" ht="18" customHeight="1">
      <c r="A70" s="305"/>
      <c r="B70" s="58"/>
      <c r="C70" s="305"/>
      <c r="D70" s="305"/>
      <c r="E70" s="305"/>
      <c r="F70" s="305"/>
      <c r="G70" s="305"/>
      <c r="H70" s="305"/>
      <c r="I70" s="305"/>
      <c r="J70" s="305"/>
      <c r="K70" s="305"/>
      <c r="L70" s="305"/>
      <c r="M70" s="305"/>
    </row>
    <row r="71" spans="1:13" ht="18" customHeight="1">
      <c r="A71" s="305"/>
      <c r="B71" s="58"/>
      <c r="C71" s="305"/>
      <c r="D71" s="305"/>
      <c r="E71" s="305"/>
      <c r="F71" s="305"/>
      <c r="G71" s="305"/>
      <c r="H71" s="305"/>
      <c r="I71" s="305"/>
      <c r="J71" s="305"/>
      <c r="K71" s="305"/>
      <c r="L71" s="305"/>
      <c r="M71" s="305"/>
    </row>
    <row r="72" spans="1:13">
      <c r="A72" s="305"/>
      <c r="B72" s="58"/>
      <c r="C72" s="305"/>
      <c r="D72" s="305"/>
      <c r="E72" s="305"/>
      <c r="F72" s="305"/>
      <c r="G72" s="305"/>
      <c r="H72" s="305"/>
      <c r="I72" s="305"/>
      <c r="J72" s="305"/>
      <c r="K72" s="305"/>
      <c r="L72" s="305"/>
      <c r="M72" s="305"/>
    </row>
    <row r="73" spans="1:13">
      <c r="A73" s="305"/>
      <c r="B73" s="58"/>
      <c r="C73" s="305"/>
      <c r="D73" s="305"/>
      <c r="E73" s="305"/>
      <c r="F73" s="305"/>
      <c r="G73" s="305"/>
      <c r="H73" s="305"/>
      <c r="I73" s="305"/>
      <c r="J73" s="305"/>
      <c r="K73" s="305"/>
      <c r="L73" s="305"/>
      <c r="M73" s="305"/>
    </row>
    <row r="74" spans="1:13">
      <c r="A74" s="305"/>
      <c r="B74" s="304"/>
      <c r="C74" s="305"/>
      <c r="D74" s="305"/>
      <c r="E74" s="305"/>
      <c r="F74" s="305"/>
      <c r="G74" s="305"/>
      <c r="H74" s="305"/>
      <c r="I74" s="305"/>
      <c r="J74" s="305"/>
      <c r="K74" s="305"/>
      <c r="L74" s="305"/>
      <c r="M74" s="305"/>
    </row>
    <row r="75" spans="1:13">
      <c r="A75" s="305"/>
      <c r="B75" s="304"/>
      <c r="C75" s="305"/>
      <c r="D75" s="305"/>
      <c r="E75" s="305"/>
      <c r="F75" s="305"/>
      <c r="G75" s="305"/>
      <c r="H75" s="305"/>
      <c r="I75" s="305"/>
      <c r="J75" s="305"/>
      <c r="K75" s="305"/>
      <c r="L75" s="305"/>
      <c r="M75" s="305"/>
    </row>
    <row r="76" spans="1:13">
      <c r="A76" s="305"/>
      <c r="B76" s="304"/>
      <c r="C76" s="305"/>
      <c r="D76" s="305"/>
      <c r="E76" s="305"/>
      <c r="F76" s="305"/>
      <c r="G76" s="305"/>
      <c r="H76" s="305"/>
      <c r="I76" s="305"/>
      <c r="J76" s="305"/>
      <c r="K76" s="305"/>
      <c r="L76" s="305"/>
      <c r="M76" s="305"/>
    </row>
    <row r="77" spans="1:13">
      <c r="A77" s="305"/>
      <c r="B77" s="304"/>
      <c r="C77" s="305"/>
      <c r="D77" s="305"/>
      <c r="E77" s="305"/>
      <c r="F77" s="305"/>
      <c r="G77" s="305"/>
      <c r="H77" s="305"/>
      <c r="I77" s="305"/>
      <c r="J77" s="305"/>
      <c r="K77" s="305"/>
      <c r="L77" s="305"/>
      <c r="M77" s="305"/>
    </row>
    <row r="78" spans="1:13">
      <c r="A78" s="305"/>
      <c r="B78" s="304"/>
      <c r="C78" s="305"/>
      <c r="D78" s="305"/>
      <c r="E78" s="305"/>
      <c r="F78" s="305"/>
      <c r="G78" s="305"/>
      <c r="H78" s="305"/>
      <c r="I78" s="305"/>
      <c r="J78" s="305"/>
      <c r="K78" s="305"/>
      <c r="L78" s="305"/>
      <c r="M78" s="305"/>
    </row>
    <row r="79" spans="1:13">
      <c r="A79" s="305"/>
      <c r="B79" s="304"/>
      <c r="C79" s="305"/>
      <c r="D79" s="305"/>
      <c r="E79" s="305"/>
      <c r="F79" s="305"/>
      <c r="G79" s="305"/>
      <c r="H79" s="305"/>
      <c r="I79" s="305"/>
      <c r="J79" s="305"/>
      <c r="K79" s="305"/>
      <c r="L79" s="305"/>
      <c r="M79" s="305"/>
    </row>
    <row r="80" spans="1:13">
      <c r="A80" s="305"/>
      <c r="B80" s="304"/>
      <c r="C80" s="305"/>
      <c r="D80" s="305"/>
      <c r="E80" s="305"/>
      <c r="F80" s="305"/>
      <c r="G80" s="305"/>
      <c r="H80" s="305"/>
      <c r="I80" s="305"/>
      <c r="J80" s="305"/>
      <c r="K80" s="305"/>
      <c r="L80" s="305"/>
      <c r="M80" s="305"/>
    </row>
    <row r="81" spans="1:13">
      <c r="A81" s="305"/>
      <c r="B81" s="304"/>
      <c r="C81" s="305"/>
      <c r="D81" s="305"/>
      <c r="E81" s="305"/>
      <c r="F81" s="305"/>
      <c r="G81" s="305"/>
      <c r="H81" s="305"/>
      <c r="I81" s="305"/>
      <c r="J81" s="305"/>
      <c r="K81" s="305"/>
      <c r="L81" s="305"/>
      <c r="M81" s="305"/>
    </row>
    <row r="82" spans="1:13">
      <c r="A82" s="305"/>
      <c r="B82" s="304"/>
      <c r="C82" s="305"/>
      <c r="D82" s="305"/>
      <c r="E82" s="305"/>
      <c r="F82" s="305"/>
      <c r="G82" s="305"/>
      <c r="H82" s="305"/>
      <c r="I82" s="305"/>
      <c r="J82" s="305"/>
      <c r="K82" s="305"/>
      <c r="L82" s="305"/>
      <c r="M82" s="305"/>
    </row>
    <row r="83" spans="1:13">
      <c r="A83" s="305"/>
      <c r="B83" s="304"/>
      <c r="C83" s="305"/>
      <c r="D83" s="305"/>
      <c r="E83" s="305"/>
      <c r="F83" s="305"/>
      <c r="G83" s="305"/>
      <c r="H83" s="305"/>
      <c r="I83" s="305"/>
      <c r="J83" s="305"/>
      <c r="K83" s="305"/>
      <c r="L83" s="305"/>
      <c r="M83" s="305"/>
    </row>
    <row r="84" spans="1:13">
      <c r="A84" s="305"/>
      <c r="B84" s="304"/>
      <c r="C84" s="305"/>
      <c r="D84" s="305"/>
      <c r="E84" s="305"/>
      <c r="F84" s="305"/>
      <c r="G84" s="305"/>
      <c r="H84" s="305"/>
      <c r="I84" s="305"/>
      <c r="J84" s="305"/>
      <c r="K84" s="305"/>
      <c r="L84" s="305"/>
      <c r="M84" s="305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00000"/>
  </sheetPr>
  <dimension ref="A1:M85"/>
  <sheetViews>
    <sheetView workbookViewId="0">
      <selection activeCell="G29" sqref="G29"/>
    </sheetView>
  </sheetViews>
  <sheetFormatPr defaultColWidth="9.140625" defaultRowHeight="15"/>
  <cols>
    <col min="1" max="1" width="2.28515625" style="61" customWidth="1"/>
    <col min="2" max="2" width="29" style="62" customWidth="1"/>
    <col min="3" max="3" width="6.28515625" style="61" bestFit="1" customWidth="1"/>
    <col min="4" max="4" width="6" style="61" bestFit="1" customWidth="1"/>
    <col min="5" max="5" width="0.5703125" style="61" customWidth="1"/>
    <col min="6" max="6" width="6.28515625" style="61" bestFit="1" customWidth="1"/>
    <col min="7" max="7" width="7" style="61" bestFit="1" customWidth="1"/>
    <col min="8" max="8" width="0.5703125" style="61" customWidth="1"/>
    <col min="9" max="9" width="7" style="61" customWidth="1"/>
    <col min="10" max="10" width="8.5703125" style="61" customWidth="1"/>
    <col min="11" max="11" width="0.5703125" style="61" customWidth="1"/>
    <col min="12" max="12" width="7.140625" style="61" customWidth="1"/>
    <col min="13" max="13" width="7.5703125" style="61" customWidth="1"/>
    <col min="14" max="16384" width="9.140625" style="61"/>
  </cols>
  <sheetData>
    <row r="1" spans="1:13" s="56" customFormat="1" ht="17.100000000000001" customHeight="1">
      <c r="A1" s="331" t="s">
        <v>470</v>
      </c>
      <c r="B1" s="305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</row>
    <row r="2" spans="1:13" s="56" customFormat="1" ht="11.25" customHeight="1">
      <c r="A2" s="305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</row>
    <row r="3" spans="1:13" s="60" customFormat="1" ht="16.149999999999999" customHeight="1">
      <c r="A3" s="305"/>
      <c r="B3" s="134"/>
      <c r="C3" s="135"/>
      <c r="D3" s="135"/>
      <c r="E3" s="135"/>
      <c r="F3" s="135"/>
      <c r="G3" s="136"/>
      <c r="H3" s="136"/>
      <c r="I3" s="136"/>
      <c r="J3" s="136"/>
      <c r="K3" s="136"/>
      <c r="L3" s="137"/>
      <c r="M3" s="138" t="s">
        <v>372</v>
      </c>
    </row>
    <row r="4" spans="1:13" s="56" customFormat="1" ht="15" customHeight="1">
      <c r="A4" s="307"/>
      <c r="B4" s="139"/>
      <c r="C4" s="477" t="s">
        <v>85</v>
      </c>
      <c r="D4" s="477"/>
      <c r="E4" s="383"/>
      <c r="F4" s="477" t="s">
        <v>85</v>
      </c>
      <c r="G4" s="477"/>
      <c r="H4" s="383"/>
      <c r="I4" s="478" t="s">
        <v>373</v>
      </c>
      <c r="J4" s="477"/>
      <c r="K4" s="383"/>
      <c r="L4" s="477" t="s">
        <v>207</v>
      </c>
      <c r="M4" s="477"/>
    </row>
    <row r="5" spans="1:13" s="56" customFormat="1" ht="15" customHeight="1">
      <c r="A5" s="305"/>
      <c r="B5" s="140"/>
      <c r="C5" s="479" t="s">
        <v>203</v>
      </c>
      <c r="D5" s="479"/>
      <c r="E5" s="384"/>
      <c r="F5" s="479" t="s">
        <v>204</v>
      </c>
      <c r="G5" s="479"/>
      <c r="H5" s="384"/>
      <c r="I5" s="479" t="s">
        <v>469</v>
      </c>
      <c r="J5" s="479"/>
      <c r="K5" s="384"/>
      <c r="L5" s="479" t="s">
        <v>469</v>
      </c>
      <c r="M5" s="479"/>
    </row>
    <row r="6" spans="1:13" s="56" customFormat="1" ht="15" customHeight="1">
      <c r="A6" s="305"/>
      <c r="B6" s="140"/>
      <c r="C6" s="480">
        <v>2022</v>
      </c>
      <c r="D6" s="480"/>
      <c r="E6" s="382"/>
      <c r="F6" s="480">
        <v>2022</v>
      </c>
      <c r="G6" s="480"/>
      <c r="H6" s="382"/>
      <c r="I6" s="480" t="s">
        <v>22</v>
      </c>
      <c r="J6" s="480"/>
      <c r="K6" s="382"/>
      <c r="L6" s="480" t="s">
        <v>22</v>
      </c>
      <c r="M6" s="480"/>
    </row>
    <row r="7" spans="1:13" s="56" customFormat="1" ht="15" customHeight="1">
      <c r="A7" s="305"/>
      <c r="B7" s="140"/>
      <c r="C7" s="481" t="s">
        <v>374</v>
      </c>
      <c r="D7" s="481" t="s">
        <v>375</v>
      </c>
      <c r="E7" s="143"/>
      <c r="F7" s="482" t="s">
        <v>374</v>
      </c>
      <c r="G7" s="481" t="s">
        <v>375</v>
      </c>
      <c r="H7" s="143"/>
      <c r="I7" s="482" t="s">
        <v>374</v>
      </c>
      <c r="J7" s="481" t="s">
        <v>375</v>
      </c>
      <c r="K7" s="143"/>
      <c r="L7" s="483" t="s">
        <v>374</v>
      </c>
      <c r="M7" s="483" t="s">
        <v>375</v>
      </c>
    </row>
    <row r="8" spans="1:13" ht="7.9" customHeight="1">
      <c r="A8" s="316"/>
      <c r="B8" s="140"/>
      <c r="C8" s="135"/>
      <c r="D8" s="142"/>
      <c r="E8" s="142"/>
      <c r="F8" s="135"/>
      <c r="G8" s="135"/>
      <c r="H8" s="135"/>
      <c r="I8" s="135"/>
      <c r="J8" s="135"/>
      <c r="K8" s="135"/>
      <c r="L8" s="135"/>
      <c r="M8" s="135"/>
    </row>
    <row r="9" spans="1:13" s="65" customFormat="1" ht="17.100000000000001" customHeight="1">
      <c r="A9" s="493" t="s">
        <v>414</v>
      </c>
      <c r="B9" s="494"/>
      <c r="C9" s="317"/>
      <c r="D9" s="318">
        <v>30302</v>
      </c>
      <c r="E9" s="318"/>
      <c r="F9" s="318"/>
      <c r="G9" s="318">
        <v>215590.97727999999</v>
      </c>
      <c r="H9" s="318"/>
      <c r="I9" s="319"/>
      <c r="J9" s="319">
        <v>103.42051695586294</v>
      </c>
      <c r="K9" s="319"/>
      <c r="L9" s="319"/>
      <c r="M9" s="319">
        <v>113.63254280345481</v>
      </c>
    </row>
    <row r="10" spans="1:13" s="64" customFormat="1" ht="15" customHeight="1">
      <c r="A10" s="495"/>
      <c r="B10" s="496" t="s">
        <v>376</v>
      </c>
      <c r="C10" s="317"/>
      <c r="D10" s="318">
        <v>10702</v>
      </c>
      <c r="E10" s="318"/>
      <c r="F10" s="318"/>
      <c r="G10" s="318">
        <v>76063.609948999991</v>
      </c>
      <c r="H10" s="318"/>
      <c r="I10" s="319"/>
      <c r="J10" s="319">
        <v>102.51338004262736</v>
      </c>
      <c r="K10" s="319"/>
      <c r="L10" s="319"/>
      <c r="M10" s="319">
        <v>113.45512316537483</v>
      </c>
    </row>
    <row r="11" spans="1:13" s="64" customFormat="1" ht="15" customHeight="1">
      <c r="A11" s="495"/>
      <c r="B11" s="496" t="s">
        <v>377</v>
      </c>
      <c r="C11" s="317"/>
      <c r="D11" s="318">
        <v>19600</v>
      </c>
      <c r="E11" s="318"/>
      <c r="F11" s="318"/>
      <c r="G11" s="318">
        <v>139527.36733099999</v>
      </c>
      <c r="H11" s="318"/>
      <c r="I11" s="319"/>
      <c r="J11" s="319">
        <v>103.92264137026808</v>
      </c>
      <c r="K11" s="319"/>
      <c r="L11" s="319"/>
      <c r="M11" s="319">
        <v>113.72949736133774</v>
      </c>
    </row>
    <row r="12" spans="1:13" ht="15" customHeight="1">
      <c r="A12" s="497" t="s">
        <v>380</v>
      </c>
      <c r="B12" s="498"/>
      <c r="C12" s="317"/>
      <c r="D12" s="317"/>
      <c r="E12" s="317"/>
      <c r="F12" s="317"/>
      <c r="G12" s="317"/>
      <c r="H12" s="317"/>
      <c r="I12" s="321"/>
      <c r="J12" s="322"/>
      <c r="K12" s="322"/>
      <c r="L12" s="321"/>
      <c r="M12" s="322"/>
    </row>
    <row r="13" spans="1:13" ht="14.65" customHeight="1">
      <c r="A13" s="495"/>
      <c r="B13" s="486" t="s">
        <v>415</v>
      </c>
      <c r="C13" s="317"/>
      <c r="D13" s="317">
        <v>300</v>
      </c>
      <c r="E13" s="317"/>
      <c r="F13" s="317"/>
      <c r="G13" s="317">
        <v>1539.353615</v>
      </c>
      <c r="H13" s="317"/>
      <c r="I13" s="321"/>
      <c r="J13" s="321">
        <v>171.58504031707955</v>
      </c>
      <c r="K13" s="321"/>
      <c r="L13" s="321"/>
      <c r="M13" s="321">
        <v>127.86250455997354</v>
      </c>
    </row>
    <row r="14" spans="1:13" ht="14.65" customHeight="1">
      <c r="A14" s="495"/>
      <c r="B14" s="486" t="s">
        <v>416</v>
      </c>
      <c r="C14" s="317"/>
      <c r="D14" s="317">
        <v>120</v>
      </c>
      <c r="E14" s="317"/>
      <c r="F14" s="317"/>
      <c r="G14" s="317">
        <v>825.27414999999996</v>
      </c>
      <c r="H14" s="317"/>
      <c r="I14" s="321"/>
      <c r="J14" s="321">
        <v>111.25441916459724</v>
      </c>
      <c r="K14" s="321"/>
      <c r="L14" s="321"/>
      <c r="M14" s="321">
        <v>110.95637457737178</v>
      </c>
    </row>
    <row r="15" spans="1:13" ht="14.65" customHeight="1">
      <c r="A15" s="495"/>
      <c r="B15" s="486" t="s">
        <v>382</v>
      </c>
      <c r="C15" s="317"/>
      <c r="D15" s="317">
        <v>170</v>
      </c>
      <c r="E15" s="317"/>
      <c r="F15" s="317"/>
      <c r="G15" s="317">
        <v>1054.3174330000002</v>
      </c>
      <c r="H15" s="317"/>
      <c r="I15" s="321"/>
      <c r="J15" s="321">
        <v>124.39049025628803</v>
      </c>
      <c r="K15" s="321"/>
      <c r="L15" s="321"/>
      <c r="M15" s="321">
        <v>127.32873872787631</v>
      </c>
    </row>
    <row r="16" spans="1:13" ht="14.65" customHeight="1">
      <c r="A16" s="495"/>
      <c r="B16" s="486" t="s">
        <v>417</v>
      </c>
      <c r="C16" s="317">
        <v>220</v>
      </c>
      <c r="D16" s="317">
        <v>298.96106612250742</v>
      </c>
      <c r="E16" s="317"/>
      <c r="F16" s="317">
        <v>1371.58</v>
      </c>
      <c r="G16" s="317">
        <v>1994.7054611225074</v>
      </c>
      <c r="H16" s="317"/>
      <c r="I16" s="321">
        <v>68.776005927241229</v>
      </c>
      <c r="J16" s="321">
        <v>69.552175209537324</v>
      </c>
      <c r="K16" s="321"/>
      <c r="L16" s="321">
        <v>65.979474677193267</v>
      </c>
      <c r="M16" s="321">
        <v>64.006618764992652</v>
      </c>
    </row>
    <row r="17" spans="1:13" ht="14.65" customHeight="1">
      <c r="A17" s="495"/>
      <c r="B17" s="486" t="s">
        <v>38</v>
      </c>
      <c r="C17" s="317">
        <v>500</v>
      </c>
      <c r="D17" s="317">
        <v>191.67933005497272</v>
      </c>
      <c r="E17" s="317"/>
      <c r="F17" s="317">
        <v>5048.8710000000001</v>
      </c>
      <c r="G17" s="317">
        <v>1797.4018070549728</v>
      </c>
      <c r="H17" s="317"/>
      <c r="I17" s="321">
        <v>43.368933445167364</v>
      </c>
      <c r="J17" s="321">
        <v>51.458385226461999</v>
      </c>
      <c r="K17" s="321"/>
      <c r="L17" s="321">
        <v>78.083712703983252</v>
      </c>
      <c r="M17" s="321">
        <v>100.00930669041117</v>
      </c>
    </row>
    <row r="18" spans="1:13" ht="14.65" customHeight="1">
      <c r="A18" s="495"/>
      <c r="B18" s="486" t="s">
        <v>418</v>
      </c>
      <c r="C18" s="317"/>
      <c r="D18" s="317">
        <v>500</v>
      </c>
      <c r="E18" s="317"/>
      <c r="F18" s="317"/>
      <c r="G18" s="317">
        <v>3116.9364620000001</v>
      </c>
      <c r="H18" s="317"/>
      <c r="I18" s="321"/>
      <c r="J18" s="321">
        <v>104.73522532853681</v>
      </c>
      <c r="K18" s="321"/>
      <c r="L18" s="321"/>
      <c r="M18" s="321">
        <v>106.19844340579418</v>
      </c>
    </row>
    <row r="19" spans="1:13" ht="14.65" customHeight="1">
      <c r="A19" s="495"/>
      <c r="B19" s="486" t="s">
        <v>419</v>
      </c>
      <c r="C19" s="317">
        <v>1700</v>
      </c>
      <c r="D19" s="317">
        <v>288.75372563186392</v>
      </c>
      <c r="E19" s="317"/>
      <c r="F19" s="317">
        <v>14293.424000000001</v>
      </c>
      <c r="G19" s="317">
        <v>2009.6028006318641</v>
      </c>
      <c r="H19" s="317"/>
      <c r="I19" s="321">
        <v>82.913846173355296</v>
      </c>
      <c r="J19" s="321">
        <v>83.950985047176061</v>
      </c>
      <c r="K19" s="321"/>
      <c r="L19" s="321">
        <v>90.640350354861695</v>
      </c>
      <c r="M19" s="321">
        <v>77.699662530601543</v>
      </c>
    </row>
    <row r="20" spans="1:13" ht="14.65" customHeight="1">
      <c r="A20" s="495"/>
      <c r="B20" s="486" t="s">
        <v>420</v>
      </c>
      <c r="C20" s="317">
        <v>3000</v>
      </c>
      <c r="D20" s="317">
        <v>723.18070263335903</v>
      </c>
      <c r="E20" s="317"/>
      <c r="F20" s="317">
        <v>19789.189999999999</v>
      </c>
      <c r="G20" s="317">
        <v>5043.1881586333593</v>
      </c>
      <c r="H20" s="317"/>
      <c r="I20" s="321">
        <v>82.425689119973882</v>
      </c>
      <c r="J20" s="321">
        <v>167.5971311855476</v>
      </c>
      <c r="K20" s="321"/>
      <c r="L20" s="321">
        <v>84.526494929761753</v>
      </c>
      <c r="M20" s="321">
        <v>222.78514137095377</v>
      </c>
    </row>
    <row r="21" spans="1:13" ht="14.65" customHeight="1">
      <c r="A21" s="495"/>
      <c r="B21" s="486" t="s">
        <v>390</v>
      </c>
      <c r="C21" s="317">
        <v>1100</v>
      </c>
      <c r="D21" s="317">
        <v>665.21968399172476</v>
      </c>
      <c r="E21" s="317"/>
      <c r="F21" s="317">
        <v>5994.61</v>
      </c>
      <c r="G21" s="317">
        <v>3938.5450139917248</v>
      </c>
      <c r="H21" s="317"/>
      <c r="I21" s="321">
        <v>83.430985509554745</v>
      </c>
      <c r="J21" s="321">
        <v>93.25193351317688</v>
      </c>
      <c r="K21" s="321"/>
      <c r="L21" s="321">
        <v>97.397110196524238</v>
      </c>
      <c r="M21" s="321">
        <v>131.2295580289254</v>
      </c>
    </row>
    <row r="22" spans="1:13" ht="14.65" customHeight="1">
      <c r="A22" s="495"/>
      <c r="B22" s="486" t="s">
        <v>92</v>
      </c>
      <c r="C22" s="317">
        <v>700</v>
      </c>
      <c r="D22" s="317">
        <v>848.01054181915561</v>
      </c>
      <c r="E22" s="317"/>
      <c r="F22" s="317">
        <v>5505.7129999999997</v>
      </c>
      <c r="G22" s="317">
        <v>5870.2930808191559</v>
      </c>
      <c r="H22" s="317"/>
      <c r="I22" s="321">
        <v>105.84442683730806</v>
      </c>
      <c r="J22" s="321">
        <v>209.58011359238247</v>
      </c>
      <c r="K22" s="321"/>
      <c r="L22" s="321">
        <v>115.99509533857015</v>
      </c>
      <c r="M22" s="321">
        <v>225.66414997834897</v>
      </c>
    </row>
    <row r="23" spans="1:13" ht="14.65" customHeight="1">
      <c r="A23" s="495"/>
      <c r="B23" s="486" t="s">
        <v>421</v>
      </c>
      <c r="C23" s="317">
        <v>210</v>
      </c>
      <c r="D23" s="317">
        <v>172.22865797757774</v>
      </c>
      <c r="E23" s="317"/>
      <c r="F23" s="317">
        <v>1008.587</v>
      </c>
      <c r="G23" s="317">
        <v>891.58528797757776</v>
      </c>
      <c r="H23" s="317"/>
      <c r="I23" s="321">
        <v>99.211973467883666</v>
      </c>
      <c r="J23" s="321">
        <v>121.62092071375403</v>
      </c>
      <c r="K23" s="321"/>
      <c r="L23" s="321">
        <v>99.173153090080987</v>
      </c>
      <c r="M23" s="321">
        <v>143.31481187788552</v>
      </c>
    </row>
    <row r="24" spans="1:13" ht="14.65" customHeight="1">
      <c r="A24" s="495"/>
      <c r="B24" s="486" t="s">
        <v>391</v>
      </c>
      <c r="C24" s="317"/>
      <c r="D24" s="317">
        <v>850</v>
      </c>
      <c r="E24" s="317"/>
      <c r="F24" s="317"/>
      <c r="G24" s="317">
        <v>5952.6156879999999</v>
      </c>
      <c r="H24" s="317"/>
      <c r="I24" s="321"/>
      <c r="J24" s="321">
        <v>128.2798247925177</v>
      </c>
      <c r="K24" s="321"/>
      <c r="L24" s="321"/>
      <c r="M24" s="321">
        <v>133.17762040982214</v>
      </c>
    </row>
    <row r="25" spans="1:13" ht="14.65" customHeight="1">
      <c r="A25" s="495"/>
      <c r="B25" s="486" t="s">
        <v>392</v>
      </c>
      <c r="C25" s="317"/>
      <c r="D25" s="317">
        <v>750</v>
      </c>
      <c r="E25" s="317"/>
      <c r="F25" s="317"/>
      <c r="G25" s="317">
        <v>5243.9911330000004</v>
      </c>
      <c r="H25" s="317"/>
      <c r="I25" s="321"/>
      <c r="J25" s="321">
        <v>93.662804845985633</v>
      </c>
      <c r="K25" s="321"/>
      <c r="L25" s="321"/>
      <c r="M25" s="321">
        <v>120.8011322059649</v>
      </c>
    </row>
    <row r="26" spans="1:13" ht="14.65" customHeight="1">
      <c r="A26" s="495"/>
      <c r="B26" s="486" t="s">
        <v>422</v>
      </c>
      <c r="C26" s="317"/>
      <c r="D26" s="317">
        <v>220</v>
      </c>
      <c r="E26" s="317"/>
      <c r="F26" s="317"/>
      <c r="G26" s="317">
        <v>1933.4592259999999</v>
      </c>
      <c r="H26" s="317"/>
      <c r="I26" s="321"/>
      <c r="J26" s="321">
        <v>91.44161779607505</v>
      </c>
      <c r="K26" s="321"/>
      <c r="L26" s="321"/>
      <c r="M26" s="321">
        <v>113.31787791795695</v>
      </c>
    </row>
    <row r="27" spans="1:13" ht="14.65" customHeight="1">
      <c r="A27" s="495"/>
      <c r="B27" s="486" t="s">
        <v>423</v>
      </c>
      <c r="C27" s="317">
        <v>170</v>
      </c>
      <c r="D27" s="317">
        <v>69.888808061446255</v>
      </c>
      <c r="E27" s="317"/>
      <c r="F27" s="317">
        <v>1949.5740000000001</v>
      </c>
      <c r="G27" s="317">
        <v>916.59774306144629</v>
      </c>
      <c r="H27" s="317"/>
      <c r="I27" s="321">
        <v>33.215710640359816</v>
      </c>
      <c r="J27" s="321">
        <v>44.44485685313019</v>
      </c>
      <c r="K27" s="321"/>
      <c r="L27" s="321">
        <v>68.925464685657715</v>
      </c>
      <c r="M27" s="321">
        <v>113.98631269996457</v>
      </c>
    </row>
    <row r="28" spans="1:13" ht="14.65" customHeight="1">
      <c r="A28" s="495"/>
      <c r="B28" s="486" t="s">
        <v>424</v>
      </c>
      <c r="C28" s="317">
        <v>600</v>
      </c>
      <c r="D28" s="317">
        <v>1078.2913227448335</v>
      </c>
      <c r="E28" s="317"/>
      <c r="F28" s="317">
        <v>4284.5239999999994</v>
      </c>
      <c r="G28" s="317">
        <v>7836.1967397448334</v>
      </c>
      <c r="H28" s="317"/>
      <c r="I28" s="321">
        <v>97.679779634417159</v>
      </c>
      <c r="J28" s="321">
        <v>101.68657272818552</v>
      </c>
      <c r="K28" s="321"/>
      <c r="L28" s="321">
        <v>99.995308917141685</v>
      </c>
      <c r="M28" s="321">
        <v>109.69832215794662</v>
      </c>
    </row>
    <row r="29" spans="1:13" ht="14.65" customHeight="1">
      <c r="A29" s="495"/>
      <c r="B29" s="486" t="s">
        <v>394</v>
      </c>
      <c r="C29" s="317"/>
      <c r="D29" s="317">
        <v>710</v>
      </c>
      <c r="E29" s="317"/>
      <c r="F29" s="317"/>
      <c r="G29" s="317">
        <v>4881.3759950000003</v>
      </c>
      <c r="H29" s="317"/>
      <c r="I29" s="321"/>
      <c r="J29" s="321">
        <v>106.66996295882531</v>
      </c>
      <c r="K29" s="321"/>
      <c r="L29" s="321"/>
      <c r="M29" s="321">
        <v>105.95127891672229</v>
      </c>
    </row>
    <row r="30" spans="1:13" ht="14.65" customHeight="1">
      <c r="A30" s="495"/>
      <c r="B30" s="486" t="s">
        <v>395</v>
      </c>
      <c r="C30" s="317">
        <v>185</v>
      </c>
      <c r="D30" s="317">
        <v>280.8752627389398</v>
      </c>
      <c r="E30" s="317"/>
      <c r="F30" s="317">
        <v>1317.866</v>
      </c>
      <c r="G30" s="317">
        <v>1967.6453437389396</v>
      </c>
      <c r="H30" s="317"/>
      <c r="I30" s="321">
        <v>96.447600279437367</v>
      </c>
      <c r="J30" s="321">
        <v>106.51786187639725</v>
      </c>
      <c r="K30" s="321"/>
      <c r="L30" s="321">
        <v>123.71064536023827</v>
      </c>
      <c r="M30" s="321">
        <v>126.96357458006844</v>
      </c>
    </row>
    <row r="31" spans="1:13" ht="14.65" customHeight="1">
      <c r="A31" s="495"/>
      <c r="B31" s="486" t="s">
        <v>397</v>
      </c>
      <c r="C31" s="317"/>
      <c r="D31" s="317">
        <v>285</v>
      </c>
      <c r="E31" s="317"/>
      <c r="F31" s="317"/>
      <c r="G31" s="317">
        <v>1861.5527279999999</v>
      </c>
      <c r="H31" s="317"/>
      <c r="I31" s="321"/>
      <c r="J31" s="321">
        <v>100.33739275657811</v>
      </c>
      <c r="K31" s="321"/>
      <c r="L31" s="321"/>
      <c r="M31" s="321">
        <v>101.73870873241937</v>
      </c>
    </row>
    <row r="32" spans="1:13" ht="14.65" customHeight="1">
      <c r="A32" s="495"/>
      <c r="B32" s="486" t="s">
        <v>425</v>
      </c>
      <c r="C32" s="317">
        <v>200</v>
      </c>
      <c r="D32" s="317">
        <v>201.4672526721852</v>
      </c>
      <c r="E32" s="317"/>
      <c r="F32" s="317">
        <v>1365.9929999999999</v>
      </c>
      <c r="G32" s="317">
        <v>1365.0284876721851</v>
      </c>
      <c r="H32" s="317"/>
      <c r="I32" s="321">
        <v>106.87757174157004</v>
      </c>
      <c r="J32" s="321">
        <v>110.39737964006918</v>
      </c>
      <c r="K32" s="321"/>
      <c r="L32" s="321">
        <v>95.446227374202124</v>
      </c>
      <c r="M32" s="321">
        <v>104.47426953487853</v>
      </c>
    </row>
    <row r="33" spans="1:13" ht="14.65" customHeight="1">
      <c r="A33" s="495"/>
      <c r="B33" s="486" t="s">
        <v>426</v>
      </c>
      <c r="C33" s="317">
        <v>110</v>
      </c>
      <c r="D33" s="317">
        <v>326.6824784950258</v>
      </c>
      <c r="E33" s="317"/>
      <c r="F33" s="317">
        <v>790.904</v>
      </c>
      <c r="G33" s="317">
        <v>2158.2339754950258</v>
      </c>
      <c r="H33" s="317"/>
      <c r="I33" s="321">
        <v>77.972709551656934</v>
      </c>
      <c r="J33" s="321">
        <v>118.34306765241833</v>
      </c>
      <c r="K33" s="321"/>
      <c r="L33" s="321">
        <v>77.384081013649038</v>
      </c>
      <c r="M33" s="321">
        <v>115.9221983432581</v>
      </c>
    </row>
    <row r="34" spans="1:13" ht="14.65" customHeight="1">
      <c r="A34" s="495"/>
      <c r="B34" s="486" t="s">
        <v>427</v>
      </c>
      <c r="C34" s="317">
        <v>100</v>
      </c>
      <c r="D34" s="317">
        <v>260.45254406114691</v>
      </c>
      <c r="E34" s="317"/>
      <c r="F34" s="317">
        <v>652.22699999999998</v>
      </c>
      <c r="G34" s="317">
        <v>1668.5341910611469</v>
      </c>
      <c r="H34" s="317"/>
      <c r="I34" s="321">
        <v>110.48136731740192</v>
      </c>
      <c r="J34" s="321">
        <v>112.19013251790845</v>
      </c>
      <c r="K34" s="321"/>
      <c r="L34" s="321">
        <v>95.638664457380813</v>
      </c>
      <c r="M34" s="321">
        <v>107.28080436815613</v>
      </c>
    </row>
    <row r="35" spans="1:13" ht="14.65" customHeight="1">
      <c r="A35" s="495"/>
      <c r="B35" s="486" t="s">
        <v>428</v>
      </c>
      <c r="C35" s="317"/>
      <c r="D35" s="317">
        <v>1200</v>
      </c>
      <c r="E35" s="317"/>
      <c r="F35" s="317"/>
      <c r="G35" s="317">
        <v>9150.8984359999995</v>
      </c>
      <c r="H35" s="317"/>
      <c r="I35" s="321"/>
      <c r="J35" s="321">
        <v>98.054074723853006</v>
      </c>
      <c r="K35" s="321"/>
      <c r="L35" s="321"/>
      <c r="M35" s="321">
        <v>107.46316430283369</v>
      </c>
    </row>
    <row r="36" spans="1:13" ht="28.5" customHeight="1">
      <c r="A36" s="495"/>
      <c r="B36" s="486" t="s">
        <v>429</v>
      </c>
      <c r="C36" s="317"/>
      <c r="D36" s="317">
        <v>540</v>
      </c>
      <c r="E36" s="317"/>
      <c r="F36" s="317"/>
      <c r="G36" s="317">
        <v>4061.9568439999998</v>
      </c>
      <c r="H36" s="317"/>
      <c r="I36" s="321"/>
      <c r="J36" s="321">
        <v>101.18743947421775</v>
      </c>
      <c r="K36" s="321"/>
      <c r="L36" s="321"/>
      <c r="M36" s="321">
        <v>104.88950804918385</v>
      </c>
    </row>
    <row r="37" spans="1:13" ht="14.65" customHeight="1">
      <c r="A37" s="495"/>
      <c r="B37" s="486" t="s">
        <v>430</v>
      </c>
      <c r="C37" s="317"/>
      <c r="D37" s="317">
        <v>160</v>
      </c>
      <c r="E37" s="317"/>
      <c r="F37" s="317"/>
      <c r="G37" s="317">
        <v>919.08644400000003</v>
      </c>
      <c r="H37" s="317"/>
      <c r="I37" s="321"/>
      <c r="J37" s="321">
        <v>156.7788284615815</v>
      </c>
      <c r="K37" s="321"/>
      <c r="L37" s="321"/>
      <c r="M37" s="321">
        <v>102.32905967097443</v>
      </c>
    </row>
    <row r="38" spans="1:13" ht="14.65" customHeight="1">
      <c r="A38" s="495"/>
      <c r="B38" s="486" t="s">
        <v>431</v>
      </c>
      <c r="C38" s="317">
        <v>300</v>
      </c>
      <c r="D38" s="317">
        <v>111.73015672701993</v>
      </c>
      <c r="E38" s="317"/>
      <c r="F38" s="317">
        <v>2835.2370000000001</v>
      </c>
      <c r="G38" s="317">
        <v>1392.0448407270198</v>
      </c>
      <c r="H38" s="317"/>
      <c r="I38" s="321">
        <v>42.783799201369078</v>
      </c>
      <c r="J38" s="321">
        <v>33.771113835035067</v>
      </c>
      <c r="K38" s="321"/>
      <c r="L38" s="321">
        <v>68.39465943874751</v>
      </c>
      <c r="M38" s="321">
        <v>79.042234347907097</v>
      </c>
    </row>
    <row r="39" spans="1:13" ht="14.65" customHeight="1">
      <c r="A39" s="495"/>
      <c r="B39" s="486" t="s">
        <v>403</v>
      </c>
      <c r="C39" s="317">
        <v>800</v>
      </c>
      <c r="D39" s="317">
        <v>915.45955584218075</v>
      </c>
      <c r="E39" s="317"/>
      <c r="F39" s="317">
        <v>7293.5730000000003</v>
      </c>
      <c r="G39" s="317">
        <v>7887.9713488421803</v>
      </c>
      <c r="H39" s="317"/>
      <c r="I39" s="321">
        <v>85.830463377214144</v>
      </c>
      <c r="J39" s="321">
        <v>90.935789621546988</v>
      </c>
      <c r="K39" s="321"/>
      <c r="L39" s="321">
        <v>90.773956131732746</v>
      </c>
      <c r="M39" s="321">
        <v>115.97223825543932</v>
      </c>
    </row>
    <row r="40" spans="1:13" ht="14.65" customHeight="1">
      <c r="A40" s="495"/>
      <c r="B40" s="486" t="s">
        <v>432</v>
      </c>
      <c r="C40" s="317"/>
      <c r="D40" s="317">
        <v>480</v>
      </c>
      <c r="E40" s="317"/>
      <c r="F40" s="317"/>
      <c r="G40" s="317">
        <v>2998.406387</v>
      </c>
      <c r="H40" s="317"/>
      <c r="I40" s="321"/>
      <c r="J40" s="321">
        <v>96.454342586401367</v>
      </c>
      <c r="K40" s="321"/>
      <c r="L40" s="321"/>
      <c r="M40" s="321">
        <v>98.850878002431713</v>
      </c>
    </row>
    <row r="41" spans="1:13" ht="14.65" customHeight="1">
      <c r="A41" s="495"/>
      <c r="B41" s="486" t="s">
        <v>433</v>
      </c>
      <c r="C41" s="317">
        <v>150</v>
      </c>
      <c r="D41" s="317">
        <v>765.22213861547209</v>
      </c>
      <c r="E41" s="317"/>
      <c r="F41" s="317">
        <v>1160.328</v>
      </c>
      <c r="G41" s="317">
        <v>5792.6853456154722</v>
      </c>
      <c r="H41" s="317"/>
      <c r="I41" s="321">
        <v>91.817808982230204</v>
      </c>
      <c r="J41" s="321">
        <v>106.13864684711818</v>
      </c>
      <c r="K41" s="321"/>
      <c r="L41" s="321">
        <v>94.544530107994746</v>
      </c>
      <c r="M41" s="321">
        <v>112.37532750865849</v>
      </c>
    </row>
    <row r="42" spans="1:13" ht="14.65" customHeight="1">
      <c r="A42" s="495"/>
      <c r="B42" s="486" t="s">
        <v>434</v>
      </c>
      <c r="C42" s="317"/>
      <c r="D42" s="317">
        <v>195</v>
      </c>
      <c r="E42" s="317"/>
      <c r="F42" s="317"/>
      <c r="G42" s="317">
        <v>1179.261702</v>
      </c>
      <c r="H42" s="317"/>
      <c r="I42" s="321"/>
      <c r="J42" s="321">
        <v>129.14144956349892</v>
      </c>
      <c r="K42" s="321"/>
      <c r="L42" s="321"/>
      <c r="M42" s="321">
        <v>124.12140397981636</v>
      </c>
    </row>
    <row r="43" spans="1:13" ht="14.65" customHeight="1">
      <c r="A43" s="495"/>
      <c r="B43" s="486" t="s">
        <v>435</v>
      </c>
      <c r="C43" s="317"/>
      <c r="D43" s="317">
        <v>6900</v>
      </c>
      <c r="E43" s="317"/>
      <c r="F43" s="317"/>
      <c r="G43" s="317">
        <v>49905.318971000001</v>
      </c>
      <c r="H43" s="317"/>
      <c r="I43" s="321"/>
      <c r="J43" s="321">
        <v>109.95656712092863</v>
      </c>
      <c r="K43" s="321"/>
      <c r="L43" s="321"/>
      <c r="M43" s="321">
        <v>124.68916695899506</v>
      </c>
    </row>
    <row r="44" spans="1:13" ht="28.5" customHeight="1">
      <c r="A44" s="495"/>
      <c r="B44" s="486" t="s">
        <v>436</v>
      </c>
      <c r="C44" s="317"/>
      <c r="D44" s="317">
        <v>160</v>
      </c>
      <c r="E44" s="317"/>
      <c r="F44" s="317"/>
      <c r="G44" s="317">
        <v>1512.868095</v>
      </c>
      <c r="H44" s="317"/>
      <c r="I44" s="321"/>
      <c r="J44" s="321">
        <v>123.09390340746005</v>
      </c>
      <c r="K44" s="321"/>
      <c r="L44" s="321"/>
      <c r="M44" s="321">
        <v>104.33064683711521</v>
      </c>
    </row>
    <row r="45" spans="1:13" s="63" customFormat="1" ht="14.65" customHeight="1">
      <c r="A45" s="495"/>
      <c r="B45" s="486" t="s">
        <v>407</v>
      </c>
      <c r="C45" s="317"/>
      <c r="D45" s="317">
        <v>1550</v>
      </c>
      <c r="E45" s="317"/>
      <c r="F45" s="317"/>
      <c r="G45" s="317">
        <v>11828.391981000001</v>
      </c>
      <c r="H45" s="317"/>
      <c r="I45" s="321"/>
      <c r="J45" s="321">
        <v>91.635285606401766</v>
      </c>
      <c r="K45" s="321"/>
      <c r="L45" s="321"/>
      <c r="M45" s="321">
        <v>110.04139972394753</v>
      </c>
    </row>
    <row r="46" spans="1:13" ht="14.65" customHeight="1">
      <c r="A46" s="495"/>
      <c r="B46" s="486" t="s">
        <v>408</v>
      </c>
      <c r="C46" s="317"/>
      <c r="D46" s="317">
        <v>220</v>
      </c>
      <c r="E46" s="317"/>
      <c r="F46" s="317"/>
      <c r="G46" s="317">
        <v>1191.2504939999999</v>
      </c>
      <c r="H46" s="317"/>
      <c r="I46" s="321"/>
      <c r="J46" s="321">
        <v>109.51656377046216</v>
      </c>
      <c r="K46" s="321"/>
      <c r="L46" s="321"/>
      <c r="M46" s="321">
        <v>98.438918228687527</v>
      </c>
    </row>
    <row r="47" spans="1:13" ht="14.65" customHeight="1">
      <c r="A47" s="495"/>
      <c r="B47" s="486" t="s">
        <v>409</v>
      </c>
      <c r="C47" s="317"/>
      <c r="D47" s="317">
        <v>3800</v>
      </c>
      <c r="E47" s="317"/>
      <c r="F47" s="317"/>
      <c r="G47" s="317">
        <v>26263.829556000001</v>
      </c>
      <c r="H47" s="317"/>
      <c r="I47" s="321"/>
      <c r="J47" s="321">
        <v>90.871759529376234</v>
      </c>
      <c r="K47" s="321"/>
      <c r="L47" s="321"/>
      <c r="M47" s="321">
        <v>96.821584226485669</v>
      </c>
    </row>
    <row r="48" spans="1:13" ht="14.65" customHeight="1">
      <c r="A48" s="495"/>
      <c r="B48" s="486" t="s">
        <v>410</v>
      </c>
      <c r="C48" s="317"/>
      <c r="D48" s="317">
        <v>210</v>
      </c>
      <c r="E48" s="317"/>
      <c r="F48" s="317"/>
      <c r="G48" s="317">
        <v>1421.222084</v>
      </c>
      <c r="H48" s="317"/>
      <c r="I48" s="321"/>
      <c r="J48" s="321">
        <v>93.16929326432593</v>
      </c>
      <c r="K48" s="321"/>
      <c r="L48" s="321"/>
      <c r="M48" s="321">
        <v>102.88149066529557</v>
      </c>
    </row>
    <row r="49" spans="1:13" ht="14.65" customHeight="1">
      <c r="A49" s="495"/>
      <c r="B49" s="486" t="s">
        <v>125</v>
      </c>
      <c r="C49" s="317"/>
      <c r="D49" s="317">
        <v>762.08855157261792</v>
      </c>
      <c r="E49" s="317"/>
      <c r="F49" s="317"/>
      <c r="G49" s="317">
        <v>5109.4751865726175</v>
      </c>
      <c r="H49" s="317"/>
      <c r="I49" s="321"/>
      <c r="J49" s="321">
        <v>106.79233628642255</v>
      </c>
      <c r="K49" s="321"/>
      <c r="L49" s="321"/>
      <c r="M49" s="321">
        <v>98.461784636605273</v>
      </c>
    </row>
    <row r="50" spans="1:13">
      <c r="A50" s="495"/>
      <c r="B50" s="499" t="s">
        <v>437</v>
      </c>
      <c r="C50" s="317">
        <v>17000</v>
      </c>
      <c r="D50" s="317">
        <v>312.08855157261792</v>
      </c>
      <c r="E50" s="317"/>
      <c r="F50" s="317">
        <v>80731</v>
      </c>
      <c r="G50" s="317">
        <v>1884.918732572618</v>
      </c>
      <c r="H50" s="317"/>
      <c r="I50" s="321">
        <v>118.54124538037793</v>
      </c>
      <c r="J50" s="321">
        <v>108.40359916507545</v>
      </c>
      <c r="K50" s="321"/>
      <c r="L50" s="321">
        <v>84.602406103286384</v>
      </c>
      <c r="M50" s="321">
        <v>88.724922436805741</v>
      </c>
    </row>
    <row r="51" spans="1:13">
      <c r="A51" s="495"/>
      <c r="B51" s="500" t="s">
        <v>438</v>
      </c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</row>
    <row r="52" spans="1:13">
      <c r="A52" s="316"/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</row>
    <row r="53" spans="1:13">
      <c r="A53" s="316"/>
      <c r="B53" s="144"/>
      <c r="C53" s="323"/>
      <c r="D53" s="323"/>
      <c r="E53" s="323"/>
      <c r="F53" s="323"/>
      <c r="G53" s="323"/>
      <c r="H53" s="323"/>
      <c r="I53" s="323"/>
      <c r="J53" s="323"/>
      <c r="K53" s="323"/>
      <c r="L53" s="323"/>
      <c r="M53" s="323"/>
    </row>
    <row r="54" spans="1:13">
      <c r="A54" s="316"/>
      <c r="B54" s="324"/>
      <c r="C54" s="323"/>
      <c r="D54" s="323"/>
      <c r="E54" s="323"/>
      <c r="F54" s="323"/>
      <c r="G54" s="323"/>
      <c r="H54" s="323"/>
      <c r="I54" s="323"/>
      <c r="J54" s="323"/>
      <c r="K54" s="323"/>
      <c r="L54" s="323"/>
      <c r="M54" s="323"/>
    </row>
    <row r="55" spans="1:13">
      <c r="A55" s="316"/>
      <c r="B55" s="324"/>
      <c r="C55" s="305"/>
      <c r="D55" s="305"/>
      <c r="E55" s="305"/>
      <c r="F55" s="305"/>
      <c r="G55" s="305"/>
      <c r="H55" s="305"/>
      <c r="I55" s="305"/>
      <c r="J55" s="305"/>
      <c r="K55" s="305"/>
      <c r="L55" s="305"/>
      <c r="M55" s="305"/>
    </row>
    <row r="56" spans="1:13">
      <c r="A56" s="316"/>
      <c r="B56" s="320"/>
      <c r="C56" s="305"/>
      <c r="D56" s="305"/>
      <c r="E56" s="305"/>
      <c r="F56" s="305"/>
      <c r="G56" s="305"/>
      <c r="H56" s="305"/>
      <c r="I56" s="305"/>
      <c r="J56" s="305"/>
      <c r="K56" s="305"/>
      <c r="L56" s="305"/>
      <c r="M56" s="305"/>
    </row>
    <row r="57" spans="1:13">
      <c r="A57" s="316"/>
      <c r="B57" s="320"/>
      <c r="C57" s="305"/>
      <c r="D57" s="305"/>
      <c r="E57" s="305"/>
      <c r="F57" s="305"/>
      <c r="G57" s="305"/>
      <c r="H57" s="305"/>
      <c r="I57" s="305"/>
      <c r="J57" s="305"/>
      <c r="K57" s="305"/>
      <c r="L57" s="305"/>
      <c r="M57" s="305"/>
    </row>
    <row r="58" spans="1:13">
      <c r="A58" s="316"/>
      <c r="B58" s="320"/>
      <c r="C58" s="305"/>
      <c r="D58" s="305"/>
      <c r="E58" s="305"/>
      <c r="F58" s="305"/>
      <c r="G58" s="305"/>
      <c r="H58" s="305"/>
      <c r="I58" s="305"/>
      <c r="J58" s="305"/>
      <c r="K58" s="305"/>
      <c r="L58" s="305"/>
      <c r="M58" s="305"/>
    </row>
    <row r="59" spans="1:13">
      <c r="A59" s="316"/>
      <c r="B59" s="320"/>
      <c r="C59" s="305"/>
      <c r="D59" s="305"/>
      <c r="E59" s="305"/>
      <c r="F59" s="305"/>
      <c r="G59" s="305"/>
      <c r="H59" s="305"/>
      <c r="I59" s="305"/>
      <c r="J59" s="305"/>
      <c r="K59" s="305"/>
      <c r="L59" s="305"/>
      <c r="M59" s="305"/>
    </row>
    <row r="60" spans="1:13">
      <c r="A60" s="316"/>
      <c r="B60" s="320"/>
      <c r="C60" s="305"/>
      <c r="D60" s="305"/>
      <c r="E60" s="305"/>
      <c r="F60" s="305"/>
      <c r="G60" s="305"/>
      <c r="H60" s="305"/>
      <c r="I60" s="305"/>
      <c r="J60" s="305"/>
      <c r="K60" s="305"/>
      <c r="L60" s="305"/>
      <c r="M60" s="305"/>
    </row>
    <row r="61" spans="1:13">
      <c r="A61" s="316"/>
      <c r="B61" s="320"/>
      <c r="C61" s="305"/>
      <c r="D61" s="305"/>
      <c r="E61" s="305"/>
      <c r="F61" s="305"/>
      <c r="G61" s="305"/>
      <c r="H61" s="305"/>
      <c r="I61" s="305"/>
      <c r="J61" s="305"/>
      <c r="K61" s="305"/>
      <c r="L61" s="305"/>
      <c r="M61" s="305"/>
    </row>
    <row r="62" spans="1:13">
      <c r="A62" s="316"/>
      <c r="B62" s="320"/>
      <c r="C62" s="305"/>
      <c r="D62" s="305"/>
      <c r="E62" s="305"/>
      <c r="F62" s="305"/>
      <c r="G62" s="305"/>
      <c r="H62" s="305"/>
      <c r="I62" s="305"/>
      <c r="J62" s="305"/>
      <c r="K62" s="305"/>
      <c r="L62" s="305"/>
      <c r="M62" s="305"/>
    </row>
    <row r="63" spans="1:13">
      <c r="A63" s="316"/>
      <c r="B63" s="320"/>
      <c r="C63" s="305"/>
      <c r="D63" s="305"/>
      <c r="E63" s="305"/>
      <c r="F63" s="305"/>
      <c r="G63" s="305"/>
      <c r="H63" s="305"/>
      <c r="I63" s="305"/>
      <c r="J63" s="305"/>
      <c r="K63" s="305"/>
      <c r="L63" s="305"/>
      <c r="M63" s="305"/>
    </row>
    <row r="64" spans="1:13">
      <c r="A64" s="316"/>
      <c r="B64" s="320"/>
      <c r="C64" s="305"/>
      <c r="D64" s="305"/>
      <c r="E64" s="305"/>
      <c r="F64" s="305"/>
      <c r="G64" s="305"/>
      <c r="H64" s="305"/>
      <c r="I64" s="305"/>
      <c r="J64" s="305"/>
      <c r="K64" s="305"/>
      <c r="L64" s="305"/>
      <c r="M64" s="305"/>
    </row>
    <row r="65" spans="1:13">
      <c r="A65" s="316"/>
      <c r="B65" s="320"/>
      <c r="C65" s="305"/>
      <c r="D65" s="305"/>
      <c r="E65" s="305"/>
      <c r="F65" s="305"/>
      <c r="G65" s="305"/>
      <c r="H65" s="305"/>
      <c r="I65" s="305"/>
      <c r="J65" s="305"/>
      <c r="K65" s="305"/>
      <c r="L65" s="305"/>
      <c r="M65" s="305"/>
    </row>
    <row r="66" spans="1:13">
      <c r="A66" s="316"/>
      <c r="B66" s="320"/>
      <c r="C66" s="305"/>
      <c r="D66" s="305"/>
      <c r="E66" s="305"/>
      <c r="F66" s="305"/>
      <c r="G66" s="305"/>
      <c r="H66" s="305"/>
      <c r="I66" s="305"/>
      <c r="J66" s="305"/>
      <c r="K66" s="305"/>
      <c r="L66" s="305"/>
      <c r="M66" s="305"/>
    </row>
    <row r="67" spans="1:13">
      <c r="A67" s="316"/>
      <c r="B67" s="320"/>
      <c r="C67" s="305"/>
      <c r="D67" s="305"/>
      <c r="E67" s="305"/>
      <c r="F67" s="305"/>
      <c r="G67" s="305"/>
      <c r="H67" s="305"/>
      <c r="I67" s="305"/>
      <c r="J67" s="305"/>
      <c r="K67" s="305"/>
      <c r="L67" s="305"/>
      <c r="M67" s="305"/>
    </row>
    <row r="68" spans="1:13">
      <c r="A68" s="316"/>
      <c r="B68" s="320"/>
      <c r="C68" s="305"/>
      <c r="D68" s="305"/>
      <c r="E68" s="305"/>
      <c r="F68" s="305"/>
      <c r="G68" s="305"/>
      <c r="H68" s="305"/>
      <c r="I68" s="305"/>
      <c r="J68" s="305"/>
      <c r="K68" s="305"/>
      <c r="L68" s="305"/>
      <c r="M68" s="305"/>
    </row>
    <row r="69" spans="1:13">
      <c r="A69" s="316"/>
      <c r="B69" s="320"/>
      <c r="C69" s="305"/>
      <c r="D69" s="305"/>
      <c r="E69" s="305"/>
      <c r="F69" s="305"/>
      <c r="G69" s="305"/>
      <c r="H69" s="305"/>
      <c r="I69" s="305"/>
      <c r="J69" s="305"/>
      <c r="K69" s="305"/>
      <c r="L69" s="305"/>
      <c r="M69" s="305"/>
    </row>
    <row r="70" spans="1:13">
      <c r="A70" s="316"/>
      <c r="B70" s="316"/>
      <c r="C70" s="305"/>
      <c r="D70" s="305"/>
      <c r="E70" s="305"/>
      <c r="F70" s="305"/>
      <c r="G70" s="305"/>
      <c r="H70" s="305"/>
      <c r="I70" s="305"/>
      <c r="J70" s="305"/>
      <c r="K70" s="305"/>
      <c r="L70" s="305"/>
      <c r="M70" s="305"/>
    </row>
    <row r="71" spans="1:13">
      <c r="A71" s="316"/>
      <c r="B71" s="316"/>
      <c r="C71" s="305"/>
      <c r="D71" s="305"/>
      <c r="E71" s="305"/>
      <c r="F71" s="305"/>
      <c r="G71" s="305"/>
      <c r="H71" s="305"/>
      <c r="I71" s="305"/>
      <c r="J71" s="305"/>
      <c r="K71" s="305"/>
      <c r="L71" s="305"/>
      <c r="M71" s="305"/>
    </row>
    <row r="72" spans="1:13">
      <c r="A72" s="316"/>
      <c r="B72" s="316"/>
      <c r="C72" s="305"/>
      <c r="D72" s="305"/>
      <c r="E72" s="305"/>
      <c r="F72" s="305"/>
      <c r="G72" s="305"/>
      <c r="H72" s="305"/>
      <c r="I72" s="305"/>
      <c r="J72" s="305"/>
      <c r="K72" s="305"/>
      <c r="L72" s="305"/>
      <c r="M72" s="305"/>
    </row>
    <row r="73" spans="1:13">
      <c r="A73" s="316"/>
      <c r="B73" s="316"/>
      <c r="C73" s="305"/>
      <c r="D73" s="305"/>
      <c r="E73" s="305"/>
      <c r="F73" s="305"/>
      <c r="G73" s="305"/>
      <c r="H73" s="305"/>
      <c r="I73" s="305"/>
      <c r="J73" s="305"/>
      <c r="K73" s="305"/>
      <c r="L73" s="305"/>
      <c r="M73" s="305"/>
    </row>
    <row r="74" spans="1:13">
      <c r="A74" s="316"/>
      <c r="B74" s="316"/>
      <c r="C74" s="305"/>
      <c r="D74" s="305"/>
      <c r="E74" s="305"/>
      <c r="F74" s="305"/>
      <c r="G74" s="305"/>
      <c r="H74" s="305"/>
      <c r="I74" s="305"/>
      <c r="J74" s="305"/>
      <c r="K74" s="305"/>
      <c r="L74" s="305"/>
      <c r="M74" s="305"/>
    </row>
    <row r="75" spans="1:13">
      <c r="A75" s="316"/>
      <c r="B75" s="316"/>
      <c r="C75" s="305"/>
      <c r="D75" s="305"/>
      <c r="E75" s="305"/>
      <c r="F75" s="305"/>
      <c r="G75" s="305"/>
      <c r="H75" s="305"/>
      <c r="I75" s="305"/>
      <c r="J75" s="305"/>
      <c r="K75" s="305"/>
      <c r="L75" s="305"/>
      <c r="M75" s="305"/>
    </row>
    <row r="76" spans="1:13">
      <c r="A76" s="316"/>
      <c r="B76" s="316"/>
      <c r="C76" s="305"/>
      <c r="D76" s="305"/>
      <c r="E76" s="305"/>
      <c r="F76" s="305"/>
      <c r="G76" s="305"/>
      <c r="H76" s="305"/>
      <c r="I76" s="305"/>
      <c r="J76" s="305"/>
      <c r="K76" s="305"/>
      <c r="L76" s="305"/>
      <c r="M76" s="305"/>
    </row>
    <row r="77" spans="1:13">
      <c r="A77" s="316"/>
      <c r="B77" s="316"/>
      <c r="C77" s="316"/>
      <c r="D77" s="316"/>
      <c r="E77" s="316"/>
      <c r="F77" s="316"/>
      <c r="G77" s="316"/>
      <c r="H77" s="316"/>
      <c r="I77" s="316"/>
      <c r="J77" s="316"/>
      <c r="K77" s="316"/>
      <c r="L77" s="316"/>
      <c r="M77" s="316"/>
    </row>
    <row r="78" spans="1:13">
      <c r="A78" s="316"/>
      <c r="B78" s="320"/>
      <c r="C78" s="316"/>
      <c r="D78" s="316"/>
      <c r="E78" s="316"/>
      <c r="F78" s="316"/>
      <c r="G78" s="316"/>
      <c r="H78" s="316"/>
      <c r="I78" s="316"/>
      <c r="J78" s="316"/>
      <c r="K78" s="316"/>
      <c r="L78" s="316"/>
      <c r="M78" s="316"/>
    </row>
    <row r="79" spans="1:13">
      <c r="A79" s="316"/>
      <c r="B79" s="320"/>
      <c r="C79" s="316"/>
      <c r="D79" s="316"/>
      <c r="E79" s="316"/>
      <c r="F79" s="316"/>
      <c r="G79" s="316"/>
      <c r="H79" s="316"/>
      <c r="I79" s="316"/>
      <c r="J79" s="316"/>
      <c r="K79" s="316"/>
      <c r="L79" s="316"/>
      <c r="M79" s="316"/>
    </row>
    <row r="80" spans="1:13">
      <c r="A80" s="316"/>
      <c r="B80" s="320"/>
      <c r="C80" s="316"/>
      <c r="D80" s="316"/>
      <c r="E80" s="316"/>
      <c r="F80" s="316"/>
      <c r="G80" s="316"/>
      <c r="H80" s="316"/>
      <c r="I80" s="316"/>
      <c r="J80" s="316"/>
      <c r="K80" s="316"/>
      <c r="L80" s="316"/>
      <c r="M80" s="316"/>
    </row>
    <row r="81" spans="1:13">
      <c r="A81" s="316"/>
      <c r="B81" s="320"/>
      <c r="C81" s="316"/>
      <c r="D81" s="316"/>
      <c r="E81" s="316"/>
      <c r="F81" s="316"/>
      <c r="G81" s="316"/>
      <c r="H81" s="316"/>
      <c r="I81" s="316"/>
      <c r="J81" s="316"/>
      <c r="K81" s="316"/>
      <c r="L81" s="316"/>
      <c r="M81" s="316"/>
    </row>
    <row r="82" spans="1:13">
      <c r="A82" s="316"/>
      <c r="B82" s="320"/>
      <c r="C82" s="316"/>
      <c r="D82" s="316"/>
      <c r="E82" s="316"/>
      <c r="F82" s="316"/>
      <c r="G82" s="316"/>
      <c r="H82" s="316"/>
      <c r="I82" s="316"/>
      <c r="J82" s="316"/>
      <c r="K82" s="316"/>
      <c r="L82" s="316"/>
      <c r="M82" s="316"/>
    </row>
    <row r="83" spans="1:13">
      <c r="A83" s="316"/>
      <c r="B83" s="320"/>
      <c r="C83" s="316"/>
      <c r="D83" s="316"/>
      <c r="E83" s="316"/>
      <c r="F83" s="316"/>
      <c r="G83" s="316"/>
      <c r="H83" s="316"/>
      <c r="I83" s="316"/>
      <c r="J83" s="316"/>
      <c r="K83" s="316"/>
      <c r="L83" s="316"/>
      <c r="M83" s="316"/>
    </row>
    <row r="84" spans="1:13">
      <c r="A84" s="316"/>
      <c r="B84" s="320"/>
      <c r="C84" s="316"/>
      <c r="D84" s="316"/>
      <c r="E84" s="316"/>
      <c r="F84" s="316"/>
      <c r="G84" s="316"/>
      <c r="H84" s="316"/>
      <c r="I84" s="316"/>
      <c r="J84" s="316"/>
      <c r="K84" s="316"/>
      <c r="L84" s="316"/>
      <c r="M84" s="316"/>
    </row>
    <row r="85" spans="1:13">
      <c r="A85" s="316"/>
      <c r="B85" s="320"/>
      <c r="C85" s="316"/>
      <c r="D85" s="316"/>
      <c r="E85" s="316"/>
      <c r="F85" s="316"/>
      <c r="G85" s="316"/>
      <c r="H85" s="316"/>
      <c r="I85" s="316"/>
      <c r="J85" s="316"/>
      <c r="K85" s="316"/>
      <c r="L85" s="316"/>
      <c r="M85" s="316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</sheetPr>
  <dimension ref="A1:H61"/>
  <sheetViews>
    <sheetView workbookViewId="0">
      <selection activeCell="O19" sqref="O19"/>
    </sheetView>
  </sheetViews>
  <sheetFormatPr defaultColWidth="9" defaultRowHeight="12.75"/>
  <cols>
    <col min="1" max="1" width="2.28515625" style="95" customWidth="1"/>
    <col min="2" max="2" width="11.5703125" style="95" customWidth="1"/>
    <col min="3" max="3" width="23.42578125" style="95" customWidth="1"/>
    <col min="4" max="4" width="8.28515625" style="95" customWidth="1"/>
    <col min="5" max="5" width="9.140625" style="95" customWidth="1"/>
    <col min="6" max="7" width="9.85546875" style="95" customWidth="1"/>
    <col min="8" max="8" width="23.85546875" style="95" customWidth="1"/>
    <col min="9" max="16384" width="9" style="95"/>
  </cols>
  <sheetData>
    <row r="1" spans="1:8" ht="19.5" customHeight="1">
      <c r="A1" s="466" t="s">
        <v>349</v>
      </c>
      <c r="B1" s="467"/>
      <c r="C1" s="114"/>
      <c r="D1" s="114"/>
      <c r="E1" s="114"/>
      <c r="F1" s="108"/>
    </row>
    <row r="2" spans="1:8" ht="18" customHeight="1">
      <c r="A2" s="466" t="s">
        <v>350</v>
      </c>
      <c r="B2" s="467"/>
      <c r="C2" s="114"/>
      <c r="D2" s="114"/>
      <c r="E2" s="114"/>
      <c r="F2" s="108"/>
    </row>
    <row r="3" spans="1:8" ht="15">
      <c r="A3" s="105"/>
      <c r="B3" s="109"/>
      <c r="C3" s="109"/>
      <c r="D3" s="109"/>
      <c r="E3" s="109"/>
      <c r="F3" s="109"/>
      <c r="G3" s="113"/>
      <c r="H3" s="105"/>
    </row>
    <row r="4" spans="1:8" ht="15">
      <c r="A4" s="105"/>
      <c r="B4" s="109"/>
      <c r="C4" s="109"/>
      <c r="D4" s="109"/>
      <c r="E4" s="109"/>
      <c r="F4" s="113"/>
      <c r="G4" s="113"/>
      <c r="H4" s="112" t="s">
        <v>2</v>
      </c>
    </row>
    <row r="5" spans="1:8" ht="19.5" customHeight="1">
      <c r="A5" s="111"/>
      <c r="B5" s="110"/>
      <c r="C5" s="110"/>
      <c r="D5" s="469" t="s">
        <v>471</v>
      </c>
      <c r="E5" s="469"/>
      <c r="F5" s="469"/>
      <c r="G5" s="469"/>
      <c r="H5" s="470" t="s">
        <v>473</v>
      </c>
    </row>
    <row r="6" spans="1:8" ht="18" customHeight="1">
      <c r="A6" s="105"/>
      <c r="B6" s="109"/>
      <c r="C6" s="109"/>
      <c r="D6" s="471" t="s">
        <v>351</v>
      </c>
      <c r="E6" s="471" t="s">
        <v>203</v>
      </c>
      <c r="F6" s="471" t="s">
        <v>352</v>
      </c>
      <c r="G6" s="471" t="s">
        <v>205</v>
      </c>
      <c r="H6" s="471" t="s">
        <v>133</v>
      </c>
    </row>
    <row r="7" spans="1:8" ht="19.5" customHeight="1">
      <c r="A7" s="105"/>
      <c r="B7" s="109"/>
      <c r="C7" s="109"/>
      <c r="D7" s="472" t="s">
        <v>20</v>
      </c>
      <c r="E7" s="473">
        <v>2021</v>
      </c>
      <c r="F7" s="473">
        <v>2021</v>
      </c>
      <c r="G7" s="473">
        <v>2022</v>
      </c>
      <c r="H7" s="473" t="s">
        <v>472</v>
      </c>
    </row>
    <row r="8" spans="1:8" ht="11.25" customHeight="1">
      <c r="A8" s="108"/>
      <c r="B8" s="107"/>
      <c r="C8" s="107"/>
      <c r="D8" s="107"/>
      <c r="E8" s="107"/>
      <c r="F8" s="106"/>
    </row>
    <row r="9" spans="1:8" ht="20.100000000000001" customHeight="1">
      <c r="A9" s="474" t="s">
        <v>353</v>
      </c>
      <c r="B9" s="105"/>
      <c r="C9" s="105"/>
      <c r="D9" s="116">
        <v>108.84736517588689</v>
      </c>
      <c r="E9" s="96">
        <v>103.14089894356772</v>
      </c>
      <c r="F9" s="96">
        <v>103.59001513264137</v>
      </c>
      <c r="G9" s="96">
        <v>100.39530000000001</v>
      </c>
      <c r="H9" s="188">
        <v>102.53971343821844</v>
      </c>
    </row>
    <row r="10" spans="1:8" ht="20.100000000000001" customHeight="1">
      <c r="A10" s="103"/>
      <c r="B10" s="104"/>
      <c r="C10" s="104"/>
      <c r="D10" s="261"/>
      <c r="E10" s="262"/>
      <c r="F10" s="262"/>
      <c r="G10" s="262"/>
      <c r="H10" s="262"/>
    </row>
    <row r="11" spans="1:8" ht="20.100000000000001" customHeight="1">
      <c r="A11" s="103"/>
      <c r="B11" s="468" t="s">
        <v>354</v>
      </c>
      <c r="C11" s="468"/>
      <c r="D11" s="118">
        <v>113.02426716807753</v>
      </c>
      <c r="E11" s="101">
        <v>102.98444253955748</v>
      </c>
      <c r="F11" s="101">
        <v>103.71730178731313</v>
      </c>
      <c r="G11" s="101">
        <v>101.37479999999999</v>
      </c>
      <c r="H11" s="263">
        <v>101.18255463279326</v>
      </c>
    </row>
    <row r="12" spans="1:8" ht="20.100000000000001" customHeight="1">
      <c r="A12" s="103"/>
      <c r="B12" s="475" t="s">
        <v>355</v>
      </c>
      <c r="C12" s="468" t="s">
        <v>356</v>
      </c>
      <c r="D12" s="117">
        <v>111.28789536496362</v>
      </c>
      <c r="E12" s="115">
        <v>102.81604312697164</v>
      </c>
      <c r="F12" s="115">
        <v>101.56828212285565</v>
      </c>
      <c r="G12" s="115">
        <v>100.30670000000001</v>
      </c>
      <c r="H12" s="189">
        <v>102.38968217105226</v>
      </c>
    </row>
    <row r="13" spans="1:8" ht="20.100000000000001" customHeight="1">
      <c r="A13" s="103"/>
      <c r="B13" s="468"/>
      <c r="C13" s="468" t="s">
        <v>357</v>
      </c>
      <c r="D13" s="117">
        <v>112.429633084708</v>
      </c>
      <c r="E13" s="115">
        <v>101.93561448950703</v>
      </c>
      <c r="F13" s="115">
        <v>103.63204852311414</v>
      </c>
      <c r="G13" s="115">
        <v>101.5979</v>
      </c>
      <c r="H13" s="189">
        <v>99.93296331121249</v>
      </c>
    </row>
    <row r="14" spans="1:8" ht="20.100000000000001" customHeight="1">
      <c r="A14" s="103"/>
      <c r="B14" s="468"/>
      <c r="C14" s="468" t="s">
        <v>358</v>
      </c>
      <c r="D14" s="117">
        <v>115.26679459699794</v>
      </c>
      <c r="E14" s="115">
        <v>105.69788650942395</v>
      </c>
      <c r="F14" s="115">
        <v>104.86022198077396</v>
      </c>
      <c r="G14" s="115">
        <v>101.282</v>
      </c>
      <c r="H14" s="189">
        <v>103.81301132812732</v>
      </c>
    </row>
    <row r="15" spans="1:8" ht="20.100000000000001" customHeight="1">
      <c r="A15" s="103"/>
      <c r="B15" s="468" t="s">
        <v>359</v>
      </c>
      <c r="C15" s="102"/>
      <c r="D15" s="118">
        <v>107.05573596461063</v>
      </c>
      <c r="E15" s="101">
        <v>103.43050264294482</v>
      </c>
      <c r="F15" s="101">
        <v>102.29715284033114</v>
      </c>
      <c r="G15" s="101">
        <v>100.3909</v>
      </c>
      <c r="H15" s="189">
        <v>102.85217305397636</v>
      </c>
    </row>
    <row r="16" spans="1:8" ht="20.100000000000001" customHeight="1">
      <c r="A16" s="103"/>
      <c r="B16" s="468" t="s">
        <v>360</v>
      </c>
      <c r="C16" s="102"/>
      <c r="D16" s="118">
        <v>104.13624610770309</v>
      </c>
      <c r="E16" s="101">
        <v>101.84435224158814</v>
      </c>
      <c r="F16" s="101">
        <v>101.23294279344961</v>
      </c>
      <c r="G16" s="101">
        <v>100.3168</v>
      </c>
      <c r="H16" s="189">
        <v>101.19621677316681</v>
      </c>
    </row>
    <row r="17" spans="1:8" ht="20.100000000000001" customHeight="1">
      <c r="A17" s="103"/>
      <c r="B17" s="468" t="s">
        <v>361</v>
      </c>
      <c r="C17" s="102"/>
      <c r="D17" s="118">
        <v>107.02901667067546</v>
      </c>
      <c r="E17" s="101">
        <v>101.13345533877462</v>
      </c>
      <c r="F17" s="101">
        <v>103.44146841577621</v>
      </c>
      <c r="G17" s="101">
        <v>100.4914</v>
      </c>
      <c r="H17" s="189">
        <v>101.88309307971186</v>
      </c>
    </row>
    <row r="18" spans="1:8" ht="20.100000000000001" customHeight="1">
      <c r="A18" s="103"/>
      <c r="B18" s="468" t="s">
        <v>362</v>
      </c>
      <c r="C18" s="102"/>
      <c r="D18" s="118">
        <v>104.60431207207201</v>
      </c>
      <c r="E18" s="101">
        <v>102.24900143477147</v>
      </c>
      <c r="F18" s="101">
        <v>101.72630916901804</v>
      </c>
      <c r="G18" s="101">
        <v>100.31699999999999</v>
      </c>
      <c r="H18" s="189">
        <v>101.64550370645173</v>
      </c>
    </row>
    <row r="19" spans="1:8" ht="20.100000000000001" customHeight="1">
      <c r="A19" s="103"/>
      <c r="B19" s="468" t="s">
        <v>363</v>
      </c>
      <c r="C19" s="102"/>
      <c r="D19" s="118">
        <v>102.77407911212512</v>
      </c>
      <c r="E19" s="101">
        <v>100.39741273789349</v>
      </c>
      <c r="F19" s="101">
        <v>100.26148614791828</v>
      </c>
      <c r="G19" s="101">
        <v>100.0515</v>
      </c>
      <c r="H19" s="189">
        <v>100.32676467402162</v>
      </c>
    </row>
    <row r="20" spans="1:8" ht="20.100000000000001" customHeight="1">
      <c r="A20" s="103"/>
      <c r="B20" s="475" t="s">
        <v>355</v>
      </c>
      <c r="C20" s="102" t="s">
        <v>474</v>
      </c>
      <c r="D20" s="118">
        <v>102.45402934962078</v>
      </c>
      <c r="E20" s="101">
        <v>100.03490495646537</v>
      </c>
      <c r="F20" s="101">
        <v>100.01760088450847</v>
      </c>
      <c r="G20" s="101">
        <v>99.998000000000005</v>
      </c>
      <c r="H20" s="189">
        <v>100.03303312272884</v>
      </c>
    </row>
    <row r="21" spans="1:8" ht="20.100000000000001" customHeight="1">
      <c r="A21" s="103"/>
      <c r="B21" s="468" t="s">
        <v>364</v>
      </c>
      <c r="C21" s="102"/>
      <c r="D21" s="118">
        <v>117.95630992114829</v>
      </c>
      <c r="E21" s="101">
        <v>115.22402600776505</v>
      </c>
      <c r="F21" s="101">
        <v>111.15635989286623</v>
      </c>
      <c r="G21" s="101">
        <v>97.149100000000004</v>
      </c>
      <c r="H21" s="189">
        <v>117.11232247019375</v>
      </c>
    </row>
    <row r="22" spans="1:8" ht="20.100000000000001" customHeight="1">
      <c r="A22" s="103"/>
      <c r="B22" s="468" t="s">
        <v>365</v>
      </c>
      <c r="C22" s="102"/>
      <c r="D22" s="118">
        <v>97.907912777082402</v>
      </c>
      <c r="E22" s="101">
        <v>99.796128516666272</v>
      </c>
      <c r="F22" s="101">
        <v>99.932286425148121</v>
      </c>
      <c r="G22" s="101">
        <v>100.25579999999999</v>
      </c>
      <c r="H22" s="189">
        <v>99.499546011750368</v>
      </c>
    </row>
    <row r="23" spans="1:8" ht="20.100000000000001" customHeight="1">
      <c r="A23" s="103"/>
      <c r="B23" s="468" t="s">
        <v>366</v>
      </c>
      <c r="C23" s="102"/>
      <c r="D23" s="118">
        <v>105.1269919199014</v>
      </c>
      <c r="E23" s="101">
        <v>98.030716604909045</v>
      </c>
      <c r="F23" s="101">
        <v>102.03324689037655</v>
      </c>
      <c r="G23" s="101">
        <v>100.1985</v>
      </c>
      <c r="H23" s="189">
        <v>97.301466904472846</v>
      </c>
    </row>
    <row r="24" spans="1:8" ht="20.100000000000001" customHeight="1">
      <c r="A24" s="103"/>
      <c r="B24" s="475" t="s">
        <v>355</v>
      </c>
      <c r="C24" s="102" t="s">
        <v>475</v>
      </c>
      <c r="D24" s="118">
        <v>104.86188500384438</v>
      </c>
      <c r="E24" s="101">
        <v>97.365620425180595</v>
      </c>
      <c r="F24" s="101">
        <v>102.10435828775661</v>
      </c>
      <c r="G24" s="101">
        <v>100.16419999999999</v>
      </c>
      <c r="H24" s="189">
        <v>96.575533920432562</v>
      </c>
    </row>
    <row r="25" spans="1:8" ht="20.100000000000001" customHeight="1">
      <c r="A25" s="103"/>
      <c r="B25" s="468" t="s">
        <v>367</v>
      </c>
      <c r="C25" s="102"/>
      <c r="D25" s="118">
        <v>102.83751546254119</v>
      </c>
      <c r="E25" s="101">
        <v>104.32062138966722</v>
      </c>
      <c r="F25" s="101">
        <v>104.15984243461148</v>
      </c>
      <c r="G25" s="101">
        <v>100.7863</v>
      </c>
      <c r="H25" s="189">
        <v>101.8408594601229</v>
      </c>
    </row>
    <row r="26" spans="1:8" ht="20.100000000000001" customHeight="1">
      <c r="A26" s="103"/>
      <c r="B26" s="468" t="s">
        <v>368</v>
      </c>
      <c r="C26" s="102"/>
      <c r="D26" s="118">
        <v>107.62815615491375</v>
      </c>
      <c r="E26" s="101">
        <v>102.65089553629146</v>
      </c>
      <c r="F26" s="101">
        <v>102.11366839493496</v>
      </c>
      <c r="G26" s="101">
        <v>100.42789999999999</v>
      </c>
      <c r="H26" s="189">
        <v>101.88075787735232</v>
      </c>
    </row>
    <row r="27" spans="1:8" ht="20.100000000000001" customHeight="1">
      <c r="A27" s="103"/>
      <c r="B27" s="102"/>
      <c r="C27" s="102"/>
      <c r="D27" s="118"/>
      <c r="E27" s="101"/>
      <c r="F27" s="101"/>
      <c r="G27" s="101"/>
      <c r="H27" s="189"/>
    </row>
    <row r="28" spans="1:8" ht="20.100000000000001" customHeight="1">
      <c r="A28" s="474" t="s">
        <v>369</v>
      </c>
      <c r="B28" s="100"/>
      <c r="C28" s="100"/>
      <c r="D28" s="119">
        <v>145.56909435053743</v>
      </c>
      <c r="E28" s="99">
        <v>106.31438820765953</v>
      </c>
      <c r="F28" s="99">
        <v>104.04377647403467</v>
      </c>
      <c r="G28" s="99">
        <v>97.612700000000004</v>
      </c>
      <c r="H28" s="188">
        <v>106.5843049916985</v>
      </c>
    </row>
    <row r="29" spans="1:8" ht="20.100000000000001" customHeight="1">
      <c r="A29" s="474" t="s">
        <v>370</v>
      </c>
      <c r="B29" s="100"/>
      <c r="C29" s="100"/>
      <c r="D29" s="119">
        <v>101.1688891945587</v>
      </c>
      <c r="E29" s="99">
        <v>101.77369469595776</v>
      </c>
      <c r="F29" s="99">
        <v>102.13505399786102</v>
      </c>
      <c r="G29" s="99">
        <v>100.6247</v>
      </c>
      <c r="H29" s="188">
        <v>100.07759704174792</v>
      </c>
    </row>
    <row r="30" spans="1:8" ht="18.75" customHeight="1">
      <c r="A30" s="474" t="s">
        <v>371</v>
      </c>
      <c r="B30" s="97"/>
      <c r="C30" s="97"/>
      <c r="D30" s="120"/>
      <c r="E30" s="96">
        <v>2.6289653518277944</v>
      </c>
      <c r="F30" s="190"/>
      <c r="G30" s="96">
        <v>0.57902082292444756</v>
      </c>
      <c r="H30" s="188">
        <v>1.4422348612018823</v>
      </c>
    </row>
    <row r="33" spans="1:8">
      <c r="E33" s="98"/>
      <c r="F33" s="98"/>
    </row>
    <row r="40" spans="1:8">
      <c r="A40" s="264"/>
      <c r="B40" s="264"/>
      <c r="C40" s="264"/>
      <c r="D40" s="264"/>
      <c r="E40" s="264"/>
      <c r="F40" s="264"/>
      <c r="G40" s="264"/>
      <c r="H40" s="264"/>
    </row>
    <row r="41" spans="1:8">
      <c r="A41" s="264"/>
      <c r="B41" s="264"/>
      <c r="C41" s="264"/>
      <c r="D41" s="264"/>
      <c r="E41" s="264"/>
      <c r="F41" s="264"/>
      <c r="G41" s="264"/>
      <c r="H41" s="264"/>
    </row>
    <row r="42" spans="1:8">
      <c r="A42" s="191"/>
      <c r="B42" s="191"/>
      <c r="C42" s="191"/>
      <c r="D42" s="191"/>
      <c r="E42" s="191"/>
      <c r="F42" s="191"/>
      <c r="G42" s="191"/>
      <c r="H42" s="191"/>
    </row>
    <row r="43" spans="1:8">
      <c r="A43" s="191"/>
      <c r="B43" s="191"/>
      <c r="C43" s="191"/>
      <c r="D43" s="191"/>
      <c r="E43" s="191"/>
      <c r="F43" s="191"/>
      <c r="G43" s="191"/>
      <c r="H43" s="191"/>
    </row>
    <row r="44" spans="1:8">
      <c r="A44" s="191"/>
      <c r="B44" s="191"/>
      <c r="C44" s="191"/>
      <c r="D44" s="191"/>
      <c r="E44" s="191"/>
      <c r="F44" s="191"/>
      <c r="G44" s="191"/>
      <c r="H44" s="191"/>
    </row>
    <row r="45" spans="1:8">
      <c r="A45" s="191"/>
      <c r="B45" s="191"/>
      <c r="C45" s="191"/>
      <c r="D45" s="191"/>
      <c r="E45" s="191"/>
      <c r="F45" s="191"/>
      <c r="G45" s="191"/>
      <c r="H45" s="191"/>
    </row>
    <row r="46" spans="1:8">
      <c r="A46" s="191"/>
      <c r="B46" s="191"/>
      <c r="C46" s="191"/>
      <c r="D46" s="191"/>
      <c r="E46" s="191"/>
      <c r="F46" s="191"/>
      <c r="G46" s="191"/>
      <c r="H46" s="191"/>
    </row>
    <row r="47" spans="1:8">
      <c r="A47" s="191"/>
      <c r="B47" s="191"/>
      <c r="C47" s="191"/>
      <c r="D47" s="191"/>
      <c r="E47" s="191"/>
      <c r="F47" s="191"/>
      <c r="G47" s="191"/>
      <c r="H47" s="191"/>
    </row>
    <row r="48" spans="1:8">
      <c r="A48" s="191"/>
      <c r="B48" s="191"/>
      <c r="C48" s="191"/>
      <c r="D48" s="191"/>
      <c r="E48" s="191"/>
      <c r="F48" s="191"/>
      <c r="G48" s="191"/>
      <c r="H48" s="191"/>
    </row>
    <row r="49" spans="1:8">
      <c r="A49" s="191"/>
      <c r="B49" s="191"/>
      <c r="C49" s="191"/>
      <c r="D49" s="191"/>
      <c r="E49" s="191"/>
      <c r="F49" s="191"/>
      <c r="G49" s="191"/>
      <c r="H49" s="191"/>
    </row>
    <row r="50" spans="1:8">
      <c r="A50" s="191"/>
      <c r="B50" s="191"/>
      <c r="C50" s="191"/>
      <c r="D50" s="191"/>
      <c r="E50" s="191"/>
      <c r="F50" s="191"/>
      <c r="G50" s="191"/>
      <c r="H50" s="191"/>
    </row>
    <row r="51" spans="1:8">
      <c r="A51" s="191"/>
      <c r="B51" s="191"/>
      <c r="C51" s="191"/>
      <c r="D51" s="191"/>
      <c r="E51" s="191"/>
      <c r="F51" s="191"/>
      <c r="G51" s="191"/>
      <c r="H51" s="191"/>
    </row>
    <row r="52" spans="1:8">
      <c r="A52" s="191"/>
      <c r="B52" s="191"/>
      <c r="C52" s="191"/>
      <c r="D52" s="191"/>
      <c r="E52" s="191"/>
      <c r="F52" s="191"/>
      <c r="G52" s="191"/>
      <c r="H52" s="191"/>
    </row>
    <row r="53" spans="1:8">
      <c r="A53" s="191"/>
      <c r="B53" s="191"/>
      <c r="C53" s="191"/>
      <c r="D53" s="191"/>
      <c r="E53" s="191"/>
      <c r="F53" s="191"/>
      <c r="G53" s="191"/>
      <c r="H53" s="191"/>
    </row>
    <row r="54" spans="1:8">
      <c r="A54" s="191"/>
      <c r="B54" s="191"/>
      <c r="C54" s="191"/>
      <c r="D54" s="191"/>
      <c r="E54" s="191"/>
      <c r="F54" s="191"/>
      <c r="G54" s="191"/>
      <c r="H54" s="191"/>
    </row>
    <row r="55" spans="1:8">
      <c r="A55" s="191"/>
      <c r="B55" s="191"/>
      <c r="C55" s="191"/>
      <c r="D55" s="191"/>
      <c r="E55" s="191"/>
      <c r="F55" s="191"/>
      <c r="G55" s="191"/>
      <c r="H55" s="191"/>
    </row>
    <row r="56" spans="1:8">
      <c r="A56" s="191"/>
      <c r="B56" s="191"/>
      <c r="C56" s="191"/>
      <c r="D56" s="191"/>
      <c r="E56" s="191"/>
      <c r="F56" s="191"/>
      <c r="G56" s="191"/>
      <c r="H56" s="191"/>
    </row>
    <row r="57" spans="1:8">
      <c r="A57" s="191"/>
      <c r="B57" s="191"/>
      <c r="C57" s="191"/>
      <c r="D57" s="191"/>
      <c r="E57" s="191"/>
      <c r="F57" s="191"/>
      <c r="G57" s="191"/>
      <c r="H57" s="191"/>
    </row>
    <row r="58" spans="1:8">
      <c r="A58" s="191"/>
      <c r="B58" s="191"/>
      <c r="C58" s="191"/>
      <c r="D58" s="191"/>
      <c r="E58" s="191"/>
      <c r="F58" s="191"/>
      <c r="G58" s="191"/>
      <c r="H58" s="191"/>
    </row>
    <row r="59" spans="1:8">
      <c r="A59" s="191"/>
      <c r="B59" s="191"/>
      <c r="C59" s="191"/>
      <c r="D59" s="191"/>
      <c r="E59" s="191"/>
      <c r="F59" s="191"/>
      <c r="G59" s="191"/>
      <c r="H59" s="191"/>
    </row>
    <row r="60" spans="1:8">
      <c r="A60" s="191"/>
      <c r="B60" s="191"/>
      <c r="C60" s="191"/>
      <c r="D60" s="191"/>
      <c r="E60" s="191"/>
      <c r="F60" s="191"/>
      <c r="G60" s="191"/>
      <c r="H60" s="191"/>
    </row>
    <row r="61" spans="1:8">
      <c r="A61" s="191"/>
      <c r="B61" s="191"/>
      <c r="C61" s="191"/>
      <c r="D61" s="191"/>
      <c r="E61" s="191"/>
      <c r="F61" s="191"/>
      <c r="G61" s="191"/>
      <c r="H61" s="191"/>
    </row>
  </sheetData>
  <mergeCells count="1">
    <mergeCell ref="D5:G5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0000"/>
  </sheetPr>
  <dimension ref="A1:F126"/>
  <sheetViews>
    <sheetView workbookViewId="0">
      <selection activeCell="K19" sqref="K19:K20"/>
    </sheetView>
  </sheetViews>
  <sheetFormatPr defaultColWidth="9.140625" defaultRowHeight="15"/>
  <cols>
    <col min="1" max="1" width="39.28515625" style="67" customWidth="1"/>
    <col min="2" max="2" width="10.7109375" style="67" customWidth="1"/>
    <col min="3" max="3" width="10.5703125" style="67" customWidth="1"/>
    <col min="4" max="4" width="11.42578125" style="67" customWidth="1"/>
    <col min="5" max="5" width="15" style="67" customWidth="1"/>
    <col min="6" max="6" width="14.140625" style="67" customWidth="1"/>
    <col min="7" max="16384" width="9.140625" style="67"/>
  </cols>
  <sheetData>
    <row r="1" spans="1:6" ht="20.100000000000001" customHeight="1">
      <c r="A1" s="80" t="s">
        <v>294</v>
      </c>
      <c r="B1" s="79"/>
      <c r="C1" s="79"/>
      <c r="D1" s="79"/>
      <c r="E1" s="79"/>
      <c r="F1" s="79"/>
    </row>
    <row r="2" spans="1:6" ht="20.100000000000001" customHeight="1">
      <c r="A2" s="78"/>
      <c r="B2" s="448"/>
      <c r="C2" s="448"/>
      <c r="D2" s="448"/>
      <c r="E2" s="448"/>
      <c r="F2" s="449"/>
    </row>
    <row r="3" spans="1:6" ht="18" customHeight="1">
      <c r="A3" s="76"/>
      <c r="B3" s="450" t="s">
        <v>85</v>
      </c>
      <c r="C3" s="450" t="s">
        <v>85</v>
      </c>
      <c r="D3" s="450" t="s">
        <v>295</v>
      </c>
      <c r="E3" s="450" t="s">
        <v>295</v>
      </c>
      <c r="F3" s="450" t="s">
        <v>296</v>
      </c>
    </row>
    <row r="4" spans="1:6" ht="18" customHeight="1">
      <c r="A4" s="75"/>
      <c r="B4" s="450" t="s">
        <v>203</v>
      </c>
      <c r="C4" s="450" t="s">
        <v>204</v>
      </c>
      <c r="D4" s="450" t="s">
        <v>44</v>
      </c>
      <c r="E4" s="450" t="s">
        <v>44</v>
      </c>
      <c r="F4" s="450" t="s">
        <v>297</v>
      </c>
    </row>
    <row r="5" spans="1:6" ht="18" customHeight="1">
      <c r="A5" s="75"/>
      <c r="B5" s="439">
        <v>2022</v>
      </c>
      <c r="C5" s="439">
        <v>2022</v>
      </c>
      <c r="D5" s="450" t="s">
        <v>298</v>
      </c>
      <c r="E5" s="450" t="s">
        <v>134</v>
      </c>
      <c r="F5" s="450" t="s">
        <v>134</v>
      </c>
    </row>
    <row r="6" spans="1:6" ht="18" customHeight="1">
      <c r="A6" s="75"/>
      <c r="B6" s="451"/>
      <c r="C6" s="451"/>
      <c r="D6" s="452" t="s">
        <v>10</v>
      </c>
      <c r="E6" s="452" t="s">
        <v>22</v>
      </c>
      <c r="F6" s="452" t="s">
        <v>22</v>
      </c>
    </row>
    <row r="7" spans="1:6" ht="18" customHeight="1">
      <c r="A7" s="75"/>
      <c r="B7" s="74"/>
      <c r="C7" s="74"/>
      <c r="D7" s="131"/>
      <c r="E7" s="131"/>
      <c r="F7" s="73"/>
    </row>
    <row r="8" spans="1:6" ht="18" customHeight="1">
      <c r="A8" s="453" t="s">
        <v>299</v>
      </c>
      <c r="B8" s="242">
        <v>368193.94661220349</v>
      </c>
      <c r="C8" s="242">
        <v>2248044.7738420656</v>
      </c>
      <c r="D8" s="240">
        <v>105.59684026756335</v>
      </c>
      <c r="E8" s="240">
        <v>388.14628111337367</v>
      </c>
      <c r="F8" s="240">
        <v>120.46994364070352</v>
      </c>
    </row>
    <row r="9" spans="1:6" ht="18" customHeight="1">
      <c r="A9" s="454" t="s">
        <v>300</v>
      </c>
      <c r="B9" s="242"/>
      <c r="C9" s="242"/>
      <c r="D9" s="240"/>
      <c r="E9" s="240"/>
      <c r="F9" s="240"/>
    </row>
    <row r="10" spans="1:6" ht="18" customHeight="1">
      <c r="A10" s="455" t="s">
        <v>301</v>
      </c>
      <c r="B10" s="243">
        <v>367912.0868872875</v>
      </c>
      <c r="C10" s="243">
        <v>2246907.1013606498</v>
      </c>
      <c r="D10" s="241">
        <v>105.59622961008779</v>
      </c>
      <c r="E10" s="241">
        <v>387.88845581203276</v>
      </c>
      <c r="F10" s="241">
        <v>120.41351636574085</v>
      </c>
    </row>
    <row r="11" spans="1:6" ht="18" customHeight="1">
      <c r="A11" s="455" t="s">
        <v>302</v>
      </c>
      <c r="B11" s="243">
        <v>281.8</v>
      </c>
      <c r="C11" s="243">
        <v>1137.672481416</v>
      </c>
      <c r="D11" s="241">
        <v>106.4</v>
      </c>
      <c r="E11" s="241">
        <v>2932.0682920628319</v>
      </c>
      <c r="F11" s="241">
        <v>1617.2904353792273</v>
      </c>
    </row>
    <row r="12" spans="1:6" ht="18" customHeight="1">
      <c r="A12" s="456" t="s">
        <v>303</v>
      </c>
      <c r="B12" s="242"/>
      <c r="C12" s="242"/>
      <c r="D12" s="240"/>
      <c r="E12" s="240"/>
      <c r="F12" s="240"/>
    </row>
    <row r="13" spans="1:6" ht="18" customHeight="1">
      <c r="A13" s="455" t="s">
        <v>304</v>
      </c>
      <c r="B13" s="243">
        <v>689.19399999999996</v>
      </c>
      <c r="C13" s="243">
        <v>2461.1989999999996</v>
      </c>
      <c r="D13" s="241">
        <v>125.8179056576562</v>
      </c>
      <c r="E13" s="241">
        <v>1911.8786063027073</v>
      </c>
      <c r="F13" s="241">
        <v>199.66885899642028</v>
      </c>
    </row>
    <row r="14" spans="1:6" ht="18" customHeight="1">
      <c r="A14" s="455" t="s">
        <v>305</v>
      </c>
      <c r="B14" s="243">
        <v>617.98305639651437</v>
      </c>
      <c r="C14" s="243">
        <v>5348.491670264908</v>
      </c>
      <c r="D14" s="241">
        <v>106.57299657453743</v>
      </c>
      <c r="E14" s="241">
        <v>220.77222489532082</v>
      </c>
      <c r="F14" s="241">
        <v>142.81998343045657</v>
      </c>
    </row>
    <row r="15" spans="1:6" ht="18" customHeight="1">
      <c r="A15" s="455" t="s">
        <v>306</v>
      </c>
      <c r="B15" s="243">
        <v>25277.639882226162</v>
      </c>
      <c r="C15" s="243">
        <v>154981.55515661859</v>
      </c>
      <c r="D15" s="241">
        <v>105.75486078592537</v>
      </c>
      <c r="E15" s="241">
        <v>295.58476422423928</v>
      </c>
      <c r="F15" s="241">
        <v>127.95435801316832</v>
      </c>
    </row>
    <row r="16" spans="1:6" ht="18" customHeight="1">
      <c r="A16" s="455" t="s">
        <v>307</v>
      </c>
      <c r="B16" s="243">
        <v>336309.5331625808</v>
      </c>
      <c r="C16" s="243">
        <v>2058761.9049941825</v>
      </c>
      <c r="D16" s="241">
        <v>105.48194195518153</v>
      </c>
      <c r="E16" s="241">
        <v>391.8774538940973</v>
      </c>
      <c r="F16" s="241">
        <v>119.23692092620722</v>
      </c>
    </row>
    <row r="17" spans="1:6" ht="18" customHeight="1">
      <c r="A17" s="455" t="s">
        <v>308</v>
      </c>
      <c r="B17" s="243">
        <v>5299.5965110000006</v>
      </c>
      <c r="C17" s="243">
        <v>26491.623020999999</v>
      </c>
      <c r="D17" s="241">
        <v>110.00000000000001</v>
      </c>
      <c r="E17" s="241">
        <v>3084.7476781140863</v>
      </c>
      <c r="F17" s="241">
        <v>198.46531279490193</v>
      </c>
    </row>
    <row r="18" spans="1:6" ht="18" customHeight="1">
      <c r="A18" s="232"/>
      <c r="B18" s="233"/>
      <c r="C18" s="233"/>
      <c r="D18" s="132"/>
      <c r="E18" s="132"/>
      <c r="F18" s="132"/>
    </row>
    <row r="19" spans="1:6" ht="32.25" customHeight="1">
      <c r="A19" s="458" t="s">
        <v>309</v>
      </c>
      <c r="B19" s="238">
        <v>19155.084557480368</v>
      </c>
      <c r="C19" s="238">
        <v>107094.49105269171</v>
      </c>
      <c r="D19" s="240">
        <v>107.41007474821842</v>
      </c>
      <c r="E19" s="240">
        <v>587.03193038630423</v>
      </c>
      <c r="F19" s="240">
        <v>137.11990900381593</v>
      </c>
    </row>
    <row r="20" spans="1:6" ht="18" customHeight="1">
      <c r="A20" s="456" t="s">
        <v>300</v>
      </c>
      <c r="B20" s="238"/>
      <c r="C20" s="238"/>
      <c r="D20" s="240"/>
      <c r="E20" s="240"/>
      <c r="F20" s="240"/>
    </row>
    <row r="21" spans="1:6" ht="18" customHeight="1">
      <c r="A21" s="455" t="s">
        <v>301</v>
      </c>
      <c r="B21" s="239">
        <v>18119.107170397168</v>
      </c>
      <c r="C21" s="239">
        <v>102945.32968700852</v>
      </c>
      <c r="D21" s="241">
        <v>107.36525844885165</v>
      </c>
      <c r="E21" s="241">
        <v>559.89621062947958</v>
      </c>
      <c r="F21" s="241">
        <v>132.22360067027225</v>
      </c>
    </row>
    <row r="22" spans="1:6" ht="18" customHeight="1">
      <c r="A22" s="455" t="s">
        <v>302</v>
      </c>
      <c r="B22" s="239">
        <v>1035.9773870832003</v>
      </c>
      <c r="C22" s="239">
        <v>4149.1613656832005</v>
      </c>
      <c r="D22" s="241">
        <v>108.2</v>
      </c>
      <c r="E22" s="241">
        <v>3853.3657693256473</v>
      </c>
      <c r="F22" s="241">
        <v>1688.0142417609629</v>
      </c>
    </row>
    <row r="23" spans="1:6" ht="18" customHeight="1">
      <c r="A23" s="456" t="s">
        <v>303</v>
      </c>
      <c r="B23" s="238"/>
      <c r="C23" s="238"/>
      <c r="D23" s="240"/>
      <c r="E23" s="240"/>
      <c r="F23" s="240"/>
    </row>
    <row r="24" spans="1:6" ht="18" customHeight="1">
      <c r="A24" s="455" t="s">
        <v>304</v>
      </c>
      <c r="B24" s="239">
        <v>285.74700000000001</v>
      </c>
      <c r="C24" s="239">
        <v>942.51599999999996</v>
      </c>
      <c r="D24" s="241">
        <v>127.76925725374817</v>
      </c>
      <c r="E24" s="241">
        <v>1633.0266316150419</v>
      </c>
      <c r="F24" s="241">
        <v>181.34540583212154</v>
      </c>
    </row>
    <row r="25" spans="1:6" ht="18" customHeight="1">
      <c r="A25" s="455" t="s">
        <v>305</v>
      </c>
      <c r="B25" s="239">
        <v>49.13015142086175</v>
      </c>
      <c r="C25" s="239">
        <v>311.83393584872294</v>
      </c>
      <c r="D25" s="241">
        <v>106.41522812813426</v>
      </c>
      <c r="E25" s="241">
        <v>581.34039333169733</v>
      </c>
      <c r="F25" s="241">
        <v>156.61853083585979</v>
      </c>
    </row>
    <row r="26" spans="1:6" ht="18" customHeight="1">
      <c r="A26" s="455" t="s">
        <v>306</v>
      </c>
      <c r="B26" s="239">
        <v>581.70247498941364</v>
      </c>
      <c r="C26" s="239">
        <v>2925.6314485841449</v>
      </c>
      <c r="D26" s="241">
        <v>105.99610707751917</v>
      </c>
      <c r="E26" s="241">
        <v>338.35785961770483</v>
      </c>
      <c r="F26" s="241">
        <v>131.70758890399662</v>
      </c>
    </row>
    <row r="27" spans="1:6" ht="18" customHeight="1">
      <c r="A27" s="455" t="s">
        <v>307</v>
      </c>
      <c r="B27" s="239">
        <v>11740.527046126088</v>
      </c>
      <c r="C27" s="239">
        <v>73481.900232154818</v>
      </c>
      <c r="D27" s="241">
        <v>104.70247346588069</v>
      </c>
      <c r="E27" s="241">
        <v>407.30770401467737</v>
      </c>
      <c r="F27" s="241">
        <v>116.54192274577382</v>
      </c>
    </row>
    <row r="28" spans="1:6" ht="18" customHeight="1">
      <c r="A28" s="455" t="s">
        <v>308</v>
      </c>
      <c r="B28" s="239">
        <v>6497.9778849440063</v>
      </c>
      <c r="C28" s="239">
        <v>29432.609436104023</v>
      </c>
      <c r="D28" s="241">
        <v>112.00000000000001</v>
      </c>
      <c r="E28" s="241">
        <v>3556.6381417318044</v>
      </c>
      <c r="F28" s="241">
        <v>243.02876512944385</v>
      </c>
    </row>
    <row r="29" spans="1:6" ht="18" customHeight="1">
      <c r="A29" s="234"/>
      <c r="B29" s="234"/>
      <c r="C29" s="234"/>
      <c r="D29" s="234"/>
      <c r="E29" s="234"/>
      <c r="F29" s="234"/>
    </row>
    <row r="30" spans="1:6" ht="18" customHeight="1">
      <c r="A30" s="235"/>
      <c r="B30" s="235"/>
      <c r="C30" s="235"/>
      <c r="D30" s="235"/>
      <c r="E30" s="235"/>
      <c r="F30" s="235"/>
    </row>
    <row r="31" spans="1:6" ht="15" customHeight="1">
      <c r="A31" s="235"/>
      <c r="B31" s="235"/>
      <c r="C31" s="235"/>
      <c r="D31" s="235"/>
      <c r="E31" s="235"/>
      <c r="F31" s="235"/>
    </row>
    <row r="32" spans="1:6" ht="15.75">
      <c r="A32" s="235"/>
      <c r="B32" s="235"/>
      <c r="C32" s="235"/>
      <c r="D32" s="235"/>
      <c r="E32" s="235"/>
      <c r="F32" s="235"/>
    </row>
    <row r="33" spans="1:6" ht="15.75">
      <c r="A33" s="235"/>
      <c r="B33" s="235"/>
      <c r="C33" s="235"/>
      <c r="D33" s="235"/>
      <c r="E33" s="235"/>
      <c r="F33" s="235"/>
    </row>
    <row r="34" spans="1:6">
      <c r="A34" s="72"/>
      <c r="B34" s="72"/>
      <c r="C34" s="71"/>
      <c r="D34" s="71"/>
      <c r="E34" s="71"/>
      <c r="F34" s="72"/>
    </row>
    <row r="35" spans="1:6">
      <c r="A35" s="72"/>
      <c r="B35" s="72"/>
      <c r="C35" s="71"/>
      <c r="D35" s="71"/>
      <c r="E35" s="71"/>
      <c r="F35" s="72"/>
    </row>
    <row r="36" spans="1:6">
      <c r="A36" s="72"/>
      <c r="B36" s="72"/>
      <c r="C36" s="71"/>
      <c r="D36" s="71"/>
      <c r="E36" s="71"/>
      <c r="F36" s="72"/>
    </row>
    <row r="37" spans="1:6">
      <c r="A37" s="72"/>
      <c r="B37" s="72"/>
      <c r="C37" s="71"/>
      <c r="D37" s="71"/>
      <c r="E37" s="71"/>
      <c r="F37" s="72"/>
    </row>
    <row r="38" spans="1:6">
      <c r="A38" s="72"/>
      <c r="B38" s="72"/>
      <c r="C38" s="71"/>
      <c r="D38" s="71"/>
      <c r="E38" s="71"/>
      <c r="F38" s="72"/>
    </row>
    <row r="39" spans="1:6">
      <c r="A39" s="72"/>
      <c r="B39" s="72"/>
      <c r="C39" s="71"/>
      <c r="D39" s="71"/>
      <c r="E39" s="71"/>
      <c r="F39" s="72"/>
    </row>
    <row r="40" spans="1:6">
      <c r="A40" s="72"/>
      <c r="B40" s="72"/>
      <c r="C40" s="71"/>
      <c r="D40" s="71"/>
      <c r="E40" s="71"/>
      <c r="F40" s="72"/>
    </row>
    <row r="41" spans="1:6">
      <c r="A41" s="72"/>
      <c r="B41" s="72"/>
      <c r="C41" s="71"/>
      <c r="D41" s="71"/>
      <c r="E41" s="71"/>
      <c r="F41" s="72"/>
    </row>
    <row r="42" spans="1:6">
      <c r="A42" s="72"/>
      <c r="B42" s="72"/>
      <c r="C42" s="71"/>
      <c r="D42" s="71"/>
      <c r="E42" s="71"/>
      <c r="F42" s="72"/>
    </row>
    <row r="43" spans="1:6">
      <c r="A43" s="72"/>
      <c r="B43" s="72"/>
      <c r="C43" s="71"/>
      <c r="D43" s="71"/>
      <c r="E43" s="71"/>
      <c r="F43" s="72"/>
    </row>
    <row r="44" spans="1:6">
      <c r="A44" s="72"/>
      <c r="B44" s="72"/>
      <c r="C44" s="71"/>
      <c r="D44" s="71"/>
      <c r="E44" s="71"/>
      <c r="F44" s="72"/>
    </row>
    <row r="45" spans="1:6">
      <c r="A45" s="72"/>
      <c r="B45" s="72"/>
      <c r="C45" s="71"/>
      <c r="D45" s="71"/>
      <c r="E45" s="71"/>
      <c r="F45" s="72"/>
    </row>
    <row r="46" spans="1:6">
      <c r="A46" s="72"/>
      <c r="B46" s="72"/>
      <c r="C46" s="71"/>
      <c r="D46" s="71"/>
      <c r="E46" s="71"/>
      <c r="F46" s="72"/>
    </row>
    <row r="47" spans="1:6">
      <c r="A47" s="72"/>
      <c r="B47" s="72"/>
      <c r="C47" s="71"/>
      <c r="D47" s="71"/>
      <c r="E47" s="71"/>
      <c r="F47" s="72"/>
    </row>
    <row r="48" spans="1:6">
      <c r="A48" s="72"/>
      <c r="B48" s="72"/>
      <c r="C48" s="71"/>
      <c r="D48" s="71"/>
      <c r="E48" s="71"/>
      <c r="F48" s="72"/>
    </row>
    <row r="49" spans="1:6">
      <c r="A49" s="72"/>
      <c r="B49" s="72"/>
      <c r="C49" s="71"/>
      <c r="D49" s="71"/>
      <c r="E49" s="71"/>
      <c r="F49" s="72"/>
    </row>
    <row r="50" spans="1:6">
      <c r="A50" s="72"/>
      <c r="B50" s="72"/>
      <c r="C50" s="71"/>
      <c r="D50" s="71"/>
      <c r="E50" s="71"/>
      <c r="F50" s="72"/>
    </row>
    <row r="51" spans="1:6">
      <c r="A51" s="72"/>
      <c r="B51" s="72"/>
      <c r="C51" s="71"/>
      <c r="D51" s="71"/>
      <c r="E51" s="71"/>
      <c r="F51" s="72"/>
    </row>
    <row r="52" spans="1:6">
      <c r="A52" s="72"/>
      <c r="B52" s="72"/>
      <c r="C52" s="71"/>
      <c r="D52" s="71"/>
      <c r="E52" s="71"/>
      <c r="F52" s="72"/>
    </row>
    <row r="53" spans="1:6">
      <c r="A53" s="72"/>
      <c r="B53" s="72"/>
      <c r="C53" s="71"/>
      <c r="D53" s="71"/>
      <c r="E53" s="71"/>
      <c r="F53" s="72"/>
    </row>
    <row r="54" spans="1:6">
      <c r="A54" s="72"/>
      <c r="B54" s="72"/>
      <c r="C54" s="71"/>
      <c r="D54" s="71"/>
      <c r="E54" s="71"/>
      <c r="F54" s="72"/>
    </row>
    <row r="55" spans="1:6">
      <c r="A55" s="72"/>
      <c r="B55" s="72"/>
      <c r="C55" s="71"/>
      <c r="D55" s="71"/>
      <c r="E55" s="71"/>
      <c r="F55" s="72"/>
    </row>
    <row r="56" spans="1:6">
      <c r="A56" s="72"/>
      <c r="B56" s="72"/>
      <c r="C56" s="71"/>
      <c r="D56" s="71"/>
      <c r="E56" s="71"/>
      <c r="F56" s="72"/>
    </row>
    <row r="57" spans="1:6">
      <c r="A57" s="72"/>
      <c r="B57" s="72"/>
      <c r="C57" s="71"/>
      <c r="D57" s="71"/>
      <c r="E57" s="71"/>
      <c r="F57" s="72"/>
    </row>
    <row r="58" spans="1:6">
      <c r="A58" s="72"/>
      <c r="B58" s="72"/>
      <c r="C58" s="71"/>
      <c r="D58" s="71"/>
      <c r="E58" s="71"/>
      <c r="F58" s="72"/>
    </row>
    <row r="59" spans="1:6">
      <c r="A59" s="72"/>
      <c r="B59" s="72"/>
      <c r="C59" s="71"/>
      <c r="D59" s="71"/>
      <c r="E59" s="71"/>
      <c r="F59" s="72"/>
    </row>
    <row r="60" spans="1:6">
      <c r="A60" s="72"/>
      <c r="B60" s="72"/>
      <c r="C60" s="71"/>
      <c r="D60" s="71"/>
      <c r="E60" s="71"/>
      <c r="F60" s="72"/>
    </row>
    <row r="61" spans="1:6">
      <c r="A61" s="72"/>
      <c r="B61" s="72"/>
      <c r="C61" s="71"/>
      <c r="D61" s="71"/>
      <c r="E61" s="71"/>
      <c r="F61" s="72"/>
    </row>
    <row r="62" spans="1:6">
      <c r="A62" s="72"/>
      <c r="B62" s="72"/>
      <c r="C62" s="71"/>
      <c r="D62" s="71"/>
      <c r="E62" s="71"/>
      <c r="F62" s="72"/>
    </row>
    <row r="63" spans="1:6">
      <c r="A63" s="72"/>
      <c r="B63" s="72"/>
      <c r="C63" s="71"/>
      <c r="D63" s="71"/>
      <c r="E63" s="71"/>
      <c r="F63" s="72"/>
    </row>
    <row r="64" spans="1:6">
      <c r="A64" s="72"/>
      <c r="B64" s="72"/>
      <c r="C64" s="71"/>
      <c r="D64" s="71"/>
      <c r="E64" s="71"/>
      <c r="F64" s="72"/>
    </row>
    <row r="65" spans="1:6">
      <c r="A65" s="72"/>
      <c r="B65" s="72"/>
      <c r="C65" s="71"/>
      <c r="D65" s="71"/>
      <c r="E65" s="71"/>
      <c r="F65" s="72"/>
    </row>
    <row r="66" spans="1:6">
      <c r="A66" s="72"/>
      <c r="B66" s="72"/>
      <c r="C66" s="71"/>
      <c r="D66" s="71"/>
      <c r="E66" s="71"/>
      <c r="F66" s="72"/>
    </row>
    <row r="67" spans="1:6">
      <c r="A67" s="72"/>
      <c r="B67" s="72"/>
      <c r="C67" s="71"/>
      <c r="D67" s="71"/>
      <c r="E67" s="71"/>
      <c r="F67" s="72"/>
    </row>
    <row r="68" spans="1:6">
      <c r="A68" s="72"/>
      <c r="B68" s="72"/>
      <c r="C68" s="71"/>
      <c r="D68" s="71"/>
      <c r="E68" s="71"/>
      <c r="F68" s="72"/>
    </row>
    <row r="69" spans="1:6">
      <c r="A69" s="72"/>
      <c r="B69" s="72"/>
      <c r="C69" s="71"/>
      <c r="D69" s="71"/>
      <c r="E69" s="71"/>
      <c r="F69" s="72"/>
    </row>
    <row r="70" spans="1:6">
      <c r="A70" s="72"/>
      <c r="B70" s="72"/>
      <c r="C70" s="71"/>
      <c r="D70" s="71"/>
      <c r="E70" s="71"/>
      <c r="F70" s="72"/>
    </row>
    <row r="71" spans="1:6">
      <c r="A71" s="72"/>
      <c r="B71" s="72"/>
      <c r="C71" s="71"/>
      <c r="D71" s="71"/>
      <c r="E71" s="71"/>
      <c r="F71" s="72"/>
    </row>
    <row r="72" spans="1:6">
      <c r="A72" s="72"/>
      <c r="B72" s="72"/>
      <c r="C72" s="71"/>
      <c r="D72" s="71"/>
      <c r="E72" s="71"/>
      <c r="F72" s="72"/>
    </row>
    <row r="73" spans="1:6">
      <c r="A73" s="72"/>
      <c r="B73" s="72"/>
      <c r="C73" s="71"/>
      <c r="D73" s="71"/>
      <c r="E73" s="71"/>
      <c r="F73" s="72"/>
    </row>
    <row r="74" spans="1:6">
      <c r="A74" s="72"/>
      <c r="B74" s="72"/>
      <c r="C74" s="71"/>
      <c r="D74" s="71"/>
      <c r="E74" s="71"/>
      <c r="F74" s="72"/>
    </row>
    <row r="75" spans="1:6">
      <c r="A75" s="72"/>
      <c r="B75" s="72"/>
      <c r="C75" s="71"/>
      <c r="D75" s="71"/>
      <c r="E75" s="71"/>
      <c r="F75" s="72"/>
    </row>
    <row r="76" spans="1:6">
      <c r="A76" s="72"/>
      <c r="B76" s="72"/>
      <c r="C76" s="71"/>
      <c r="D76" s="71"/>
      <c r="E76" s="71"/>
      <c r="F76" s="72"/>
    </row>
    <row r="77" spans="1:6">
      <c r="A77" s="72"/>
      <c r="B77" s="72"/>
      <c r="C77" s="71"/>
      <c r="D77" s="71"/>
      <c r="E77" s="71"/>
      <c r="F77" s="72"/>
    </row>
    <row r="78" spans="1:6" ht="18.75">
      <c r="A78" s="72"/>
      <c r="B78" s="72"/>
      <c r="C78" s="71"/>
      <c r="D78" s="71"/>
      <c r="E78" s="71"/>
      <c r="F78" s="70"/>
    </row>
    <row r="79" spans="1:6" ht="18.75">
      <c r="A79" s="70"/>
      <c r="B79" s="70"/>
      <c r="C79" s="68"/>
      <c r="D79" s="68"/>
      <c r="E79" s="68"/>
      <c r="F79" s="70"/>
    </row>
    <row r="80" spans="1:6" ht="18.75">
      <c r="A80" s="70"/>
      <c r="B80" s="70"/>
      <c r="C80" s="68"/>
      <c r="D80" s="68"/>
      <c r="E80" s="68"/>
      <c r="F80" s="70"/>
    </row>
    <row r="81" spans="1:6" ht="15.75">
      <c r="A81" s="69"/>
      <c r="B81" s="69"/>
      <c r="C81" s="68"/>
      <c r="D81" s="68"/>
      <c r="E81" s="68"/>
      <c r="F81" s="69"/>
    </row>
    <row r="82" spans="1:6" ht="15.75">
      <c r="A82" s="69"/>
      <c r="B82" s="69"/>
      <c r="C82" s="68"/>
      <c r="D82" s="68"/>
      <c r="E82" s="68"/>
      <c r="F82" s="69"/>
    </row>
    <row r="83" spans="1:6" ht="15.75">
      <c r="A83" s="69"/>
      <c r="B83" s="69"/>
      <c r="C83" s="68"/>
      <c r="D83" s="68"/>
      <c r="E83" s="68"/>
      <c r="F83" s="69"/>
    </row>
    <row r="84" spans="1:6" ht="15.75">
      <c r="A84" s="69"/>
      <c r="B84" s="69"/>
      <c r="C84" s="68"/>
      <c r="D84" s="68"/>
      <c r="E84" s="68"/>
      <c r="F84" s="69"/>
    </row>
    <row r="85" spans="1:6" ht="15.75">
      <c r="A85" s="69"/>
      <c r="B85" s="69"/>
      <c r="C85" s="68"/>
      <c r="D85" s="68"/>
      <c r="E85" s="68"/>
      <c r="F85" s="69"/>
    </row>
    <row r="86" spans="1:6" ht="15.75">
      <c r="A86" s="69"/>
      <c r="B86" s="69"/>
      <c r="C86" s="68"/>
      <c r="D86" s="68"/>
      <c r="E86" s="68"/>
      <c r="F86" s="69"/>
    </row>
    <row r="87" spans="1:6" ht="15.75">
      <c r="A87" s="69"/>
      <c r="B87" s="69"/>
      <c r="C87" s="68"/>
      <c r="D87" s="68"/>
      <c r="E87" s="68"/>
      <c r="F87" s="69"/>
    </row>
    <row r="88" spans="1:6">
      <c r="C88" s="68"/>
      <c r="D88" s="68"/>
      <c r="E88" s="68"/>
    </row>
    <row r="89" spans="1:6">
      <c r="C89" s="68"/>
      <c r="D89" s="68"/>
      <c r="E89" s="68"/>
    </row>
    <row r="90" spans="1:6">
      <c r="C90" s="68"/>
      <c r="D90" s="68"/>
      <c r="E90" s="68"/>
    </row>
    <row r="91" spans="1:6">
      <c r="C91" s="68"/>
      <c r="D91" s="68"/>
      <c r="E91" s="68"/>
    </row>
    <row r="92" spans="1:6">
      <c r="C92" s="68"/>
      <c r="D92" s="68"/>
      <c r="E92" s="68"/>
    </row>
    <row r="93" spans="1:6">
      <c r="C93" s="68"/>
      <c r="D93" s="68"/>
      <c r="E93" s="68"/>
    </row>
    <row r="94" spans="1:6">
      <c r="C94" s="68"/>
      <c r="D94" s="68"/>
      <c r="E94" s="68"/>
    </row>
    <row r="95" spans="1:6">
      <c r="C95" s="68"/>
      <c r="D95" s="68"/>
      <c r="E95" s="68"/>
    </row>
    <row r="96" spans="1:6">
      <c r="C96" s="68"/>
      <c r="D96" s="68"/>
      <c r="E96" s="68"/>
    </row>
    <row r="97" spans="3:5">
      <c r="C97" s="68"/>
      <c r="D97" s="68"/>
      <c r="E97" s="68"/>
    </row>
    <row r="98" spans="3:5">
      <c r="C98" s="68"/>
      <c r="D98" s="68"/>
      <c r="E98" s="68"/>
    </row>
    <row r="99" spans="3:5">
      <c r="C99" s="68"/>
      <c r="D99" s="68"/>
      <c r="E99" s="68"/>
    </row>
    <row r="100" spans="3:5">
      <c r="C100" s="68"/>
      <c r="D100" s="68"/>
      <c r="E100" s="68"/>
    </row>
    <row r="101" spans="3:5">
      <c r="C101" s="68"/>
      <c r="D101" s="68"/>
      <c r="E101" s="68"/>
    </row>
    <row r="102" spans="3:5">
      <c r="C102" s="68"/>
      <c r="D102" s="68"/>
      <c r="E102" s="68"/>
    </row>
    <row r="103" spans="3:5">
      <c r="C103" s="68"/>
      <c r="D103" s="68"/>
      <c r="E103" s="68"/>
    </row>
    <row r="104" spans="3:5">
      <c r="C104" s="68"/>
      <c r="D104" s="68"/>
      <c r="E104" s="68"/>
    </row>
    <row r="105" spans="3:5">
      <c r="C105" s="68"/>
      <c r="D105" s="68"/>
      <c r="E105" s="68"/>
    </row>
    <row r="106" spans="3:5">
      <c r="C106" s="68"/>
      <c r="D106" s="68"/>
      <c r="E106" s="68"/>
    </row>
    <row r="107" spans="3:5">
      <c r="C107" s="68"/>
      <c r="D107" s="68"/>
      <c r="E107" s="68"/>
    </row>
    <row r="108" spans="3:5">
      <c r="C108" s="68"/>
      <c r="D108" s="68"/>
      <c r="E108" s="68"/>
    </row>
    <row r="109" spans="3:5">
      <c r="C109" s="68"/>
      <c r="D109" s="68"/>
      <c r="E109" s="68"/>
    </row>
    <row r="110" spans="3:5">
      <c r="C110" s="68"/>
      <c r="D110" s="68"/>
      <c r="E110" s="68"/>
    </row>
    <row r="111" spans="3:5">
      <c r="C111" s="68"/>
      <c r="D111" s="68"/>
      <c r="E111" s="68"/>
    </row>
    <row r="112" spans="3:5">
      <c r="C112" s="68"/>
      <c r="D112" s="68"/>
      <c r="E112" s="68"/>
    </row>
    <row r="113" spans="3:5">
      <c r="C113" s="68"/>
      <c r="D113" s="68"/>
      <c r="E113" s="68"/>
    </row>
    <row r="114" spans="3:5">
      <c r="C114" s="68"/>
      <c r="D114" s="68"/>
      <c r="E114" s="68"/>
    </row>
    <row r="115" spans="3:5">
      <c r="C115" s="68"/>
      <c r="D115" s="68"/>
      <c r="E115" s="68"/>
    </row>
    <row r="116" spans="3:5">
      <c r="C116" s="68"/>
      <c r="D116" s="68"/>
      <c r="E116" s="68"/>
    </row>
    <row r="117" spans="3:5">
      <c r="C117" s="68"/>
      <c r="D117" s="68"/>
      <c r="E117" s="68"/>
    </row>
    <row r="118" spans="3:5">
      <c r="C118" s="68"/>
      <c r="D118" s="68"/>
      <c r="E118" s="68"/>
    </row>
    <row r="119" spans="3:5">
      <c r="C119" s="68"/>
      <c r="D119" s="68"/>
      <c r="E119" s="68"/>
    </row>
    <row r="120" spans="3:5">
      <c r="C120" s="68"/>
      <c r="D120" s="68"/>
      <c r="E120" s="68"/>
    </row>
    <row r="121" spans="3:5">
      <c r="C121" s="68"/>
      <c r="D121" s="68"/>
      <c r="E121" s="68"/>
    </row>
    <row r="122" spans="3:5">
      <c r="C122" s="68"/>
      <c r="D122" s="68"/>
      <c r="E122" s="68"/>
    </row>
    <row r="123" spans="3:5">
      <c r="C123" s="68"/>
      <c r="D123" s="68"/>
      <c r="E123" s="68"/>
    </row>
    <row r="124" spans="3:5">
      <c r="C124" s="68"/>
      <c r="D124" s="68"/>
      <c r="E124" s="68"/>
    </row>
    <row r="125" spans="3:5">
      <c r="C125" s="68"/>
      <c r="D125" s="68"/>
      <c r="E125" s="68"/>
    </row>
    <row r="126" spans="3:5">
      <c r="C126" s="68"/>
      <c r="D126" s="68"/>
      <c r="E126" s="68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0000"/>
  </sheetPr>
  <dimension ref="A1:F71"/>
  <sheetViews>
    <sheetView workbookViewId="0"/>
  </sheetViews>
  <sheetFormatPr defaultRowHeight="15"/>
  <cols>
    <col min="1" max="1" width="37.28515625" customWidth="1"/>
    <col min="2" max="3" width="10.5703125" customWidth="1"/>
    <col min="4" max="5" width="12.7109375" customWidth="1"/>
    <col min="6" max="6" width="13.7109375" customWidth="1"/>
  </cols>
  <sheetData>
    <row r="1" spans="1:6" ht="20.100000000000001" customHeight="1">
      <c r="A1" s="80" t="s">
        <v>310</v>
      </c>
      <c r="B1" s="79"/>
      <c r="C1" s="79"/>
      <c r="D1" s="79"/>
      <c r="E1" s="79"/>
      <c r="F1" s="79"/>
    </row>
    <row r="2" spans="1:6" ht="20.100000000000001" customHeight="1">
      <c r="A2" s="77"/>
      <c r="B2" s="448"/>
      <c r="C2" s="448"/>
      <c r="D2" s="448"/>
      <c r="E2" s="448"/>
      <c r="F2" s="449"/>
    </row>
    <row r="3" spans="1:6">
      <c r="A3" s="76"/>
      <c r="B3" s="450" t="s">
        <v>85</v>
      </c>
      <c r="C3" s="450" t="s">
        <v>85</v>
      </c>
      <c r="D3" s="450" t="s">
        <v>295</v>
      </c>
      <c r="E3" s="450" t="s">
        <v>295</v>
      </c>
      <c r="F3" s="450" t="s">
        <v>296</v>
      </c>
    </row>
    <row r="4" spans="1:6">
      <c r="A4" s="75"/>
      <c r="B4" s="450" t="s">
        <v>203</v>
      </c>
      <c r="C4" s="450" t="s">
        <v>204</v>
      </c>
      <c r="D4" s="450" t="s">
        <v>44</v>
      </c>
      <c r="E4" s="450" t="s">
        <v>44</v>
      </c>
      <c r="F4" s="450" t="s">
        <v>297</v>
      </c>
    </row>
    <row r="5" spans="1:6" ht="25.5">
      <c r="A5" s="75"/>
      <c r="B5" s="439">
        <v>2022</v>
      </c>
      <c r="C5" s="439">
        <v>2022</v>
      </c>
      <c r="D5" s="450" t="s">
        <v>298</v>
      </c>
      <c r="E5" s="450" t="s">
        <v>134</v>
      </c>
      <c r="F5" s="450" t="s">
        <v>134</v>
      </c>
    </row>
    <row r="6" spans="1:6">
      <c r="A6" s="75"/>
      <c r="B6" s="451"/>
      <c r="C6" s="451"/>
      <c r="D6" s="452" t="s">
        <v>10</v>
      </c>
      <c r="E6" s="452" t="s">
        <v>22</v>
      </c>
      <c r="F6" s="452" t="s">
        <v>22</v>
      </c>
    </row>
    <row r="7" spans="1:6">
      <c r="A7" s="75"/>
      <c r="B7" s="74"/>
      <c r="C7" s="74"/>
      <c r="D7" s="131"/>
      <c r="E7" s="131"/>
      <c r="F7" s="73"/>
    </row>
    <row r="8" spans="1:6">
      <c r="A8" s="453" t="s">
        <v>311</v>
      </c>
      <c r="B8" s="238">
        <v>172329.85683865391</v>
      </c>
      <c r="C8" s="238">
        <v>1128950.7683557321</v>
      </c>
      <c r="D8" s="240">
        <v>102.53879334937402</v>
      </c>
      <c r="E8" s="240">
        <v>178.99480122224617</v>
      </c>
      <c r="F8" s="240">
        <v>116.13170703472808</v>
      </c>
    </row>
    <row r="9" spans="1:6" ht="18" customHeight="1">
      <c r="A9" s="456" t="s">
        <v>312</v>
      </c>
      <c r="B9" s="238"/>
      <c r="C9" s="238"/>
      <c r="D9" s="240"/>
      <c r="E9" s="240"/>
      <c r="F9" s="240"/>
    </row>
    <row r="10" spans="1:6" ht="18" customHeight="1">
      <c r="A10" s="455" t="s">
        <v>301</v>
      </c>
      <c r="B10" s="239">
        <v>168860.49329446704</v>
      </c>
      <c r="C10" s="239">
        <v>1104176.7</v>
      </c>
      <c r="D10" s="241">
        <v>102.88696792456314</v>
      </c>
      <c r="E10" s="241">
        <v>180.70663318670341</v>
      </c>
      <c r="F10" s="241">
        <v>116.19656587621287</v>
      </c>
    </row>
    <row r="11" spans="1:6" ht="18" customHeight="1">
      <c r="A11" s="455" t="s">
        <v>302</v>
      </c>
      <c r="B11" s="239">
        <v>3469.3635441868605</v>
      </c>
      <c r="C11" s="239">
        <v>24774.120740577073</v>
      </c>
      <c r="D11" s="241">
        <v>88.038191122681638</v>
      </c>
      <c r="E11" s="241">
        <v>122.50953575192607</v>
      </c>
      <c r="F11" s="241">
        <v>113.31270867362002</v>
      </c>
    </row>
    <row r="12" spans="1:6" ht="18" customHeight="1">
      <c r="A12" s="456" t="s">
        <v>303</v>
      </c>
      <c r="B12" s="238"/>
      <c r="C12" s="238"/>
      <c r="D12" s="240"/>
      <c r="E12" s="240"/>
      <c r="F12" s="240"/>
    </row>
    <row r="13" spans="1:6" ht="18" customHeight="1">
      <c r="A13" s="455" t="s">
        <v>304</v>
      </c>
      <c r="B13" s="239">
        <v>452.3</v>
      </c>
      <c r="C13" s="239">
        <v>3445.2999999999997</v>
      </c>
      <c r="D13" s="241">
        <v>91.837563451776646</v>
      </c>
      <c r="E13" s="241">
        <v>96.009339842920824</v>
      </c>
      <c r="F13" s="241">
        <v>104.68494964225809</v>
      </c>
    </row>
    <row r="14" spans="1:6" ht="18" customHeight="1">
      <c r="A14" s="455" t="s">
        <v>305</v>
      </c>
      <c r="B14" s="239">
        <v>8854.4345935802121</v>
      </c>
      <c r="C14" s="239">
        <v>59563.819448798822</v>
      </c>
      <c r="D14" s="241">
        <v>101.12097617553286</v>
      </c>
      <c r="E14" s="241">
        <v>137.97331580984661</v>
      </c>
      <c r="F14" s="241">
        <v>123.25504585128215</v>
      </c>
    </row>
    <row r="15" spans="1:6" ht="18" customHeight="1">
      <c r="A15" s="455" t="s">
        <v>306</v>
      </c>
      <c r="B15" s="239">
        <v>35299.553891551819</v>
      </c>
      <c r="C15" s="239">
        <v>212221.59488460989</v>
      </c>
      <c r="D15" s="241">
        <v>103.22288213096125</v>
      </c>
      <c r="E15" s="241">
        <v>150.36512410842315</v>
      </c>
      <c r="F15" s="241">
        <v>114.1292651198486</v>
      </c>
    </row>
    <row r="16" spans="1:6" ht="18" customHeight="1">
      <c r="A16" s="455" t="s">
        <v>307</v>
      </c>
      <c r="B16" s="239">
        <v>127697.81649497549</v>
      </c>
      <c r="C16" s="239">
        <v>853547.28693325713</v>
      </c>
      <c r="D16" s="241">
        <v>102.49211107822273</v>
      </c>
      <c r="E16" s="241">
        <v>193.79375497261776</v>
      </c>
      <c r="F16" s="241">
        <v>116.22291877346859</v>
      </c>
    </row>
    <row r="17" spans="1:6" ht="18" customHeight="1">
      <c r="A17" s="455" t="s">
        <v>308</v>
      </c>
      <c r="B17" s="239">
        <v>25.751858546400005</v>
      </c>
      <c r="C17" s="239">
        <v>172.76708906639999</v>
      </c>
      <c r="D17" s="241">
        <v>107</v>
      </c>
      <c r="E17" s="241">
        <v>140.72053850491807</v>
      </c>
      <c r="F17" s="241">
        <v>108.57212794869933</v>
      </c>
    </row>
    <row r="18" spans="1:6" ht="18" customHeight="1">
      <c r="A18" s="457"/>
      <c r="B18" s="233"/>
      <c r="C18" s="233"/>
      <c r="D18" s="132"/>
      <c r="E18" s="132"/>
      <c r="F18" s="132"/>
    </row>
    <row r="19" spans="1:6" ht="18" customHeight="1">
      <c r="A19" s="453" t="s">
        <v>313</v>
      </c>
      <c r="B19" s="238">
        <v>37719.327244909764</v>
      </c>
      <c r="C19" s="238">
        <v>240025.63689653104</v>
      </c>
      <c r="D19" s="240">
        <v>101.15091706816696</v>
      </c>
      <c r="E19" s="240">
        <v>164.32438629152875</v>
      </c>
      <c r="F19" s="240">
        <v>122.93287501129706</v>
      </c>
    </row>
    <row r="20" spans="1:6" ht="18" customHeight="1">
      <c r="A20" s="456" t="s">
        <v>314</v>
      </c>
      <c r="B20" s="238"/>
      <c r="C20" s="238"/>
      <c r="D20" s="240"/>
      <c r="E20" s="240"/>
      <c r="F20" s="240"/>
    </row>
    <row r="21" spans="1:6" ht="18" customHeight="1">
      <c r="A21" s="455" t="s">
        <v>301</v>
      </c>
      <c r="B21" s="239">
        <v>24689.382169996221</v>
      </c>
      <c r="C21" s="239">
        <v>142235.71818514945</v>
      </c>
      <c r="D21" s="241">
        <v>116.37534954629385</v>
      </c>
      <c r="E21" s="241">
        <v>235.3323443405115</v>
      </c>
      <c r="F21" s="241">
        <v>132.47494189512295</v>
      </c>
    </row>
    <row r="22" spans="1:6" ht="18" customHeight="1">
      <c r="A22" s="455" t="s">
        <v>302</v>
      </c>
      <c r="B22" s="239">
        <v>13029.945074913543</v>
      </c>
      <c r="C22" s="239">
        <v>97789.918711381571</v>
      </c>
      <c r="D22" s="241">
        <v>81.057976149414941</v>
      </c>
      <c r="E22" s="241">
        <v>104.54982912980182</v>
      </c>
      <c r="F22" s="241">
        <v>111.27496326903004</v>
      </c>
    </row>
    <row r="23" spans="1:6" ht="18" customHeight="1">
      <c r="A23" s="456" t="s">
        <v>303</v>
      </c>
      <c r="B23" s="238"/>
      <c r="C23" s="238"/>
      <c r="D23" s="240"/>
      <c r="E23" s="240"/>
      <c r="F23" s="240"/>
    </row>
    <row r="24" spans="1:6" ht="18" customHeight="1">
      <c r="A24" s="455" t="s">
        <v>304</v>
      </c>
      <c r="B24" s="239">
        <v>354.733</v>
      </c>
      <c r="C24" s="239">
        <v>2672.1469999999999</v>
      </c>
      <c r="D24" s="241">
        <v>94.320052114492341</v>
      </c>
      <c r="E24" s="241">
        <v>119.91109758983201</v>
      </c>
      <c r="F24" s="241">
        <v>122.50892752973246</v>
      </c>
    </row>
    <row r="25" spans="1:6" ht="18" customHeight="1">
      <c r="A25" s="455" t="s">
        <v>305</v>
      </c>
      <c r="B25" s="239">
        <v>21294.429172496759</v>
      </c>
      <c r="C25" s="239">
        <v>129963.62600277504</v>
      </c>
      <c r="D25" s="241">
        <v>100.23617488580014</v>
      </c>
      <c r="E25" s="241">
        <v>157.03054740191396</v>
      </c>
      <c r="F25" s="241">
        <v>131.9961105708004</v>
      </c>
    </row>
    <row r="26" spans="1:6" ht="18" customHeight="1">
      <c r="A26" s="455" t="s">
        <v>306</v>
      </c>
      <c r="B26" s="239">
        <v>7568.1596514040803</v>
      </c>
      <c r="C26" s="239">
        <v>47094.806300066855</v>
      </c>
      <c r="D26" s="241">
        <v>102.49404038710854</v>
      </c>
      <c r="E26" s="241">
        <v>179.08160117980614</v>
      </c>
      <c r="F26" s="241">
        <v>115.18872535441773</v>
      </c>
    </row>
    <row r="27" spans="1:6" ht="18" customHeight="1">
      <c r="A27" s="455" t="s">
        <v>307</v>
      </c>
      <c r="B27" s="239">
        <v>7844.5876211573232</v>
      </c>
      <c r="C27" s="239">
        <v>57099.500531432292</v>
      </c>
      <c r="D27" s="241">
        <v>102.10766704634729</v>
      </c>
      <c r="E27" s="241">
        <v>198.6540141439597</v>
      </c>
      <c r="F27" s="241">
        <v>110.9582309523433</v>
      </c>
    </row>
    <row r="28" spans="1:6" ht="18" customHeight="1">
      <c r="A28" s="455" t="s">
        <v>308</v>
      </c>
      <c r="B28" s="239">
        <v>657.41779985160235</v>
      </c>
      <c r="C28" s="239">
        <v>3195.5570622568475</v>
      </c>
      <c r="D28" s="241">
        <v>109.00000000000001</v>
      </c>
      <c r="E28" s="241">
        <v>71.249355137271309</v>
      </c>
      <c r="F28" s="241">
        <v>141.22740100706073</v>
      </c>
    </row>
    <row r="29" spans="1:6" ht="18" customHeight="1">
      <c r="A29" s="236"/>
      <c r="B29" s="236"/>
      <c r="C29" s="237"/>
      <c r="D29" s="237"/>
      <c r="E29" s="237"/>
      <c r="F29" s="236"/>
    </row>
    <row r="30" spans="1:6" ht="18" customHeight="1">
      <c r="A30" s="72"/>
      <c r="B30" s="72"/>
      <c r="C30" s="71"/>
      <c r="D30" s="71"/>
      <c r="E30" s="71"/>
      <c r="F30" s="72"/>
    </row>
    <row r="31" spans="1:6" ht="18" customHeight="1">
      <c r="A31" s="72"/>
      <c r="B31" s="72"/>
      <c r="C31" s="71"/>
      <c r="D31" s="71"/>
      <c r="E31" s="71"/>
      <c r="F31" s="72"/>
    </row>
    <row r="32" spans="1:6" ht="18" customHeight="1">
      <c r="A32" s="72"/>
      <c r="B32" s="72"/>
      <c r="C32" s="71"/>
      <c r="D32" s="71"/>
      <c r="E32" s="71"/>
      <c r="F32" s="72"/>
    </row>
    <row r="33" spans="1:6">
      <c r="A33" s="72"/>
      <c r="B33" s="72"/>
      <c r="C33" s="71"/>
      <c r="D33" s="71"/>
      <c r="E33" s="71"/>
      <c r="F33" s="72"/>
    </row>
    <row r="34" spans="1:6">
      <c r="A34" s="72"/>
      <c r="B34" s="72"/>
      <c r="C34" s="71"/>
      <c r="D34" s="71"/>
      <c r="E34" s="71"/>
      <c r="F34" s="72"/>
    </row>
    <row r="35" spans="1:6">
      <c r="A35" s="72"/>
      <c r="B35" s="72"/>
      <c r="C35" s="71"/>
      <c r="D35" s="71"/>
      <c r="E35" s="71"/>
      <c r="F35" s="72"/>
    </row>
    <row r="36" spans="1:6">
      <c r="A36" s="72"/>
      <c r="B36" s="72"/>
      <c r="C36" s="71"/>
      <c r="D36" s="71"/>
      <c r="E36" s="71"/>
      <c r="F36" s="72"/>
    </row>
    <row r="37" spans="1:6">
      <c r="A37" s="72"/>
      <c r="B37" s="72"/>
      <c r="C37" s="71"/>
      <c r="D37" s="71"/>
      <c r="E37" s="71"/>
      <c r="F37" s="72"/>
    </row>
    <row r="38" spans="1:6">
      <c r="A38" s="72"/>
      <c r="B38" s="72"/>
      <c r="C38" s="71"/>
      <c r="D38" s="71"/>
      <c r="E38" s="71"/>
      <c r="F38" s="72"/>
    </row>
    <row r="39" spans="1:6">
      <c r="A39" s="72"/>
      <c r="B39" s="72"/>
      <c r="C39" s="71"/>
      <c r="D39" s="71"/>
      <c r="E39" s="71"/>
      <c r="F39" s="72"/>
    </row>
    <row r="40" spans="1:6">
      <c r="A40" s="72"/>
      <c r="B40" s="72"/>
      <c r="C40" s="71"/>
      <c r="D40" s="71"/>
      <c r="E40" s="71"/>
      <c r="F40" s="72"/>
    </row>
    <row r="41" spans="1:6">
      <c r="A41" s="72"/>
      <c r="B41" s="72"/>
      <c r="C41" s="71"/>
      <c r="D41" s="71"/>
      <c r="E41" s="71"/>
      <c r="F41" s="72"/>
    </row>
    <row r="42" spans="1:6">
      <c r="A42" s="72"/>
      <c r="B42" s="72"/>
      <c r="C42" s="71"/>
      <c r="D42" s="71"/>
      <c r="E42" s="71"/>
      <c r="F42" s="72"/>
    </row>
    <row r="43" spans="1:6">
      <c r="A43" s="72"/>
      <c r="B43" s="72"/>
      <c r="C43" s="71"/>
      <c r="D43" s="71"/>
      <c r="E43" s="71"/>
      <c r="F43" s="72"/>
    </row>
    <row r="44" spans="1:6">
      <c r="A44" s="72"/>
      <c r="B44" s="72"/>
      <c r="C44" s="71"/>
      <c r="D44" s="71"/>
      <c r="E44" s="71"/>
      <c r="F44" s="72"/>
    </row>
    <row r="45" spans="1:6">
      <c r="A45" s="72"/>
      <c r="B45" s="72"/>
      <c r="C45" s="71"/>
      <c r="D45" s="71"/>
      <c r="E45" s="71"/>
      <c r="F45" s="72"/>
    </row>
    <row r="46" spans="1:6">
      <c r="A46" s="72"/>
      <c r="B46" s="72"/>
      <c r="C46" s="71"/>
      <c r="D46" s="71"/>
      <c r="E46" s="71"/>
      <c r="F46" s="72"/>
    </row>
    <row r="47" spans="1:6">
      <c r="A47" s="72"/>
      <c r="B47" s="72"/>
      <c r="C47" s="71"/>
      <c r="D47" s="71"/>
      <c r="E47" s="71"/>
      <c r="F47" s="72"/>
    </row>
    <row r="48" spans="1:6">
      <c r="A48" s="72"/>
      <c r="B48" s="72"/>
      <c r="C48" s="71"/>
      <c r="D48" s="71"/>
      <c r="E48" s="71"/>
      <c r="F48" s="72"/>
    </row>
    <row r="49" spans="1:6">
      <c r="A49" s="72"/>
      <c r="B49" s="72"/>
      <c r="C49" s="71"/>
      <c r="D49" s="71"/>
      <c r="E49" s="71"/>
      <c r="F49" s="72"/>
    </row>
    <row r="50" spans="1:6">
      <c r="A50" s="72"/>
      <c r="B50" s="72"/>
      <c r="C50" s="71"/>
      <c r="D50" s="71"/>
      <c r="E50" s="71"/>
      <c r="F50" s="72"/>
    </row>
    <row r="51" spans="1:6">
      <c r="A51" s="72"/>
      <c r="B51" s="72"/>
      <c r="C51" s="71"/>
      <c r="D51" s="71"/>
      <c r="E51" s="71"/>
      <c r="F51" s="72"/>
    </row>
    <row r="52" spans="1:6">
      <c r="A52" s="72"/>
      <c r="B52" s="72"/>
      <c r="C52" s="71"/>
      <c r="D52" s="71"/>
      <c r="E52" s="71"/>
      <c r="F52" s="72"/>
    </row>
    <row r="53" spans="1:6">
      <c r="A53" s="72"/>
      <c r="B53" s="72"/>
      <c r="C53" s="71"/>
      <c r="D53" s="71"/>
      <c r="E53" s="71"/>
      <c r="F53" s="72"/>
    </row>
    <row r="54" spans="1:6">
      <c r="A54" s="72"/>
      <c r="B54" s="72"/>
      <c r="C54" s="71"/>
      <c r="D54" s="71"/>
      <c r="E54" s="71"/>
      <c r="F54" s="72"/>
    </row>
    <row r="55" spans="1:6">
      <c r="A55" s="72"/>
      <c r="B55" s="72"/>
      <c r="C55" s="71"/>
      <c r="D55" s="71"/>
      <c r="E55" s="71"/>
      <c r="F55" s="72"/>
    </row>
    <row r="56" spans="1:6">
      <c r="A56" s="72"/>
      <c r="B56" s="72"/>
      <c r="C56" s="71"/>
      <c r="D56" s="71"/>
      <c r="E56" s="71"/>
      <c r="F56" s="72"/>
    </row>
    <row r="57" spans="1:6">
      <c r="A57" s="72"/>
      <c r="B57" s="72"/>
      <c r="C57" s="71"/>
      <c r="D57" s="71"/>
      <c r="E57" s="71"/>
      <c r="F57" s="72"/>
    </row>
    <row r="58" spans="1:6">
      <c r="A58" s="72"/>
      <c r="B58" s="72"/>
      <c r="C58" s="71"/>
      <c r="D58" s="71"/>
      <c r="E58" s="71"/>
      <c r="F58" s="72"/>
    </row>
    <row r="59" spans="1:6">
      <c r="A59" s="72"/>
      <c r="B59" s="72"/>
      <c r="C59" s="71"/>
      <c r="D59" s="71"/>
      <c r="E59" s="71"/>
      <c r="F59" s="72"/>
    </row>
    <row r="60" spans="1:6">
      <c r="A60" s="72"/>
      <c r="B60" s="72"/>
      <c r="C60" s="71"/>
      <c r="D60" s="71"/>
      <c r="E60" s="71"/>
      <c r="F60" s="72"/>
    </row>
    <row r="61" spans="1:6">
      <c r="A61" s="72"/>
      <c r="B61" s="72"/>
      <c r="C61" s="71"/>
      <c r="D61" s="71"/>
      <c r="E61" s="71"/>
      <c r="F61" s="72"/>
    </row>
    <row r="62" spans="1:6">
      <c r="A62" s="72"/>
      <c r="B62" s="72"/>
      <c r="C62" s="71"/>
      <c r="D62" s="71"/>
      <c r="E62" s="71"/>
      <c r="F62" s="72"/>
    </row>
    <row r="63" spans="1:6">
      <c r="A63" s="72"/>
      <c r="B63" s="72"/>
      <c r="C63" s="71"/>
      <c r="D63" s="71"/>
      <c r="E63" s="71"/>
      <c r="F63" s="72"/>
    </row>
    <row r="64" spans="1:6">
      <c r="A64" s="72"/>
      <c r="B64" s="72"/>
      <c r="C64" s="71"/>
      <c r="D64" s="71"/>
      <c r="E64" s="71"/>
      <c r="F64" s="72"/>
    </row>
    <row r="65" spans="1:6">
      <c r="A65" s="72"/>
      <c r="B65" s="72"/>
      <c r="C65" s="71"/>
      <c r="D65" s="71"/>
      <c r="E65" s="71"/>
      <c r="F65" s="72"/>
    </row>
    <row r="66" spans="1:6">
      <c r="A66" s="72"/>
      <c r="B66" s="72"/>
      <c r="C66" s="71"/>
      <c r="D66" s="71"/>
      <c r="E66" s="71"/>
      <c r="F66" s="72"/>
    </row>
    <row r="67" spans="1:6">
      <c r="A67" s="72"/>
      <c r="B67" s="72"/>
      <c r="C67" s="71"/>
      <c r="D67" s="71"/>
      <c r="E67" s="71"/>
      <c r="F67" s="72"/>
    </row>
    <row r="68" spans="1:6">
      <c r="A68" s="72"/>
      <c r="B68" s="72"/>
      <c r="C68" s="71"/>
      <c r="D68" s="71"/>
      <c r="E68" s="71"/>
      <c r="F68" s="72"/>
    </row>
    <row r="69" spans="1:6">
      <c r="A69" s="72"/>
      <c r="B69" s="72"/>
      <c r="C69" s="71"/>
      <c r="D69" s="71"/>
      <c r="E69" s="71"/>
      <c r="F69" s="72"/>
    </row>
    <row r="70" spans="1:6">
      <c r="A70" s="72"/>
      <c r="B70" s="72"/>
      <c r="C70" s="71"/>
      <c r="D70" s="71"/>
      <c r="E70" s="71"/>
      <c r="F70" s="72"/>
    </row>
    <row r="71" spans="1:6">
      <c r="A71" s="72"/>
      <c r="B71" s="72"/>
      <c r="C71" s="71"/>
      <c r="D71" s="71"/>
      <c r="E71" s="71"/>
      <c r="F71" s="72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0000"/>
  </sheetPr>
  <dimension ref="A1:G198"/>
  <sheetViews>
    <sheetView workbookViewId="0">
      <selection activeCell="H23" sqref="H23"/>
    </sheetView>
  </sheetViews>
  <sheetFormatPr defaultColWidth="9.140625" defaultRowHeight="15"/>
  <cols>
    <col min="1" max="1" width="2.28515625" style="67" customWidth="1"/>
    <col min="2" max="2" width="33.42578125" style="67" customWidth="1"/>
    <col min="3" max="3" width="13.42578125" style="67" customWidth="1"/>
    <col min="4" max="5" width="10" style="67" customWidth="1"/>
    <col min="6" max="6" width="11.42578125" style="67" customWidth="1"/>
    <col min="7" max="7" width="17" style="67" customWidth="1"/>
    <col min="8" max="16384" width="9.140625" style="67"/>
  </cols>
  <sheetData>
    <row r="1" spans="1:7" ht="19.5" customHeight="1">
      <c r="A1" s="200" t="s">
        <v>315</v>
      </c>
      <c r="B1" s="79"/>
      <c r="C1" s="79"/>
      <c r="D1" s="79"/>
      <c r="E1" s="79"/>
      <c r="F1" s="79"/>
      <c r="G1" s="79"/>
    </row>
    <row r="2" spans="1:7" ht="14.45" customHeight="1">
      <c r="A2" s="78"/>
      <c r="B2" s="77"/>
      <c r="C2" s="448"/>
      <c r="D2" s="448"/>
      <c r="E2" s="448"/>
      <c r="F2" s="448"/>
      <c r="G2" s="449" t="s">
        <v>316</v>
      </c>
    </row>
    <row r="3" spans="1:7" ht="18" customHeight="1">
      <c r="A3" s="76"/>
      <c r="B3" s="76"/>
      <c r="C3" s="460" t="s">
        <v>285</v>
      </c>
      <c r="D3" s="460" t="s">
        <v>85</v>
      </c>
      <c r="E3" s="460" t="s">
        <v>85</v>
      </c>
      <c r="F3" s="460" t="s">
        <v>295</v>
      </c>
      <c r="G3" s="450" t="s">
        <v>296</v>
      </c>
    </row>
    <row r="4" spans="1:7" ht="18" customHeight="1">
      <c r="A4" s="75"/>
      <c r="B4" s="75"/>
      <c r="C4" s="460" t="s">
        <v>205</v>
      </c>
      <c r="D4" s="460" t="s">
        <v>203</v>
      </c>
      <c r="E4" s="460" t="s">
        <v>204</v>
      </c>
      <c r="F4" s="460" t="s">
        <v>44</v>
      </c>
      <c r="G4" s="450" t="s">
        <v>297</v>
      </c>
    </row>
    <row r="5" spans="1:7" ht="18" customHeight="1">
      <c r="A5" s="75"/>
      <c r="B5" s="75"/>
      <c r="C5" s="460">
        <v>2022</v>
      </c>
      <c r="D5" s="460">
        <v>2022</v>
      </c>
      <c r="E5" s="460">
        <v>2022</v>
      </c>
      <c r="F5" s="460" t="s">
        <v>317</v>
      </c>
      <c r="G5" s="460" t="s">
        <v>317</v>
      </c>
    </row>
    <row r="6" spans="1:7" ht="18" customHeight="1">
      <c r="A6" s="75"/>
      <c r="B6" s="75"/>
      <c r="C6" s="460"/>
      <c r="D6" s="460"/>
      <c r="E6" s="460"/>
      <c r="F6" s="460" t="s">
        <v>318</v>
      </c>
      <c r="G6" s="460" t="s">
        <v>318</v>
      </c>
    </row>
    <row r="7" spans="1:7" ht="18" customHeight="1">
      <c r="A7" s="75"/>
      <c r="B7" s="75"/>
      <c r="C7" s="451"/>
      <c r="D7" s="451"/>
      <c r="E7" s="451"/>
      <c r="F7" s="461" t="s">
        <v>10</v>
      </c>
      <c r="G7" s="461" t="s">
        <v>10</v>
      </c>
    </row>
    <row r="8" spans="1:7" ht="5.45" customHeight="1">
      <c r="A8" s="75"/>
      <c r="B8" s="75"/>
      <c r="C8" s="501"/>
      <c r="D8" s="501"/>
      <c r="E8" s="501"/>
      <c r="F8" s="502"/>
      <c r="G8" s="502"/>
    </row>
    <row r="9" spans="1:7">
      <c r="A9" s="81" t="s">
        <v>231</v>
      </c>
      <c r="B9" s="459"/>
      <c r="C9" s="244">
        <v>236677</v>
      </c>
      <c r="D9" s="244">
        <v>352579</v>
      </c>
      <c r="E9" s="244">
        <v>954561</v>
      </c>
      <c r="F9" s="133">
        <v>4718.0382711093262</v>
      </c>
      <c r="G9" s="133">
        <v>997.25341886145907</v>
      </c>
    </row>
    <row r="10" spans="1:7">
      <c r="A10" s="462" t="s">
        <v>319</v>
      </c>
      <c r="B10" s="463"/>
      <c r="C10" s="245"/>
      <c r="D10" s="245"/>
      <c r="E10" s="245"/>
      <c r="F10" s="251"/>
      <c r="G10" s="251"/>
    </row>
    <row r="11" spans="1:7">
      <c r="A11" s="78"/>
      <c r="B11" s="82" t="s">
        <v>308</v>
      </c>
      <c r="C11" s="246">
        <v>203186</v>
      </c>
      <c r="D11" s="246">
        <v>307127</v>
      </c>
      <c r="E11" s="246">
        <v>831024</v>
      </c>
      <c r="F11" s="252">
        <v>5327.4414570685167</v>
      </c>
      <c r="G11" s="252">
        <v>1351.4343329213557</v>
      </c>
    </row>
    <row r="12" spans="1:7">
      <c r="A12" s="78"/>
      <c r="B12" s="82" t="s">
        <v>305</v>
      </c>
      <c r="C12" s="246">
        <v>29</v>
      </c>
      <c r="D12" s="246">
        <v>133</v>
      </c>
      <c r="E12" s="246">
        <v>257</v>
      </c>
      <c r="F12" s="252">
        <v>665</v>
      </c>
      <c r="G12" s="252">
        <v>108.89830508474576</v>
      </c>
    </row>
    <row r="13" spans="1:7">
      <c r="A13" s="78"/>
      <c r="B13" s="82" t="s">
        <v>307</v>
      </c>
      <c r="C13" s="246">
        <v>33462</v>
      </c>
      <c r="D13" s="246">
        <v>45319</v>
      </c>
      <c r="E13" s="246">
        <v>123280</v>
      </c>
      <c r="F13" s="252">
        <v>2684.7748815165874</v>
      </c>
      <c r="G13" s="252">
        <v>362.684239945868</v>
      </c>
    </row>
    <row r="14" spans="1:7">
      <c r="A14" s="464" t="s">
        <v>320</v>
      </c>
      <c r="B14" s="459"/>
      <c r="C14" s="246"/>
      <c r="D14" s="246"/>
      <c r="E14" s="246"/>
      <c r="F14" s="252"/>
      <c r="G14" s="252"/>
    </row>
    <row r="15" spans="1:7" ht="14.45" customHeight="1">
      <c r="A15" s="78"/>
      <c r="B15" s="81" t="s">
        <v>321</v>
      </c>
      <c r="C15" s="244">
        <v>161136</v>
      </c>
      <c r="D15" s="244">
        <v>246214</v>
      </c>
      <c r="E15" s="244">
        <v>638338</v>
      </c>
      <c r="F15" s="133">
        <v>4112.4770335727408</v>
      </c>
      <c r="G15" s="133">
        <v>763.42522274711473</v>
      </c>
    </row>
    <row r="16" spans="1:7" ht="14.45" customHeight="1">
      <c r="A16" s="78"/>
      <c r="B16" s="82" t="s">
        <v>269</v>
      </c>
      <c r="C16" s="247">
        <v>10047</v>
      </c>
      <c r="D16" s="247">
        <v>10854</v>
      </c>
      <c r="E16" s="247">
        <v>53034</v>
      </c>
      <c r="F16" s="253">
        <v>390.99423631123915</v>
      </c>
      <c r="G16" s="253">
        <v>134.50505972761167</v>
      </c>
    </row>
    <row r="17" spans="1:7" ht="14.45" customHeight="1">
      <c r="A17" s="78"/>
      <c r="B17" s="82" t="s">
        <v>270</v>
      </c>
      <c r="C17" s="247">
        <v>51363</v>
      </c>
      <c r="D17" s="247">
        <v>88335</v>
      </c>
      <c r="E17" s="247">
        <v>196199</v>
      </c>
      <c r="F17" s="253">
        <v>7385.869565217391</v>
      </c>
      <c r="G17" s="253">
        <v>1003.729472553333</v>
      </c>
    </row>
    <row r="18" spans="1:7" ht="14.45" customHeight="1">
      <c r="A18" s="78"/>
      <c r="B18" s="82" t="s">
        <v>271</v>
      </c>
      <c r="C18" s="246">
        <v>11649</v>
      </c>
      <c r="D18" s="246">
        <v>17715</v>
      </c>
      <c r="E18" s="246">
        <v>45956</v>
      </c>
      <c r="F18" s="252">
        <v>4661.8421052631584</v>
      </c>
      <c r="G18" s="252">
        <v>894.60774771267279</v>
      </c>
    </row>
    <row r="19" spans="1:7" ht="14.45" customHeight="1">
      <c r="A19" s="78"/>
      <c r="B19" s="82" t="s">
        <v>273</v>
      </c>
      <c r="C19" s="246">
        <v>6737</v>
      </c>
      <c r="D19" s="246">
        <v>12465</v>
      </c>
      <c r="E19" s="246">
        <v>36748</v>
      </c>
      <c r="F19" s="252">
        <v>1903.0534351145041</v>
      </c>
      <c r="G19" s="252">
        <v>495.9244264507422</v>
      </c>
    </row>
    <row r="20" spans="1:7" ht="14.45" customHeight="1">
      <c r="A20" s="78"/>
      <c r="B20" s="82" t="s">
        <v>322</v>
      </c>
      <c r="C20" s="246">
        <v>10758</v>
      </c>
      <c r="D20" s="246">
        <v>13603</v>
      </c>
      <c r="E20" s="246">
        <v>35863</v>
      </c>
      <c r="F20" s="252">
        <v>17898.684210526317</v>
      </c>
      <c r="G20" s="252">
        <v>4750.0662251655631</v>
      </c>
    </row>
    <row r="21" spans="1:7" ht="14.45" customHeight="1">
      <c r="A21" s="78"/>
      <c r="B21" s="82" t="s">
        <v>276</v>
      </c>
      <c r="C21" s="246">
        <v>11116</v>
      </c>
      <c r="D21" s="246">
        <v>17643</v>
      </c>
      <c r="E21" s="246">
        <v>39679</v>
      </c>
      <c r="F21" s="252">
        <v>8441.6267942583727</v>
      </c>
      <c r="G21" s="252">
        <v>2406.2462098241358</v>
      </c>
    </row>
    <row r="22" spans="1:7" ht="14.45" customHeight="1">
      <c r="A22" s="78"/>
      <c r="B22" s="82" t="s">
        <v>268</v>
      </c>
      <c r="C22" s="246">
        <v>16384</v>
      </c>
      <c r="D22" s="246">
        <v>16757</v>
      </c>
      <c r="E22" s="246">
        <v>50462</v>
      </c>
      <c r="F22" s="252">
        <v>28401.69491525424</v>
      </c>
      <c r="G22" s="252">
        <v>10534.864300626305</v>
      </c>
    </row>
    <row r="23" spans="1:7" ht="14.45" customHeight="1">
      <c r="A23" s="78"/>
      <c r="B23" s="82" t="s">
        <v>323</v>
      </c>
      <c r="C23" s="246">
        <v>3414</v>
      </c>
      <c r="D23" s="246">
        <v>4388</v>
      </c>
      <c r="E23" s="246">
        <v>12985</v>
      </c>
      <c r="F23" s="252">
        <v>5625.6410256410254</v>
      </c>
      <c r="G23" s="252">
        <v>1706.3074901445468</v>
      </c>
    </row>
    <row r="24" spans="1:7" ht="14.45" customHeight="1">
      <c r="A24" s="78"/>
      <c r="B24" s="82" t="s">
        <v>324</v>
      </c>
      <c r="C24" s="246">
        <v>11919</v>
      </c>
      <c r="D24" s="246">
        <v>24576</v>
      </c>
      <c r="E24" s="246">
        <v>60446</v>
      </c>
      <c r="F24" s="252">
        <v>153600</v>
      </c>
      <c r="G24" s="252">
        <v>19498.709677419356</v>
      </c>
    </row>
    <row r="25" spans="1:7" ht="14.45" customHeight="1">
      <c r="A25" s="78"/>
      <c r="B25" s="82" t="s">
        <v>325</v>
      </c>
      <c r="C25" s="246">
        <v>2342</v>
      </c>
      <c r="D25" s="246">
        <v>3609</v>
      </c>
      <c r="E25" s="246">
        <v>9746</v>
      </c>
      <c r="F25" s="252">
        <v>13880.769230769232</v>
      </c>
      <c r="G25" s="252">
        <v>2692.2651933701659</v>
      </c>
    </row>
    <row r="26" spans="1:7" ht="14.45" customHeight="1">
      <c r="A26" s="78"/>
      <c r="B26" s="82" t="s">
        <v>326</v>
      </c>
      <c r="C26" s="246">
        <v>7401</v>
      </c>
      <c r="D26" s="246">
        <v>11790</v>
      </c>
      <c r="E26" s="246">
        <v>30483</v>
      </c>
      <c r="F26" s="252">
        <v>3467.6470588235297</v>
      </c>
      <c r="G26" s="252">
        <v>623.2467797996319</v>
      </c>
    </row>
    <row r="27" spans="1:7" ht="14.45" customHeight="1">
      <c r="A27" s="78"/>
      <c r="B27" s="82" t="s">
        <v>327</v>
      </c>
      <c r="C27" s="246">
        <v>10</v>
      </c>
      <c r="D27" s="246">
        <v>8</v>
      </c>
      <c r="E27" s="246">
        <v>31</v>
      </c>
      <c r="F27" s="252"/>
      <c r="G27" s="252">
        <v>516.66666666666674</v>
      </c>
    </row>
    <row r="28" spans="1:7">
      <c r="A28" s="78"/>
      <c r="B28" s="82" t="s">
        <v>328</v>
      </c>
      <c r="C28" s="246">
        <v>17996</v>
      </c>
      <c r="D28" s="246">
        <v>24471</v>
      </c>
      <c r="E28" s="246">
        <v>66706</v>
      </c>
      <c r="F28" s="252">
        <v>13903.977272727272</v>
      </c>
      <c r="G28" s="252">
        <v>2316.9850642584229</v>
      </c>
    </row>
    <row r="29" spans="1:7">
      <c r="A29" s="78"/>
      <c r="B29" s="81" t="s">
        <v>329</v>
      </c>
      <c r="C29" s="248">
        <v>31346</v>
      </c>
      <c r="D29" s="248">
        <v>40502</v>
      </c>
      <c r="E29" s="248">
        <v>121523</v>
      </c>
      <c r="F29" s="254">
        <v>9485.2459016393441</v>
      </c>
      <c r="G29" s="254">
        <v>4231.3022284122562</v>
      </c>
    </row>
    <row r="30" spans="1:7">
      <c r="A30" s="78"/>
      <c r="B30" s="82" t="s">
        <v>330</v>
      </c>
      <c r="C30" s="246">
        <v>27088</v>
      </c>
      <c r="D30" s="246">
        <v>34832</v>
      </c>
      <c r="E30" s="246">
        <v>102897</v>
      </c>
      <c r="F30" s="252">
        <v>12620.289855072464</v>
      </c>
      <c r="G30" s="252">
        <v>5481.9925412892917</v>
      </c>
    </row>
    <row r="31" spans="1:7">
      <c r="A31" s="78"/>
      <c r="B31" s="82" t="s">
        <v>331</v>
      </c>
      <c r="C31" s="246">
        <v>2990</v>
      </c>
      <c r="D31" s="246">
        <v>3884</v>
      </c>
      <c r="E31" s="246">
        <v>13175</v>
      </c>
      <c r="F31" s="252">
        <v>7768.0000000000009</v>
      </c>
      <c r="G31" s="252">
        <v>3753.5612535612536</v>
      </c>
    </row>
    <row r="32" spans="1:7">
      <c r="A32" s="78"/>
      <c r="B32" s="82" t="s">
        <v>332</v>
      </c>
      <c r="C32" s="246">
        <v>1268</v>
      </c>
      <c r="D32" s="246">
        <v>1786</v>
      </c>
      <c r="E32" s="246">
        <v>5451</v>
      </c>
      <c r="F32" s="252">
        <v>1768.3168316831684</v>
      </c>
      <c r="G32" s="252">
        <v>846.42857142857133</v>
      </c>
    </row>
    <row r="33" spans="1:7">
      <c r="A33" s="78"/>
      <c r="B33" s="81" t="s">
        <v>333</v>
      </c>
      <c r="C33" s="244">
        <v>31136</v>
      </c>
      <c r="D33" s="244">
        <v>46490</v>
      </c>
      <c r="E33" s="244">
        <v>142879</v>
      </c>
      <c r="F33" s="133">
        <v>5337.5430539609642</v>
      </c>
      <c r="G33" s="133">
        <v>1848.3699870633895</v>
      </c>
    </row>
    <row r="34" spans="1:7">
      <c r="A34" s="78"/>
      <c r="B34" s="82" t="s">
        <v>334</v>
      </c>
      <c r="C34" s="246">
        <v>1730</v>
      </c>
      <c r="D34" s="246">
        <v>2113</v>
      </c>
      <c r="E34" s="246">
        <v>11865</v>
      </c>
      <c r="F34" s="252">
        <v>5560.5263157894742</v>
      </c>
      <c r="G34" s="252">
        <v>1420.9580838323352</v>
      </c>
    </row>
    <row r="35" spans="1:7">
      <c r="A35" s="78"/>
      <c r="B35" s="82" t="s">
        <v>335</v>
      </c>
      <c r="C35" s="246">
        <v>6534</v>
      </c>
      <c r="D35" s="246">
        <v>8996</v>
      </c>
      <c r="E35" s="246">
        <v>26457</v>
      </c>
      <c r="F35" s="252">
        <v>6920</v>
      </c>
      <c r="G35" s="252">
        <v>3058.6127167630057</v>
      </c>
    </row>
    <row r="36" spans="1:7">
      <c r="A36" s="78"/>
      <c r="B36" s="82" t="s">
        <v>277</v>
      </c>
      <c r="C36" s="246">
        <v>5162</v>
      </c>
      <c r="D36" s="246">
        <v>7409</v>
      </c>
      <c r="E36" s="246">
        <v>23468</v>
      </c>
      <c r="F36" s="252">
        <v>10895.588235294117</v>
      </c>
      <c r="G36" s="252">
        <v>3063.7075718015667</v>
      </c>
    </row>
    <row r="37" spans="1:7">
      <c r="A37" s="78"/>
      <c r="B37" s="82" t="s">
        <v>336</v>
      </c>
      <c r="C37" s="246">
        <v>5221</v>
      </c>
      <c r="D37" s="246">
        <v>8029</v>
      </c>
      <c r="E37" s="246">
        <v>23623</v>
      </c>
      <c r="F37" s="252">
        <v>15743.137254901962</v>
      </c>
      <c r="G37" s="252">
        <v>3997.1235194585447</v>
      </c>
    </row>
    <row r="38" spans="1:7">
      <c r="A38" s="78"/>
      <c r="B38" s="82" t="s">
        <v>281</v>
      </c>
      <c r="C38" s="246">
        <v>1877</v>
      </c>
      <c r="D38" s="246">
        <v>2712</v>
      </c>
      <c r="E38" s="246">
        <v>7732</v>
      </c>
      <c r="F38" s="252">
        <v>9351.7241379310344</v>
      </c>
      <c r="G38" s="252">
        <v>2917.7358490566039</v>
      </c>
    </row>
    <row r="39" spans="1:7">
      <c r="A39" s="78"/>
      <c r="B39" s="82" t="s">
        <v>337</v>
      </c>
      <c r="C39" s="246">
        <v>1297</v>
      </c>
      <c r="D39" s="246">
        <v>1555</v>
      </c>
      <c r="E39" s="246">
        <v>5257</v>
      </c>
      <c r="F39" s="252">
        <v>3049.0196078431372</v>
      </c>
      <c r="G39" s="252">
        <v>1216.898148148148</v>
      </c>
    </row>
    <row r="40" spans="1:7">
      <c r="A40" s="78"/>
      <c r="B40" s="82" t="s">
        <v>338</v>
      </c>
      <c r="C40" s="246">
        <v>691</v>
      </c>
      <c r="D40" s="246">
        <v>1068</v>
      </c>
      <c r="E40" s="246">
        <v>3110</v>
      </c>
      <c r="F40" s="252">
        <v>15257.142857142859</v>
      </c>
      <c r="G40" s="252">
        <v>3173.4693877551022</v>
      </c>
    </row>
    <row r="41" spans="1:7">
      <c r="A41" s="78"/>
      <c r="B41" s="82" t="s">
        <v>339</v>
      </c>
      <c r="C41" s="246">
        <v>1126</v>
      </c>
      <c r="D41" s="246">
        <v>2021</v>
      </c>
      <c r="E41" s="246">
        <v>4950</v>
      </c>
      <c r="F41" s="252">
        <v>6124.242424242424</v>
      </c>
      <c r="G41" s="252">
        <v>1889.3129770992366</v>
      </c>
    </row>
    <row r="42" spans="1:7">
      <c r="A42" s="78"/>
      <c r="B42" s="82" t="s">
        <v>267</v>
      </c>
      <c r="C42" s="246">
        <v>741</v>
      </c>
      <c r="D42" s="246">
        <v>1759</v>
      </c>
      <c r="E42" s="246">
        <v>4177</v>
      </c>
      <c r="F42" s="252">
        <v>19544.444444444445</v>
      </c>
      <c r="G42" s="252">
        <v>2531.5151515151515</v>
      </c>
    </row>
    <row r="43" spans="1:7">
      <c r="A43" s="78"/>
      <c r="B43" s="82" t="s">
        <v>340</v>
      </c>
      <c r="C43" s="246">
        <v>633</v>
      </c>
      <c r="D43" s="246">
        <v>1362</v>
      </c>
      <c r="E43" s="246">
        <v>3325</v>
      </c>
      <c r="F43" s="252">
        <v>27239.999999999996</v>
      </c>
      <c r="G43" s="252">
        <v>4750</v>
      </c>
    </row>
    <row r="44" spans="1:7">
      <c r="A44" s="78"/>
      <c r="B44" s="82" t="s">
        <v>341</v>
      </c>
      <c r="C44" s="246">
        <v>433</v>
      </c>
      <c r="D44" s="246">
        <v>562</v>
      </c>
      <c r="E44" s="246">
        <v>1470</v>
      </c>
      <c r="F44" s="252">
        <v>11240</v>
      </c>
      <c r="G44" s="252">
        <v>3675</v>
      </c>
    </row>
    <row r="45" spans="1:7">
      <c r="A45" s="78"/>
      <c r="B45" s="82" t="s">
        <v>342</v>
      </c>
      <c r="C45" s="246">
        <v>659</v>
      </c>
      <c r="D45" s="246">
        <v>1728</v>
      </c>
      <c r="E45" s="246">
        <v>3523</v>
      </c>
      <c r="F45" s="252">
        <v>172800</v>
      </c>
      <c r="G45" s="252">
        <v>5420</v>
      </c>
    </row>
    <row r="46" spans="1:7">
      <c r="A46" s="78"/>
      <c r="B46" s="82" t="s">
        <v>343</v>
      </c>
      <c r="C46" s="246">
        <v>641</v>
      </c>
      <c r="D46" s="246">
        <v>1528</v>
      </c>
      <c r="E46" s="246">
        <v>3307</v>
      </c>
      <c r="F46" s="252">
        <v>12733.333333333332</v>
      </c>
      <c r="G46" s="252">
        <v>2413.8686131386862</v>
      </c>
    </row>
    <row r="47" spans="1:7">
      <c r="A47" s="78"/>
      <c r="B47" s="82" t="s">
        <v>328</v>
      </c>
      <c r="C47" s="246">
        <v>4391</v>
      </c>
      <c r="D47" s="246">
        <v>5648</v>
      </c>
      <c r="E47" s="246">
        <v>20615</v>
      </c>
      <c r="F47" s="252">
        <v>1307.4074074074074</v>
      </c>
      <c r="G47" s="252">
        <v>656.73781459063389</v>
      </c>
    </row>
    <row r="48" spans="1:7">
      <c r="A48" s="72"/>
      <c r="B48" s="465" t="s">
        <v>344</v>
      </c>
      <c r="C48" s="248">
        <v>12228</v>
      </c>
      <c r="D48" s="248">
        <v>18374</v>
      </c>
      <c r="E48" s="248">
        <v>48408</v>
      </c>
      <c r="F48" s="254">
        <v>18013.725490196077</v>
      </c>
      <c r="G48" s="254">
        <v>6454.4</v>
      </c>
    </row>
    <row r="49" spans="1:7">
      <c r="A49" s="72"/>
      <c r="B49" s="82" t="s">
        <v>345</v>
      </c>
      <c r="C49" s="246">
        <v>11515</v>
      </c>
      <c r="D49" s="246">
        <v>17201</v>
      </c>
      <c r="E49" s="246">
        <v>45580</v>
      </c>
      <c r="F49" s="252">
        <v>20477.38095238095</v>
      </c>
      <c r="G49" s="252">
        <v>7177.9527559055114</v>
      </c>
    </row>
    <row r="50" spans="1:7">
      <c r="A50" s="72"/>
      <c r="B50" s="82" t="s">
        <v>346</v>
      </c>
      <c r="C50" s="246">
        <v>683</v>
      </c>
      <c r="D50" s="246">
        <v>1131</v>
      </c>
      <c r="E50" s="246">
        <v>2717</v>
      </c>
      <c r="F50" s="252">
        <v>6283.3333333333339</v>
      </c>
      <c r="G50" s="252">
        <v>2425.8928571428573</v>
      </c>
    </row>
    <row r="51" spans="1:7">
      <c r="A51" s="72"/>
      <c r="B51" s="82" t="s">
        <v>347</v>
      </c>
      <c r="C51" s="246">
        <v>30</v>
      </c>
      <c r="D51" s="246">
        <v>42</v>
      </c>
      <c r="E51" s="246">
        <v>111</v>
      </c>
      <c r="F51" s="252"/>
      <c r="G51" s="252">
        <v>3700</v>
      </c>
    </row>
    <row r="52" spans="1:7">
      <c r="A52" s="72"/>
      <c r="B52" s="465" t="s">
        <v>348</v>
      </c>
      <c r="C52" s="248">
        <v>831</v>
      </c>
      <c r="D52" s="248">
        <v>999</v>
      </c>
      <c r="E52" s="248">
        <v>3413</v>
      </c>
      <c r="F52" s="254">
        <v>1161.6279069767443</v>
      </c>
      <c r="G52" s="254">
        <v>453.85638297872345</v>
      </c>
    </row>
    <row r="53" spans="1:7">
      <c r="A53" s="72"/>
      <c r="B53" s="249"/>
      <c r="C53" s="249"/>
      <c r="D53" s="249"/>
      <c r="E53" s="249"/>
      <c r="F53" s="249"/>
      <c r="G53" s="249"/>
    </row>
    <row r="54" spans="1:7">
      <c r="A54" s="72"/>
      <c r="B54" s="72"/>
      <c r="C54" s="72"/>
      <c r="D54" s="72"/>
      <c r="E54" s="71"/>
      <c r="F54" s="71"/>
      <c r="G54" s="72"/>
    </row>
    <row r="55" spans="1:7">
      <c r="A55" s="72"/>
      <c r="B55" s="249"/>
      <c r="C55" s="249"/>
      <c r="D55" s="249"/>
      <c r="E55" s="249"/>
      <c r="F55" s="249"/>
      <c r="G55" s="249"/>
    </row>
    <row r="56" spans="1:7">
      <c r="A56" s="72"/>
      <c r="B56" s="72"/>
      <c r="C56" s="250"/>
      <c r="D56" s="250"/>
      <c r="E56" s="250"/>
      <c r="F56" s="71"/>
      <c r="G56" s="72"/>
    </row>
    <row r="57" spans="1:7">
      <c r="A57" s="72"/>
      <c r="B57" s="72"/>
      <c r="C57" s="72"/>
      <c r="D57" s="72"/>
      <c r="E57" s="71"/>
      <c r="F57" s="71"/>
      <c r="G57" s="72"/>
    </row>
    <row r="58" spans="1:7">
      <c r="A58" s="72"/>
      <c r="B58" s="72"/>
      <c r="C58" s="72"/>
      <c r="D58" s="71"/>
      <c r="E58" s="71"/>
      <c r="F58" s="72"/>
    </row>
    <row r="59" spans="1:7">
      <c r="A59" s="72"/>
      <c r="B59" s="72"/>
      <c r="C59" s="72"/>
      <c r="D59" s="71"/>
      <c r="E59" s="71"/>
      <c r="F59" s="72"/>
    </row>
    <row r="60" spans="1:7">
      <c r="A60" s="72"/>
      <c r="B60" s="72"/>
      <c r="C60" s="72"/>
      <c r="D60" s="71"/>
      <c r="E60" s="71"/>
      <c r="F60" s="72"/>
    </row>
    <row r="61" spans="1:7">
      <c r="A61" s="72"/>
      <c r="B61" s="72"/>
      <c r="C61" s="72"/>
      <c r="D61" s="71"/>
      <c r="E61" s="71"/>
      <c r="F61" s="72"/>
    </row>
    <row r="62" spans="1:7">
      <c r="A62" s="72"/>
      <c r="B62" s="72"/>
      <c r="C62" s="72"/>
      <c r="D62" s="71"/>
      <c r="E62" s="71"/>
      <c r="F62" s="72"/>
    </row>
    <row r="63" spans="1:7">
      <c r="A63" s="72"/>
      <c r="B63" s="72"/>
      <c r="C63" s="72"/>
      <c r="D63" s="71"/>
      <c r="E63" s="71"/>
      <c r="F63" s="72"/>
    </row>
    <row r="64" spans="1:7">
      <c r="A64" s="72"/>
      <c r="B64" s="72"/>
      <c r="C64" s="72"/>
      <c r="D64" s="71"/>
      <c r="E64" s="71"/>
      <c r="F64" s="72"/>
    </row>
    <row r="65" spans="1:7">
      <c r="A65" s="72"/>
      <c r="B65" s="72"/>
      <c r="C65" s="72"/>
      <c r="D65" s="71"/>
      <c r="E65" s="71"/>
      <c r="F65" s="72"/>
    </row>
    <row r="66" spans="1:7">
      <c r="A66" s="72"/>
      <c r="B66" s="72"/>
      <c r="C66" s="72"/>
      <c r="D66" s="71"/>
      <c r="E66" s="71"/>
      <c r="F66" s="72"/>
    </row>
    <row r="67" spans="1:7">
      <c r="A67" s="72"/>
      <c r="B67" s="72"/>
      <c r="C67" s="72"/>
      <c r="D67" s="71"/>
      <c r="E67" s="71"/>
      <c r="F67" s="72"/>
    </row>
    <row r="68" spans="1:7">
      <c r="A68" s="72"/>
      <c r="B68" s="72"/>
      <c r="C68" s="72"/>
      <c r="D68" s="71"/>
      <c r="E68" s="71"/>
      <c r="F68" s="72"/>
    </row>
    <row r="69" spans="1:7">
      <c r="A69" s="72"/>
      <c r="B69" s="72"/>
      <c r="C69" s="72"/>
      <c r="D69" s="72"/>
      <c r="E69" s="71"/>
      <c r="F69" s="71"/>
      <c r="G69" s="72"/>
    </row>
    <row r="70" spans="1:7">
      <c r="A70" s="72"/>
      <c r="B70" s="72"/>
      <c r="C70" s="72"/>
      <c r="D70" s="72"/>
      <c r="E70" s="71"/>
      <c r="F70" s="71"/>
      <c r="G70" s="72"/>
    </row>
    <row r="71" spans="1:7">
      <c r="A71" s="72"/>
      <c r="B71" s="72"/>
      <c r="C71" s="72"/>
      <c r="D71" s="72"/>
      <c r="E71" s="71"/>
      <c r="F71" s="71"/>
      <c r="G71" s="72"/>
    </row>
    <row r="72" spans="1:7">
      <c r="A72" s="72"/>
      <c r="B72" s="72"/>
      <c r="C72" s="72"/>
      <c r="D72" s="72"/>
      <c r="E72" s="71"/>
      <c r="F72" s="71"/>
      <c r="G72" s="72"/>
    </row>
    <row r="73" spans="1:7">
      <c r="A73" s="72"/>
      <c r="B73" s="72"/>
      <c r="C73" s="72"/>
      <c r="D73" s="72"/>
      <c r="E73" s="71"/>
      <c r="F73" s="71"/>
      <c r="G73" s="72"/>
    </row>
    <row r="74" spans="1:7">
      <c r="A74" s="72"/>
      <c r="B74" s="72"/>
      <c r="C74" s="72"/>
      <c r="D74" s="72"/>
      <c r="E74" s="71"/>
      <c r="F74" s="71"/>
      <c r="G74" s="72"/>
    </row>
    <row r="75" spans="1:7">
      <c r="A75" s="72"/>
      <c r="B75" s="72"/>
      <c r="C75" s="72"/>
      <c r="D75" s="72"/>
      <c r="E75" s="71"/>
      <c r="F75" s="71"/>
      <c r="G75" s="72"/>
    </row>
    <row r="76" spans="1:7">
      <c r="A76" s="72"/>
      <c r="B76" s="72"/>
      <c r="C76" s="72"/>
      <c r="D76" s="72"/>
      <c r="E76" s="71"/>
      <c r="F76" s="71"/>
      <c r="G76" s="72"/>
    </row>
    <row r="77" spans="1:7">
      <c r="A77" s="72"/>
      <c r="B77" s="72"/>
      <c r="C77" s="72"/>
      <c r="D77" s="72"/>
      <c r="E77" s="71"/>
      <c r="F77" s="71"/>
      <c r="G77" s="72"/>
    </row>
    <row r="78" spans="1:7">
      <c r="A78" s="72"/>
      <c r="B78" s="72"/>
      <c r="C78" s="72"/>
      <c r="D78" s="72"/>
      <c r="E78" s="71"/>
      <c r="F78" s="71"/>
      <c r="G78" s="72"/>
    </row>
    <row r="79" spans="1:7">
      <c r="A79" s="72"/>
      <c r="B79" s="72"/>
      <c r="C79" s="72"/>
      <c r="D79" s="72"/>
      <c r="E79" s="71"/>
      <c r="F79" s="71"/>
      <c r="G79" s="72"/>
    </row>
    <row r="80" spans="1:7">
      <c r="A80" s="72"/>
      <c r="B80" s="72"/>
      <c r="C80" s="72"/>
      <c r="D80" s="72"/>
      <c r="E80" s="71"/>
      <c r="F80" s="71"/>
      <c r="G80" s="72"/>
    </row>
    <row r="81" spans="1:7">
      <c r="A81" s="72"/>
      <c r="B81" s="72"/>
      <c r="C81" s="72"/>
      <c r="D81" s="72"/>
      <c r="E81" s="71"/>
      <c r="F81" s="71"/>
      <c r="G81" s="72"/>
    </row>
    <row r="82" spans="1:7">
      <c r="A82" s="72"/>
      <c r="B82" s="72"/>
      <c r="C82" s="72"/>
      <c r="D82" s="72"/>
      <c r="E82" s="71"/>
      <c r="F82" s="71"/>
      <c r="G82" s="72"/>
    </row>
    <row r="83" spans="1:7">
      <c r="A83" s="72"/>
      <c r="B83" s="72"/>
      <c r="C83" s="72"/>
      <c r="D83" s="72"/>
      <c r="E83" s="71"/>
      <c r="F83" s="71"/>
      <c r="G83" s="72"/>
    </row>
    <row r="84" spans="1:7">
      <c r="A84" s="72"/>
      <c r="B84" s="72"/>
      <c r="C84" s="72"/>
      <c r="D84" s="72"/>
      <c r="E84" s="71"/>
      <c r="F84" s="71"/>
      <c r="G84" s="72"/>
    </row>
    <row r="85" spans="1:7">
      <c r="A85" s="72"/>
      <c r="B85" s="72"/>
      <c r="C85" s="72"/>
      <c r="D85" s="72"/>
      <c r="E85" s="71"/>
      <c r="F85" s="71"/>
      <c r="G85" s="72"/>
    </row>
    <row r="86" spans="1:7">
      <c r="A86" s="72"/>
      <c r="B86" s="72"/>
      <c r="C86" s="72"/>
      <c r="D86" s="72"/>
      <c r="E86" s="71"/>
      <c r="F86" s="71"/>
      <c r="G86" s="72"/>
    </row>
    <row r="87" spans="1:7">
      <c r="A87" s="72"/>
      <c r="B87" s="72"/>
      <c r="C87" s="72"/>
      <c r="D87" s="72"/>
      <c r="E87" s="71"/>
      <c r="F87" s="71"/>
      <c r="G87" s="72"/>
    </row>
    <row r="88" spans="1:7">
      <c r="A88" s="72"/>
      <c r="B88" s="72"/>
      <c r="C88" s="72"/>
      <c r="D88" s="72"/>
      <c r="E88" s="71"/>
      <c r="F88" s="71"/>
      <c r="G88" s="72"/>
    </row>
    <row r="89" spans="1:7">
      <c r="A89" s="72"/>
      <c r="B89" s="72"/>
      <c r="C89" s="72"/>
      <c r="D89" s="72"/>
      <c r="E89" s="71"/>
      <c r="F89" s="71"/>
      <c r="G89" s="72"/>
    </row>
    <row r="90" spans="1:7">
      <c r="A90" s="72"/>
      <c r="B90" s="72"/>
      <c r="C90" s="72"/>
      <c r="D90" s="72"/>
      <c r="E90" s="71"/>
      <c r="F90" s="71"/>
      <c r="G90" s="72"/>
    </row>
    <row r="91" spans="1:7">
      <c r="A91" s="72"/>
      <c r="B91" s="72"/>
      <c r="C91" s="72"/>
      <c r="D91" s="72"/>
      <c r="E91" s="71"/>
      <c r="F91" s="71"/>
      <c r="G91" s="72"/>
    </row>
    <row r="92" spans="1:7">
      <c r="A92" s="72"/>
      <c r="B92" s="72"/>
      <c r="C92" s="72"/>
      <c r="D92" s="72"/>
      <c r="E92" s="71"/>
      <c r="F92" s="71"/>
      <c r="G92" s="72"/>
    </row>
    <row r="93" spans="1:7">
      <c r="A93" s="72"/>
      <c r="B93" s="72"/>
      <c r="C93" s="72"/>
      <c r="D93" s="72"/>
      <c r="E93" s="71"/>
      <c r="F93" s="71"/>
      <c r="G93" s="72"/>
    </row>
    <row r="94" spans="1:7">
      <c r="A94" s="72"/>
      <c r="B94" s="72"/>
      <c r="C94" s="72"/>
      <c r="D94" s="72"/>
      <c r="E94" s="71"/>
      <c r="F94" s="71"/>
      <c r="G94" s="72"/>
    </row>
    <row r="95" spans="1:7">
      <c r="A95" s="72"/>
      <c r="B95" s="72"/>
      <c r="C95" s="72"/>
      <c r="D95" s="72"/>
      <c r="E95" s="71"/>
      <c r="F95" s="71"/>
      <c r="G95" s="72"/>
    </row>
    <row r="96" spans="1:7">
      <c r="A96" s="72"/>
      <c r="B96" s="72"/>
      <c r="C96" s="72"/>
      <c r="D96" s="72"/>
      <c r="E96" s="71"/>
      <c r="F96" s="71"/>
      <c r="G96" s="72"/>
    </row>
    <row r="97" spans="1:7">
      <c r="A97" s="72"/>
      <c r="B97" s="72"/>
      <c r="C97" s="72"/>
      <c r="D97" s="72"/>
      <c r="E97" s="71"/>
      <c r="F97" s="71"/>
      <c r="G97" s="72"/>
    </row>
    <row r="98" spans="1:7">
      <c r="A98" s="72"/>
      <c r="B98" s="72"/>
      <c r="C98" s="72"/>
      <c r="D98" s="72"/>
      <c r="E98" s="71"/>
      <c r="F98" s="71"/>
      <c r="G98" s="72"/>
    </row>
    <row r="99" spans="1:7">
      <c r="A99" s="72"/>
      <c r="B99" s="72"/>
      <c r="C99" s="72"/>
      <c r="D99" s="72"/>
      <c r="E99" s="71"/>
      <c r="F99" s="71"/>
      <c r="G99" s="72"/>
    </row>
    <row r="100" spans="1:7">
      <c r="A100" s="72"/>
      <c r="B100" s="72"/>
      <c r="C100" s="72"/>
      <c r="D100" s="72"/>
      <c r="E100" s="71"/>
      <c r="F100" s="71"/>
      <c r="G100" s="72"/>
    </row>
    <row r="101" spans="1:7">
      <c r="A101" s="72"/>
      <c r="B101" s="72"/>
      <c r="C101" s="72"/>
      <c r="D101" s="72"/>
      <c r="E101" s="71"/>
      <c r="F101" s="71"/>
      <c r="G101" s="72"/>
    </row>
    <row r="102" spans="1:7">
      <c r="A102" s="72"/>
      <c r="B102" s="72"/>
      <c r="C102" s="72"/>
      <c r="D102" s="72"/>
      <c r="E102" s="71"/>
      <c r="F102" s="71"/>
      <c r="G102" s="72"/>
    </row>
    <row r="103" spans="1:7">
      <c r="A103" s="72"/>
      <c r="B103" s="72"/>
      <c r="C103" s="72"/>
      <c r="D103" s="72"/>
      <c r="E103" s="71"/>
      <c r="F103" s="71"/>
      <c r="G103" s="72"/>
    </row>
    <row r="104" spans="1:7">
      <c r="A104" s="72"/>
      <c r="B104" s="72"/>
      <c r="C104" s="72"/>
      <c r="D104" s="72"/>
      <c r="E104" s="71"/>
      <c r="F104" s="71"/>
      <c r="G104" s="72"/>
    </row>
    <row r="105" spans="1:7">
      <c r="A105" s="72"/>
      <c r="B105" s="72"/>
      <c r="C105" s="72"/>
      <c r="D105" s="72"/>
      <c r="E105" s="71"/>
      <c r="F105" s="71"/>
      <c r="G105" s="72"/>
    </row>
    <row r="106" spans="1:7">
      <c r="A106" s="72"/>
      <c r="B106" s="72"/>
      <c r="C106" s="72"/>
      <c r="D106" s="72"/>
      <c r="E106" s="71"/>
      <c r="F106" s="71"/>
      <c r="G106" s="72"/>
    </row>
    <row r="107" spans="1:7">
      <c r="A107" s="72"/>
      <c r="B107" s="72"/>
      <c r="C107" s="72"/>
      <c r="D107" s="72"/>
      <c r="E107" s="71"/>
      <c r="F107" s="71"/>
      <c r="G107" s="72"/>
    </row>
    <row r="108" spans="1:7">
      <c r="A108" s="72"/>
      <c r="B108" s="72"/>
      <c r="C108" s="72"/>
      <c r="D108" s="72"/>
      <c r="E108" s="71"/>
      <c r="F108" s="71"/>
      <c r="G108" s="72"/>
    </row>
    <row r="109" spans="1:7">
      <c r="A109" s="72"/>
      <c r="B109" s="72"/>
      <c r="C109" s="72"/>
      <c r="D109" s="72"/>
      <c r="E109" s="71"/>
      <c r="F109" s="71"/>
      <c r="G109" s="72"/>
    </row>
    <row r="110" spans="1:7">
      <c r="A110" s="72"/>
      <c r="B110" s="72"/>
      <c r="C110" s="72"/>
      <c r="D110" s="72"/>
      <c r="E110" s="71"/>
      <c r="F110" s="71"/>
      <c r="G110" s="72"/>
    </row>
    <row r="111" spans="1:7">
      <c r="A111" s="72"/>
      <c r="B111" s="72"/>
      <c r="C111" s="72"/>
      <c r="D111" s="72"/>
      <c r="E111" s="71"/>
      <c r="F111" s="71"/>
      <c r="G111" s="72"/>
    </row>
    <row r="112" spans="1:7">
      <c r="A112" s="72"/>
      <c r="B112" s="72"/>
      <c r="C112" s="72"/>
      <c r="D112" s="72"/>
      <c r="E112" s="71"/>
      <c r="F112" s="71"/>
      <c r="G112" s="72"/>
    </row>
    <row r="113" spans="1:7">
      <c r="A113" s="72"/>
      <c r="B113" s="72"/>
      <c r="C113" s="72"/>
      <c r="D113" s="72"/>
      <c r="E113" s="71"/>
      <c r="F113" s="71"/>
      <c r="G113" s="72"/>
    </row>
    <row r="114" spans="1:7">
      <c r="A114" s="72"/>
      <c r="B114" s="72"/>
      <c r="C114" s="72"/>
      <c r="D114" s="72"/>
      <c r="E114" s="71"/>
      <c r="F114" s="71"/>
      <c r="G114" s="72"/>
    </row>
    <row r="115" spans="1:7">
      <c r="A115" s="72"/>
      <c r="B115" s="72"/>
      <c r="C115" s="72"/>
      <c r="D115" s="72"/>
      <c r="E115" s="71"/>
      <c r="F115" s="71"/>
      <c r="G115" s="72"/>
    </row>
    <row r="116" spans="1:7">
      <c r="A116" s="72"/>
      <c r="B116" s="72"/>
      <c r="C116" s="72"/>
      <c r="D116" s="72"/>
      <c r="E116" s="71"/>
      <c r="F116" s="71"/>
      <c r="G116" s="72"/>
    </row>
    <row r="117" spans="1:7">
      <c r="A117" s="72"/>
      <c r="B117" s="72"/>
      <c r="C117" s="72"/>
      <c r="D117" s="72"/>
      <c r="E117" s="71"/>
      <c r="F117" s="71"/>
      <c r="G117" s="72"/>
    </row>
    <row r="118" spans="1:7">
      <c r="A118" s="72"/>
      <c r="B118" s="72"/>
      <c r="C118" s="72"/>
      <c r="D118" s="72"/>
      <c r="E118" s="71"/>
      <c r="F118" s="71"/>
      <c r="G118" s="72"/>
    </row>
    <row r="119" spans="1:7">
      <c r="A119" s="72"/>
      <c r="B119" s="72"/>
      <c r="C119" s="72"/>
      <c r="D119" s="72"/>
      <c r="E119" s="71"/>
      <c r="F119" s="71"/>
      <c r="G119" s="72"/>
    </row>
    <row r="120" spans="1:7">
      <c r="A120" s="72"/>
      <c r="B120" s="72"/>
      <c r="C120" s="72"/>
      <c r="D120" s="72"/>
      <c r="E120" s="71"/>
      <c r="F120" s="71"/>
      <c r="G120" s="72"/>
    </row>
    <row r="121" spans="1:7">
      <c r="A121" s="72"/>
      <c r="B121" s="72"/>
      <c r="C121" s="72"/>
      <c r="D121" s="72"/>
      <c r="E121" s="71"/>
      <c r="F121" s="71"/>
      <c r="G121" s="72"/>
    </row>
    <row r="122" spans="1:7">
      <c r="A122" s="72"/>
      <c r="B122" s="72"/>
      <c r="C122" s="72"/>
      <c r="D122" s="72"/>
      <c r="E122" s="71"/>
      <c r="F122" s="71"/>
      <c r="G122" s="72"/>
    </row>
    <row r="123" spans="1:7">
      <c r="A123" s="72"/>
      <c r="B123" s="72"/>
      <c r="C123" s="72"/>
      <c r="D123" s="72"/>
      <c r="E123" s="71"/>
      <c r="F123" s="71"/>
      <c r="G123" s="72"/>
    </row>
    <row r="124" spans="1:7">
      <c r="A124" s="72"/>
      <c r="B124" s="72"/>
      <c r="C124" s="72"/>
      <c r="D124" s="72"/>
      <c r="E124" s="71"/>
      <c r="F124" s="71"/>
      <c r="G124" s="72"/>
    </row>
    <row r="125" spans="1:7">
      <c r="A125" s="72"/>
      <c r="B125" s="72"/>
      <c r="C125" s="72"/>
      <c r="D125" s="72"/>
      <c r="E125" s="71"/>
      <c r="F125" s="71"/>
      <c r="G125" s="72"/>
    </row>
    <row r="126" spans="1:7">
      <c r="A126" s="72"/>
      <c r="B126" s="72"/>
      <c r="C126" s="72"/>
      <c r="D126" s="72"/>
      <c r="E126" s="71"/>
      <c r="F126" s="71"/>
      <c r="G126" s="72"/>
    </row>
    <row r="127" spans="1:7">
      <c r="A127" s="72"/>
      <c r="B127" s="72"/>
      <c r="C127" s="72"/>
      <c r="D127" s="72"/>
      <c r="E127" s="71"/>
      <c r="F127" s="71"/>
      <c r="G127" s="72"/>
    </row>
    <row r="128" spans="1:7">
      <c r="A128" s="72"/>
      <c r="B128" s="72"/>
      <c r="C128" s="72"/>
      <c r="D128" s="72"/>
      <c r="E128" s="71"/>
      <c r="F128" s="71"/>
      <c r="G128" s="72"/>
    </row>
    <row r="129" spans="1:7">
      <c r="A129" s="72"/>
      <c r="B129" s="72"/>
      <c r="C129" s="72"/>
      <c r="D129" s="72"/>
      <c r="E129" s="71"/>
      <c r="F129" s="71"/>
      <c r="G129" s="72"/>
    </row>
    <row r="130" spans="1:7">
      <c r="A130" s="72"/>
      <c r="B130" s="72"/>
      <c r="C130" s="72"/>
      <c r="D130" s="72"/>
      <c r="E130" s="71"/>
      <c r="F130" s="71"/>
      <c r="G130" s="72"/>
    </row>
    <row r="131" spans="1:7">
      <c r="A131" s="72"/>
      <c r="B131" s="72"/>
      <c r="C131" s="72"/>
      <c r="D131" s="72"/>
      <c r="E131" s="71"/>
      <c r="F131" s="71"/>
      <c r="G131" s="72"/>
    </row>
    <row r="132" spans="1:7">
      <c r="A132" s="72"/>
      <c r="B132" s="72"/>
      <c r="C132" s="72"/>
      <c r="D132" s="72"/>
      <c r="E132" s="71"/>
      <c r="F132" s="71"/>
      <c r="G132" s="72"/>
    </row>
    <row r="133" spans="1:7">
      <c r="A133" s="72"/>
      <c r="B133" s="72"/>
      <c r="C133" s="72"/>
      <c r="D133" s="72"/>
      <c r="E133" s="71"/>
      <c r="F133" s="71"/>
      <c r="G133" s="72"/>
    </row>
    <row r="134" spans="1:7">
      <c r="A134" s="72"/>
      <c r="B134" s="72"/>
      <c r="C134" s="72"/>
      <c r="D134" s="72"/>
      <c r="E134" s="71"/>
      <c r="F134" s="71"/>
      <c r="G134" s="72"/>
    </row>
    <row r="135" spans="1:7">
      <c r="A135" s="72"/>
      <c r="B135" s="72"/>
      <c r="C135" s="72"/>
      <c r="D135" s="72"/>
      <c r="E135" s="71"/>
      <c r="F135" s="71"/>
      <c r="G135" s="72"/>
    </row>
    <row r="136" spans="1:7">
      <c r="A136" s="72"/>
      <c r="B136" s="72"/>
      <c r="C136" s="72"/>
      <c r="D136" s="72"/>
      <c r="E136" s="71"/>
      <c r="F136" s="71"/>
      <c r="G136" s="72"/>
    </row>
    <row r="137" spans="1:7">
      <c r="A137" s="72"/>
      <c r="B137" s="72"/>
      <c r="C137" s="72"/>
      <c r="D137" s="72"/>
      <c r="E137" s="71"/>
      <c r="F137" s="71"/>
      <c r="G137" s="72"/>
    </row>
    <row r="138" spans="1:7">
      <c r="A138" s="72"/>
      <c r="B138" s="72"/>
      <c r="C138" s="72"/>
      <c r="D138" s="72"/>
      <c r="E138" s="71"/>
      <c r="F138" s="71"/>
      <c r="G138" s="72"/>
    </row>
    <row r="139" spans="1:7">
      <c r="A139" s="72"/>
      <c r="B139" s="72"/>
      <c r="C139" s="72"/>
      <c r="D139" s="72"/>
      <c r="E139" s="71"/>
      <c r="F139" s="71"/>
      <c r="G139" s="72"/>
    </row>
    <row r="140" spans="1:7">
      <c r="A140" s="72"/>
      <c r="B140" s="72"/>
      <c r="C140" s="72"/>
      <c r="D140" s="72"/>
      <c r="E140" s="71"/>
      <c r="F140" s="71"/>
      <c r="G140" s="72"/>
    </row>
    <row r="141" spans="1:7">
      <c r="A141" s="72"/>
      <c r="B141" s="72"/>
      <c r="C141" s="72"/>
      <c r="D141" s="72"/>
      <c r="E141" s="71"/>
      <c r="F141" s="71"/>
      <c r="G141" s="72"/>
    </row>
    <row r="142" spans="1:7">
      <c r="A142" s="72"/>
      <c r="B142" s="72"/>
      <c r="C142" s="72"/>
      <c r="D142" s="72"/>
      <c r="E142" s="71"/>
      <c r="F142" s="71"/>
      <c r="G142" s="72"/>
    </row>
    <row r="143" spans="1:7">
      <c r="A143" s="72"/>
      <c r="B143" s="72"/>
      <c r="C143" s="72"/>
      <c r="D143" s="72"/>
      <c r="E143" s="71"/>
      <c r="F143" s="71"/>
      <c r="G143" s="72"/>
    </row>
    <row r="144" spans="1:7">
      <c r="A144" s="72"/>
      <c r="B144" s="72"/>
      <c r="C144" s="72"/>
      <c r="D144" s="72"/>
      <c r="E144" s="71"/>
      <c r="F144" s="71"/>
      <c r="G144" s="72"/>
    </row>
    <row r="145" spans="1:7">
      <c r="A145" s="72"/>
      <c r="B145" s="72"/>
      <c r="C145" s="72"/>
      <c r="D145" s="72"/>
      <c r="E145" s="71"/>
      <c r="F145" s="71"/>
      <c r="G145" s="72"/>
    </row>
    <row r="146" spans="1:7">
      <c r="A146" s="72"/>
      <c r="B146" s="72"/>
      <c r="C146" s="72"/>
      <c r="D146" s="72"/>
      <c r="E146" s="71"/>
      <c r="F146" s="71"/>
      <c r="G146" s="72"/>
    </row>
    <row r="147" spans="1:7">
      <c r="A147" s="72"/>
      <c r="B147" s="72"/>
      <c r="C147" s="72"/>
      <c r="D147" s="72"/>
      <c r="E147" s="71"/>
      <c r="F147" s="71"/>
      <c r="G147" s="72"/>
    </row>
    <row r="148" spans="1:7">
      <c r="A148" s="72"/>
      <c r="B148" s="72"/>
      <c r="C148" s="72"/>
      <c r="D148" s="72"/>
      <c r="E148" s="71"/>
      <c r="F148" s="71"/>
      <c r="G148" s="72"/>
    </row>
    <row r="149" spans="1:7">
      <c r="A149" s="72"/>
      <c r="B149" s="72"/>
      <c r="C149" s="72"/>
      <c r="D149" s="72"/>
      <c r="E149" s="71"/>
      <c r="F149" s="71"/>
      <c r="G149" s="72"/>
    </row>
    <row r="150" spans="1:7" ht="18.75">
      <c r="A150" s="72"/>
      <c r="B150" s="72"/>
      <c r="C150" s="72"/>
      <c r="D150" s="72"/>
      <c r="E150" s="71"/>
      <c r="F150" s="71"/>
      <c r="G150" s="70"/>
    </row>
    <row r="151" spans="1:7" ht="18.75">
      <c r="A151" s="70"/>
      <c r="B151" s="70"/>
      <c r="C151" s="70"/>
      <c r="D151" s="70"/>
      <c r="E151" s="68"/>
      <c r="F151" s="68"/>
      <c r="G151" s="70"/>
    </row>
    <row r="152" spans="1:7" ht="18.75">
      <c r="A152" s="70"/>
      <c r="B152" s="70"/>
      <c r="C152" s="70"/>
      <c r="D152" s="70"/>
      <c r="E152" s="68"/>
      <c r="F152" s="68"/>
      <c r="G152" s="70"/>
    </row>
    <row r="153" spans="1:7" ht="15.75">
      <c r="A153" s="69"/>
      <c r="B153" s="69"/>
      <c r="C153" s="69"/>
      <c r="D153" s="69"/>
      <c r="E153" s="68"/>
      <c r="F153" s="68"/>
      <c r="G153" s="69"/>
    </row>
    <row r="154" spans="1:7" ht="15.75">
      <c r="A154" s="69"/>
      <c r="B154" s="69"/>
      <c r="C154" s="69"/>
      <c r="D154" s="69"/>
      <c r="E154" s="68"/>
      <c r="F154" s="68"/>
      <c r="G154" s="69"/>
    </row>
    <row r="155" spans="1:7" ht="15.75">
      <c r="A155" s="69"/>
      <c r="B155" s="69"/>
      <c r="C155" s="69"/>
      <c r="D155" s="69"/>
      <c r="E155" s="68"/>
      <c r="F155" s="68"/>
      <c r="G155" s="69"/>
    </row>
    <row r="156" spans="1:7" ht="15.75">
      <c r="A156" s="69"/>
      <c r="B156" s="69"/>
      <c r="C156" s="69"/>
      <c r="D156" s="69"/>
      <c r="E156" s="68"/>
      <c r="F156" s="68"/>
      <c r="G156" s="69"/>
    </row>
    <row r="157" spans="1:7" ht="15.75">
      <c r="A157" s="69"/>
      <c r="B157" s="69"/>
      <c r="C157" s="69"/>
      <c r="D157" s="69"/>
      <c r="E157" s="68"/>
      <c r="F157" s="68"/>
      <c r="G157" s="69"/>
    </row>
    <row r="158" spans="1:7" ht="15.75">
      <c r="A158" s="69"/>
      <c r="B158" s="69"/>
      <c r="C158" s="69"/>
      <c r="D158" s="69"/>
      <c r="E158" s="68"/>
      <c r="F158" s="68"/>
      <c r="G158" s="69"/>
    </row>
    <row r="159" spans="1:7" ht="15.75">
      <c r="A159" s="69"/>
      <c r="B159" s="69"/>
      <c r="C159" s="69"/>
      <c r="D159" s="69"/>
      <c r="E159" s="68"/>
      <c r="F159" s="68"/>
      <c r="G159" s="69"/>
    </row>
    <row r="160" spans="1:7">
      <c r="E160" s="68"/>
      <c r="F160" s="68"/>
    </row>
    <row r="161" spans="5:6">
      <c r="E161" s="68"/>
      <c r="F161" s="68"/>
    </row>
    <row r="162" spans="5:6">
      <c r="E162" s="68"/>
      <c r="F162" s="68"/>
    </row>
    <row r="163" spans="5:6">
      <c r="E163" s="68"/>
      <c r="F163" s="68"/>
    </row>
    <row r="164" spans="5:6">
      <c r="E164" s="68"/>
      <c r="F164" s="68"/>
    </row>
    <row r="165" spans="5:6">
      <c r="E165" s="68"/>
      <c r="F165" s="68"/>
    </row>
    <row r="166" spans="5:6">
      <c r="E166" s="68"/>
      <c r="F166" s="68"/>
    </row>
    <row r="167" spans="5:6">
      <c r="E167" s="68"/>
      <c r="F167" s="68"/>
    </row>
    <row r="168" spans="5:6">
      <c r="E168" s="68"/>
      <c r="F168" s="68"/>
    </row>
    <row r="169" spans="5:6">
      <c r="E169" s="68"/>
      <c r="F169" s="68"/>
    </row>
    <row r="170" spans="5:6">
      <c r="E170" s="68"/>
      <c r="F170" s="68"/>
    </row>
    <row r="171" spans="5:6">
      <c r="E171" s="68"/>
      <c r="F171" s="68"/>
    </row>
    <row r="172" spans="5:6">
      <c r="E172" s="68"/>
      <c r="F172" s="68"/>
    </row>
    <row r="173" spans="5:6">
      <c r="E173" s="68"/>
      <c r="F173" s="68"/>
    </row>
    <row r="174" spans="5:6">
      <c r="E174" s="68"/>
      <c r="F174" s="68"/>
    </row>
    <row r="175" spans="5:6">
      <c r="E175" s="68"/>
      <c r="F175" s="68"/>
    </row>
    <row r="176" spans="5:6">
      <c r="E176" s="68"/>
      <c r="F176" s="68"/>
    </row>
    <row r="177" spans="5:6">
      <c r="E177" s="68"/>
      <c r="F177" s="68"/>
    </row>
    <row r="178" spans="5:6">
      <c r="E178" s="68"/>
      <c r="F178" s="68"/>
    </row>
    <row r="179" spans="5:6">
      <c r="E179" s="68"/>
      <c r="F179" s="68"/>
    </row>
    <row r="180" spans="5:6">
      <c r="E180" s="68"/>
      <c r="F180" s="68"/>
    </row>
    <row r="181" spans="5:6">
      <c r="E181" s="68"/>
      <c r="F181" s="68"/>
    </row>
    <row r="182" spans="5:6">
      <c r="E182" s="68"/>
      <c r="F182" s="68"/>
    </row>
    <row r="183" spans="5:6">
      <c r="E183" s="68"/>
      <c r="F183" s="68"/>
    </row>
    <row r="184" spans="5:6">
      <c r="E184" s="68"/>
      <c r="F184" s="68"/>
    </row>
    <row r="185" spans="5:6">
      <c r="E185" s="68"/>
      <c r="F185" s="68"/>
    </row>
    <row r="186" spans="5:6">
      <c r="E186" s="68"/>
      <c r="F186" s="68"/>
    </row>
    <row r="187" spans="5:6">
      <c r="E187" s="68"/>
      <c r="F187" s="68"/>
    </row>
    <row r="188" spans="5:6">
      <c r="E188" s="68"/>
      <c r="F188" s="68"/>
    </row>
    <row r="189" spans="5:6">
      <c r="E189" s="68"/>
      <c r="F189" s="68"/>
    </row>
    <row r="190" spans="5:6">
      <c r="E190" s="68"/>
      <c r="F190" s="68"/>
    </row>
    <row r="191" spans="5:6">
      <c r="E191" s="68"/>
      <c r="F191" s="68"/>
    </row>
    <row r="192" spans="5:6">
      <c r="E192" s="68"/>
      <c r="F192" s="68"/>
    </row>
    <row r="193" spans="5:6">
      <c r="E193" s="68"/>
      <c r="F193" s="68"/>
    </row>
    <row r="194" spans="5:6">
      <c r="E194" s="68"/>
      <c r="F194" s="68"/>
    </row>
    <row r="195" spans="5:6">
      <c r="E195" s="68"/>
      <c r="F195" s="68"/>
    </row>
    <row r="196" spans="5:6">
      <c r="E196" s="68"/>
      <c r="F196" s="68"/>
    </row>
    <row r="197" spans="5:6">
      <c r="E197" s="68"/>
      <c r="F197" s="68"/>
    </row>
    <row r="198" spans="5:6">
      <c r="E198" s="68"/>
      <c r="F198" s="68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CW46"/>
  <sheetViews>
    <sheetView workbookViewId="0">
      <selection activeCell="B22" sqref="B22"/>
    </sheetView>
  </sheetViews>
  <sheetFormatPr defaultColWidth="14.7109375" defaultRowHeight="16.5" customHeight="1"/>
  <cols>
    <col min="1" max="1" width="47.85546875" style="6" customWidth="1"/>
    <col min="2" max="2" width="9.7109375" style="6" customWidth="1"/>
    <col min="3" max="3" width="10.7109375" style="6" customWidth="1"/>
    <col min="4" max="5" width="10.140625" style="6" customWidth="1"/>
    <col min="6" max="16384" width="14.7109375" style="6"/>
  </cols>
  <sheetData>
    <row r="1" spans="1:101" ht="20.25" customHeight="1">
      <c r="A1" s="399" t="s">
        <v>43</v>
      </c>
      <c r="B1" s="399"/>
      <c r="C1" s="399"/>
      <c r="D1" s="399"/>
      <c r="E1" s="399"/>
    </row>
    <row r="2" spans="1:101" ht="8.4499999999999993" customHeight="1">
      <c r="A2" s="283"/>
      <c r="B2" s="283"/>
      <c r="C2" s="283"/>
      <c r="D2" s="283"/>
      <c r="E2" s="283"/>
    </row>
    <row r="3" spans="1:101" ht="15" customHeight="1">
      <c r="A3" s="18"/>
      <c r="C3" s="17"/>
      <c r="D3" s="16"/>
      <c r="E3" s="15" t="s">
        <v>2</v>
      </c>
    </row>
    <row r="4" spans="1:101" ht="15" customHeight="1">
      <c r="A4" s="14"/>
      <c r="B4" s="402" t="s">
        <v>205</v>
      </c>
      <c r="C4" s="402" t="s">
        <v>203</v>
      </c>
      <c r="D4" s="402" t="s">
        <v>203</v>
      </c>
      <c r="E4" s="402" t="s">
        <v>204</v>
      </c>
    </row>
    <row r="5" spans="1:101" ht="15" customHeight="1">
      <c r="A5" s="12"/>
      <c r="B5" s="403">
        <v>2022</v>
      </c>
      <c r="C5" s="403">
        <v>2022</v>
      </c>
      <c r="D5" s="403">
        <v>2022</v>
      </c>
      <c r="E5" s="403">
        <v>2022</v>
      </c>
    </row>
    <row r="6" spans="1:101" ht="15" customHeight="1">
      <c r="A6" s="12"/>
      <c r="B6" s="403" t="s">
        <v>44</v>
      </c>
      <c r="C6" s="403" t="s">
        <v>44</v>
      </c>
      <c r="D6" s="403" t="s">
        <v>44</v>
      </c>
      <c r="E6" s="403" t="s">
        <v>44</v>
      </c>
    </row>
    <row r="7" spans="1:101" ht="15" customHeight="1">
      <c r="A7" s="12"/>
      <c r="B7" s="403" t="s">
        <v>205</v>
      </c>
      <c r="C7" s="403" t="s">
        <v>205</v>
      </c>
      <c r="D7" s="403" t="s">
        <v>203</v>
      </c>
      <c r="E7" s="403" t="s">
        <v>204</v>
      </c>
    </row>
    <row r="8" spans="1:101" ht="15" customHeight="1">
      <c r="A8" s="12"/>
      <c r="B8" s="404">
        <v>2021</v>
      </c>
      <c r="C8" s="404">
        <v>2022</v>
      </c>
      <c r="D8" s="404">
        <v>2021</v>
      </c>
      <c r="E8" s="404">
        <v>2021</v>
      </c>
    </row>
    <row r="9" spans="1:101" ht="8.4499999999999993" customHeight="1">
      <c r="A9" s="12"/>
      <c r="B9" s="13"/>
      <c r="C9" s="13"/>
      <c r="D9" s="13"/>
      <c r="E9" s="13"/>
    </row>
    <row r="10" spans="1:101" s="11" customFormat="1" ht="15.6" customHeight="1">
      <c r="A10" s="405" t="s">
        <v>45</v>
      </c>
      <c r="B10" s="121">
        <v>109.10099721416508</v>
      </c>
      <c r="C10" s="121">
        <v>101.6</v>
      </c>
      <c r="D10" s="121">
        <v>111.19</v>
      </c>
      <c r="E10" s="121">
        <v>108.82349706297714</v>
      </c>
    </row>
    <row r="11" spans="1:101" s="9" customFormat="1" ht="14.65" customHeight="1">
      <c r="A11" s="406" t="s">
        <v>46</v>
      </c>
      <c r="B11" s="122">
        <v>105.09</v>
      </c>
      <c r="C11" s="122">
        <v>93.22</v>
      </c>
      <c r="D11" s="122">
        <v>98.51</v>
      </c>
      <c r="E11" s="122">
        <v>103.64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</row>
    <row r="12" spans="1:101" ht="14.65" customHeight="1">
      <c r="A12" s="407" t="s">
        <v>47</v>
      </c>
      <c r="B12" s="123">
        <v>103.3</v>
      </c>
      <c r="C12" s="123">
        <v>96.61</v>
      </c>
      <c r="D12" s="123">
        <v>103.54</v>
      </c>
      <c r="E12" s="123">
        <v>109.24</v>
      </c>
    </row>
    <row r="13" spans="1:101" ht="14.65" customHeight="1">
      <c r="A13" s="407" t="s">
        <v>48</v>
      </c>
      <c r="B13" s="123">
        <v>99.24</v>
      </c>
      <c r="C13" s="123">
        <v>90.32</v>
      </c>
      <c r="D13" s="123">
        <v>89.55</v>
      </c>
      <c r="E13" s="123">
        <v>97.63</v>
      </c>
    </row>
    <row r="14" spans="1:101" ht="14.65" customHeight="1">
      <c r="A14" s="407" t="s">
        <v>49</v>
      </c>
      <c r="B14" s="123">
        <v>111.24</v>
      </c>
      <c r="C14" s="123">
        <v>107.77</v>
      </c>
      <c r="D14" s="123">
        <v>111.83</v>
      </c>
      <c r="E14" s="123">
        <v>108.77</v>
      </c>
    </row>
    <row r="15" spans="1:101" s="7" customFormat="1" ht="14.65" customHeight="1">
      <c r="A15" s="407" t="s">
        <v>50</v>
      </c>
      <c r="B15" s="123">
        <v>103.29</v>
      </c>
      <c r="C15" s="123">
        <v>101.58</v>
      </c>
      <c r="D15" s="123">
        <v>105.74</v>
      </c>
      <c r="E15" s="123">
        <v>99.5</v>
      </c>
    </row>
    <row r="16" spans="1:101" s="7" customFormat="1" ht="14.65" customHeight="1">
      <c r="A16" s="407" t="s">
        <v>51</v>
      </c>
      <c r="B16" s="123">
        <v>212.82</v>
      </c>
      <c r="C16" s="123">
        <v>86.98</v>
      </c>
      <c r="D16" s="123">
        <v>168.62</v>
      </c>
      <c r="E16" s="123">
        <v>168.51</v>
      </c>
    </row>
    <row r="17" spans="1:101" ht="14.65" customHeight="1">
      <c r="A17" s="408" t="s">
        <v>52</v>
      </c>
      <c r="B17" s="122">
        <v>109.93749946178511</v>
      </c>
      <c r="C17" s="122">
        <v>102.57</v>
      </c>
      <c r="D17" s="122">
        <v>112.78</v>
      </c>
      <c r="E17" s="122">
        <v>109.73405083397847</v>
      </c>
    </row>
    <row r="18" spans="1:101" ht="14.65" customHeight="1">
      <c r="A18" s="407" t="s">
        <v>53</v>
      </c>
      <c r="B18" s="123">
        <v>106.43</v>
      </c>
      <c r="C18" s="123">
        <v>103.38</v>
      </c>
      <c r="D18" s="123">
        <v>116.95</v>
      </c>
      <c r="E18" s="123">
        <v>107.83707324494752</v>
      </c>
    </row>
    <row r="19" spans="1:101" ht="14.65" customHeight="1">
      <c r="A19" s="407" t="s">
        <v>54</v>
      </c>
      <c r="B19" s="123">
        <v>136.08000000000001</v>
      </c>
      <c r="C19" s="123">
        <v>96.53</v>
      </c>
      <c r="D19" s="123">
        <v>157.27000000000001</v>
      </c>
      <c r="E19" s="123">
        <v>119.54</v>
      </c>
    </row>
    <row r="20" spans="1:101" ht="14.65" customHeight="1">
      <c r="A20" s="407" t="s">
        <v>55</v>
      </c>
      <c r="B20" s="123">
        <v>110.78</v>
      </c>
      <c r="C20" s="123">
        <v>92.72</v>
      </c>
      <c r="D20" s="123">
        <v>124.73</v>
      </c>
      <c r="E20" s="123">
        <v>107.88</v>
      </c>
    </row>
    <row r="21" spans="1:101" ht="14.65" customHeight="1">
      <c r="A21" s="407" t="s">
        <v>56</v>
      </c>
      <c r="B21" s="123">
        <v>98.49</v>
      </c>
      <c r="C21" s="123">
        <v>103.89</v>
      </c>
      <c r="D21" s="123">
        <v>106.84</v>
      </c>
      <c r="E21" s="123">
        <v>104.03</v>
      </c>
    </row>
    <row r="22" spans="1:101" ht="14.65" customHeight="1">
      <c r="A22" s="407" t="s">
        <v>57</v>
      </c>
      <c r="B22" s="123">
        <v>117.05</v>
      </c>
      <c r="C22" s="123">
        <v>102.78</v>
      </c>
      <c r="D22" s="123">
        <v>128.9</v>
      </c>
      <c r="E22" s="123">
        <v>123.13</v>
      </c>
    </row>
    <row r="23" spans="1:101" ht="14.65" customHeight="1">
      <c r="A23" s="407" t="s">
        <v>58</v>
      </c>
      <c r="B23" s="123">
        <v>113.23</v>
      </c>
      <c r="C23" s="123">
        <v>103.2</v>
      </c>
      <c r="D23" s="123">
        <v>125.5</v>
      </c>
      <c r="E23" s="123">
        <v>115.08</v>
      </c>
    </row>
    <row r="24" spans="1:101" ht="21" customHeight="1">
      <c r="A24" s="490" t="s">
        <v>59</v>
      </c>
      <c r="B24" s="123">
        <v>126.49</v>
      </c>
      <c r="C24" s="123">
        <v>97.98</v>
      </c>
      <c r="D24" s="123">
        <v>121.82</v>
      </c>
      <c r="E24" s="123">
        <v>110.26</v>
      </c>
    </row>
    <row r="25" spans="1:101" ht="14.65" customHeight="1">
      <c r="A25" s="407" t="s">
        <v>60</v>
      </c>
      <c r="B25" s="123">
        <v>129.53</v>
      </c>
      <c r="C25" s="123">
        <v>101.04</v>
      </c>
      <c r="D25" s="123">
        <v>108.1</v>
      </c>
      <c r="E25" s="123">
        <v>110.24</v>
      </c>
    </row>
    <row r="26" spans="1:101" ht="14.65" customHeight="1">
      <c r="A26" s="407" t="s">
        <v>61</v>
      </c>
      <c r="B26" s="123">
        <v>107.91</v>
      </c>
      <c r="C26" s="123">
        <v>103.61</v>
      </c>
      <c r="D26" s="123">
        <v>102.54</v>
      </c>
      <c r="E26" s="123">
        <v>107.6</v>
      </c>
    </row>
    <row r="27" spans="1:101" ht="14.65" customHeight="1">
      <c r="A27" s="407" t="s">
        <v>62</v>
      </c>
      <c r="B27" s="123">
        <v>103.53</v>
      </c>
      <c r="C27" s="123">
        <v>101.93</v>
      </c>
      <c r="D27" s="123">
        <v>108.02</v>
      </c>
      <c r="E27" s="123">
        <v>99.04</v>
      </c>
    </row>
    <row r="28" spans="1:101" ht="14.65" customHeight="1">
      <c r="A28" s="407" t="s">
        <v>63</v>
      </c>
      <c r="B28" s="123">
        <v>102.57</v>
      </c>
      <c r="C28" s="123">
        <v>100.85</v>
      </c>
      <c r="D28" s="123">
        <v>114.85</v>
      </c>
      <c r="E28" s="123">
        <v>104.85</v>
      </c>
    </row>
    <row r="29" spans="1:101" ht="24.75" customHeight="1">
      <c r="A29" s="407" t="s">
        <v>64</v>
      </c>
      <c r="B29" s="123">
        <v>122.72</v>
      </c>
      <c r="C29" s="123">
        <v>102.48</v>
      </c>
      <c r="D29" s="123">
        <v>133.33000000000001</v>
      </c>
      <c r="E29" s="123">
        <v>120.14</v>
      </c>
    </row>
    <row r="30" spans="1:101" s="8" customFormat="1" ht="14.65" customHeight="1">
      <c r="A30" s="407" t="s">
        <v>65</v>
      </c>
      <c r="B30" s="123">
        <v>111.33</v>
      </c>
      <c r="C30" s="123">
        <v>102.39</v>
      </c>
      <c r="D30" s="123">
        <v>95.48</v>
      </c>
      <c r="E30" s="123">
        <v>91.61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</row>
    <row r="31" spans="1:101" ht="14.65" customHeight="1">
      <c r="A31" s="407" t="s">
        <v>66</v>
      </c>
      <c r="B31" s="123">
        <v>100.99</v>
      </c>
      <c r="C31" s="123">
        <v>101.31</v>
      </c>
      <c r="D31" s="123">
        <v>109.61</v>
      </c>
      <c r="E31" s="123">
        <v>105.97</v>
      </c>
    </row>
    <row r="32" spans="1:101" ht="14.65" customHeight="1">
      <c r="A32" s="407" t="s">
        <v>67</v>
      </c>
      <c r="B32" s="123">
        <v>95.97</v>
      </c>
      <c r="C32" s="123">
        <v>91.44</v>
      </c>
      <c r="D32" s="123">
        <v>93.64</v>
      </c>
      <c r="E32" s="123">
        <v>100.74</v>
      </c>
    </row>
    <row r="33" spans="1:5" ht="25.9" customHeight="1">
      <c r="A33" s="407" t="s">
        <v>68</v>
      </c>
      <c r="B33" s="123">
        <v>104.88</v>
      </c>
      <c r="C33" s="123">
        <v>99.14</v>
      </c>
      <c r="D33" s="123">
        <v>111.54</v>
      </c>
      <c r="E33" s="123">
        <v>109.96</v>
      </c>
    </row>
    <row r="34" spans="1:5" ht="25.9" customHeight="1">
      <c r="A34" s="407" t="s">
        <v>69</v>
      </c>
      <c r="B34" s="123">
        <v>114.70893851565806</v>
      </c>
      <c r="C34" s="123">
        <v>109.38</v>
      </c>
      <c r="D34" s="123">
        <v>108.61</v>
      </c>
      <c r="E34" s="123">
        <v>110.97372317229775</v>
      </c>
    </row>
    <row r="35" spans="1:5" ht="14.65" customHeight="1">
      <c r="A35" s="407" t="s">
        <v>70</v>
      </c>
      <c r="B35" s="123">
        <v>119.92999999999999</v>
      </c>
      <c r="C35" s="123">
        <v>100.81</v>
      </c>
      <c r="D35" s="123">
        <v>119.29</v>
      </c>
      <c r="E35" s="123">
        <v>120.99327015153334</v>
      </c>
    </row>
    <row r="36" spans="1:5" ht="14.65" customHeight="1">
      <c r="A36" s="407" t="s">
        <v>71</v>
      </c>
      <c r="B36" s="123">
        <v>103.02</v>
      </c>
      <c r="C36" s="123">
        <v>101.03</v>
      </c>
      <c r="D36" s="123">
        <v>111.79</v>
      </c>
      <c r="E36" s="123">
        <v>109.46</v>
      </c>
    </row>
    <row r="37" spans="1:5" ht="14.65" customHeight="1">
      <c r="A37" s="407" t="s">
        <v>72</v>
      </c>
      <c r="B37" s="123">
        <v>93.06</v>
      </c>
      <c r="C37" s="123">
        <v>101.28</v>
      </c>
      <c r="D37" s="123">
        <v>103.78</v>
      </c>
      <c r="E37" s="123">
        <v>100.79</v>
      </c>
    </row>
    <row r="38" spans="1:5" ht="14.65" customHeight="1">
      <c r="A38" s="407" t="s">
        <v>73</v>
      </c>
      <c r="B38" s="123">
        <v>81.2</v>
      </c>
      <c r="C38" s="123">
        <v>102.02</v>
      </c>
      <c r="D38" s="123">
        <v>95.98</v>
      </c>
      <c r="E38" s="123">
        <v>98.55</v>
      </c>
    </row>
    <row r="39" spans="1:5" ht="14.65" customHeight="1">
      <c r="A39" s="407" t="s">
        <v>74</v>
      </c>
      <c r="B39" s="123">
        <v>101.17</v>
      </c>
      <c r="C39" s="123">
        <v>99.01</v>
      </c>
      <c r="D39" s="123">
        <v>110.73</v>
      </c>
      <c r="E39" s="123">
        <v>105.01</v>
      </c>
    </row>
    <row r="40" spans="1:5" ht="14.65" customHeight="1">
      <c r="A40" s="407" t="s">
        <v>75</v>
      </c>
      <c r="B40" s="123">
        <v>119.71</v>
      </c>
      <c r="C40" s="123">
        <v>100.97</v>
      </c>
      <c r="D40" s="123">
        <v>123.67</v>
      </c>
      <c r="E40" s="123">
        <v>116.18</v>
      </c>
    </row>
    <row r="41" spans="1:5" ht="14.65" customHeight="1">
      <c r="A41" s="407" t="s">
        <v>76</v>
      </c>
      <c r="B41" s="123">
        <v>109.35</v>
      </c>
      <c r="C41" s="123">
        <v>94.54</v>
      </c>
      <c r="D41" s="123">
        <v>119.92</v>
      </c>
      <c r="E41" s="123">
        <v>96.53</v>
      </c>
    </row>
    <row r="42" spans="1:5" s="7" customFormat="1" ht="15" customHeight="1">
      <c r="A42" s="409" t="s">
        <v>77</v>
      </c>
      <c r="B42" s="122">
        <v>105.51</v>
      </c>
      <c r="C42" s="122">
        <v>100.11</v>
      </c>
      <c r="D42" s="122">
        <v>108.73</v>
      </c>
      <c r="E42" s="122">
        <v>106.35</v>
      </c>
    </row>
    <row r="43" spans="1:5" s="7" customFormat="1" ht="27" customHeight="1">
      <c r="A43" s="409" t="s">
        <v>78</v>
      </c>
      <c r="B43" s="122">
        <v>106.28</v>
      </c>
      <c r="C43" s="122">
        <v>103.61</v>
      </c>
      <c r="D43" s="122">
        <v>109.22</v>
      </c>
      <c r="E43" s="122">
        <v>104.5</v>
      </c>
    </row>
    <row r="44" spans="1:5" s="7" customFormat="1" ht="15" customHeight="1">
      <c r="A44" s="407" t="s">
        <v>79</v>
      </c>
      <c r="B44" s="123">
        <v>104.48</v>
      </c>
      <c r="C44" s="123">
        <v>100.21</v>
      </c>
      <c r="D44" s="123">
        <v>106.97</v>
      </c>
      <c r="E44" s="123">
        <v>103.65</v>
      </c>
    </row>
    <row r="45" spans="1:5" s="7" customFormat="1" ht="15" customHeight="1">
      <c r="A45" s="407" t="s">
        <v>80</v>
      </c>
      <c r="B45" s="123">
        <v>91.41</v>
      </c>
      <c r="C45" s="123">
        <v>108.83</v>
      </c>
      <c r="D45" s="123">
        <v>107.55</v>
      </c>
      <c r="E45" s="123">
        <v>97.52</v>
      </c>
    </row>
    <row r="46" spans="1:5" ht="25.9" customHeight="1">
      <c r="A46" s="407" t="s">
        <v>81</v>
      </c>
      <c r="B46" s="123">
        <v>111.89</v>
      </c>
      <c r="C46" s="123">
        <v>108.17</v>
      </c>
      <c r="D46" s="123">
        <v>112.92</v>
      </c>
      <c r="E46" s="123">
        <v>106.95</v>
      </c>
    </row>
  </sheetData>
  <mergeCells count="1">
    <mergeCell ref="A1:E1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G71"/>
  <sheetViews>
    <sheetView workbookViewId="0">
      <selection activeCell="K6" sqref="K6"/>
    </sheetView>
  </sheetViews>
  <sheetFormatPr defaultRowHeight="18" customHeight="1"/>
  <cols>
    <col min="1" max="1" width="25" style="19" customWidth="1"/>
    <col min="2" max="2" width="12.28515625" style="19" customWidth="1"/>
    <col min="3" max="3" width="9.5703125" style="19" customWidth="1"/>
    <col min="4" max="4" width="8.42578125" style="19" customWidth="1"/>
    <col min="5" max="5" width="9" style="19" customWidth="1"/>
    <col min="6" max="6" width="12.28515625" style="19" customWidth="1"/>
    <col min="7" max="7" width="18" style="19" customWidth="1"/>
    <col min="8" max="216" width="9.140625" style="19"/>
    <col min="217" max="217" width="33.85546875" style="19" customWidth="1"/>
    <col min="218" max="218" width="10.28515625" style="19" bestFit="1" customWidth="1"/>
    <col min="219" max="219" width="7.85546875" style="19" bestFit="1" customWidth="1"/>
    <col min="220" max="220" width="7" style="19" bestFit="1" customWidth="1"/>
    <col min="221" max="221" width="7.5703125" style="19" bestFit="1" customWidth="1"/>
    <col min="222" max="223" width="10.7109375" style="19" customWidth="1"/>
    <col min="224" max="472" width="9.140625" style="19"/>
    <col min="473" max="473" width="33.85546875" style="19" customWidth="1"/>
    <col min="474" max="474" width="10.28515625" style="19" bestFit="1" customWidth="1"/>
    <col min="475" max="475" width="7.85546875" style="19" bestFit="1" customWidth="1"/>
    <col min="476" max="476" width="7" style="19" bestFit="1" customWidth="1"/>
    <col min="477" max="477" width="7.5703125" style="19" bestFit="1" customWidth="1"/>
    <col min="478" max="479" width="10.7109375" style="19" customWidth="1"/>
    <col min="480" max="728" width="9.140625" style="19"/>
    <col min="729" max="729" width="33.85546875" style="19" customWidth="1"/>
    <col min="730" max="730" width="10.28515625" style="19" bestFit="1" customWidth="1"/>
    <col min="731" max="731" width="7.85546875" style="19" bestFit="1" customWidth="1"/>
    <col min="732" max="732" width="7" style="19" bestFit="1" customWidth="1"/>
    <col min="733" max="733" width="7.5703125" style="19" bestFit="1" customWidth="1"/>
    <col min="734" max="735" width="10.7109375" style="19" customWidth="1"/>
    <col min="736" max="984" width="9.140625" style="19"/>
    <col min="985" max="985" width="33.85546875" style="19" customWidth="1"/>
    <col min="986" max="986" width="10.28515625" style="19" bestFit="1" customWidth="1"/>
    <col min="987" max="987" width="7.85546875" style="19" bestFit="1" customWidth="1"/>
    <col min="988" max="988" width="7" style="19" bestFit="1" customWidth="1"/>
    <col min="989" max="989" width="7.5703125" style="19" bestFit="1" customWidth="1"/>
    <col min="990" max="991" width="10.7109375" style="19" customWidth="1"/>
    <col min="992" max="1240" width="9.140625" style="19"/>
    <col min="1241" max="1241" width="33.85546875" style="19" customWidth="1"/>
    <col min="1242" max="1242" width="10.28515625" style="19" bestFit="1" customWidth="1"/>
    <col min="1243" max="1243" width="7.85546875" style="19" bestFit="1" customWidth="1"/>
    <col min="1244" max="1244" width="7" style="19" bestFit="1" customWidth="1"/>
    <col min="1245" max="1245" width="7.5703125" style="19" bestFit="1" customWidth="1"/>
    <col min="1246" max="1247" width="10.7109375" style="19" customWidth="1"/>
    <col min="1248" max="1496" width="9.140625" style="19"/>
    <col min="1497" max="1497" width="33.85546875" style="19" customWidth="1"/>
    <col min="1498" max="1498" width="10.28515625" style="19" bestFit="1" customWidth="1"/>
    <col min="1499" max="1499" width="7.85546875" style="19" bestFit="1" customWidth="1"/>
    <col min="1500" max="1500" width="7" style="19" bestFit="1" customWidth="1"/>
    <col min="1501" max="1501" width="7.5703125" style="19" bestFit="1" customWidth="1"/>
    <col min="1502" max="1503" width="10.7109375" style="19" customWidth="1"/>
    <col min="1504" max="1752" width="9.140625" style="19"/>
    <col min="1753" max="1753" width="33.85546875" style="19" customWidth="1"/>
    <col min="1754" max="1754" width="10.28515625" style="19" bestFit="1" customWidth="1"/>
    <col min="1755" max="1755" width="7.85546875" style="19" bestFit="1" customWidth="1"/>
    <col min="1756" max="1756" width="7" style="19" bestFit="1" customWidth="1"/>
    <col min="1757" max="1757" width="7.5703125" style="19" bestFit="1" customWidth="1"/>
    <col min="1758" max="1759" width="10.7109375" style="19" customWidth="1"/>
    <col min="1760" max="2008" width="9.140625" style="19"/>
    <col min="2009" max="2009" width="33.85546875" style="19" customWidth="1"/>
    <col min="2010" max="2010" width="10.28515625" style="19" bestFit="1" customWidth="1"/>
    <col min="2011" max="2011" width="7.85546875" style="19" bestFit="1" customWidth="1"/>
    <col min="2012" max="2012" width="7" style="19" bestFit="1" customWidth="1"/>
    <col min="2013" max="2013" width="7.5703125" style="19" bestFit="1" customWidth="1"/>
    <col min="2014" max="2015" width="10.7109375" style="19" customWidth="1"/>
    <col min="2016" max="2264" width="9.140625" style="19"/>
    <col min="2265" max="2265" width="33.85546875" style="19" customWidth="1"/>
    <col min="2266" max="2266" width="10.28515625" style="19" bestFit="1" customWidth="1"/>
    <col min="2267" max="2267" width="7.85546875" style="19" bestFit="1" customWidth="1"/>
    <col min="2268" max="2268" width="7" style="19" bestFit="1" customWidth="1"/>
    <col min="2269" max="2269" width="7.5703125" style="19" bestFit="1" customWidth="1"/>
    <col min="2270" max="2271" width="10.7109375" style="19" customWidth="1"/>
    <col min="2272" max="2520" width="9.140625" style="19"/>
    <col min="2521" max="2521" width="33.85546875" style="19" customWidth="1"/>
    <col min="2522" max="2522" width="10.28515625" style="19" bestFit="1" customWidth="1"/>
    <col min="2523" max="2523" width="7.85546875" style="19" bestFit="1" customWidth="1"/>
    <col min="2524" max="2524" width="7" style="19" bestFit="1" customWidth="1"/>
    <col min="2525" max="2525" width="7.5703125" style="19" bestFit="1" customWidth="1"/>
    <col min="2526" max="2527" width="10.7109375" style="19" customWidth="1"/>
    <col min="2528" max="2776" width="9.140625" style="19"/>
    <col min="2777" max="2777" width="33.85546875" style="19" customWidth="1"/>
    <col min="2778" max="2778" width="10.28515625" style="19" bestFit="1" customWidth="1"/>
    <col min="2779" max="2779" width="7.85546875" style="19" bestFit="1" customWidth="1"/>
    <col min="2780" max="2780" width="7" style="19" bestFit="1" customWidth="1"/>
    <col min="2781" max="2781" width="7.5703125" style="19" bestFit="1" customWidth="1"/>
    <col min="2782" max="2783" width="10.7109375" style="19" customWidth="1"/>
    <col min="2784" max="3032" width="9.140625" style="19"/>
    <col min="3033" max="3033" width="33.85546875" style="19" customWidth="1"/>
    <col min="3034" max="3034" width="10.28515625" style="19" bestFit="1" customWidth="1"/>
    <col min="3035" max="3035" width="7.85546875" style="19" bestFit="1" customWidth="1"/>
    <col min="3036" max="3036" width="7" style="19" bestFit="1" customWidth="1"/>
    <col min="3037" max="3037" width="7.5703125" style="19" bestFit="1" customWidth="1"/>
    <col min="3038" max="3039" width="10.7109375" style="19" customWidth="1"/>
    <col min="3040" max="3288" width="9.140625" style="19"/>
    <col min="3289" max="3289" width="33.85546875" style="19" customWidth="1"/>
    <col min="3290" max="3290" width="10.28515625" style="19" bestFit="1" customWidth="1"/>
    <col min="3291" max="3291" width="7.85546875" style="19" bestFit="1" customWidth="1"/>
    <col min="3292" max="3292" width="7" style="19" bestFit="1" customWidth="1"/>
    <col min="3293" max="3293" width="7.5703125" style="19" bestFit="1" customWidth="1"/>
    <col min="3294" max="3295" width="10.7109375" style="19" customWidth="1"/>
    <col min="3296" max="3544" width="9.140625" style="19"/>
    <col min="3545" max="3545" width="33.85546875" style="19" customWidth="1"/>
    <col min="3546" max="3546" width="10.28515625" style="19" bestFit="1" customWidth="1"/>
    <col min="3547" max="3547" width="7.85546875" style="19" bestFit="1" customWidth="1"/>
    <col min="3548" max="3548" width="7" style="19" bestFit="1" customWidth="1"/>
    <col min="3549" max="3549" width="7.5703125" style="19" bestFit="1" customWidth="1"/>
    <col min="3550" max="3551" width="10.7109375" style="19" customWidth="1"/>
    <col min="3552" max="3800" width="9.140625" style="19"/>
    <col min="3801" max="3801" width="33.85546875" style="19" customWidth="1"/>
    <col min="3802" max="3802" width="10.28515625" style="19" bestFit="1" customWidth="1"/>
    <col min="3803" max="3803" width="7.85546875" style="19" bestFit="1" customWidth="1"/>
    <col min="3804" max="3804" width="7" style="19" bestFit="1" customWidth="1"/>
    <col min="3805" max="3805" width="7.5703125" style="19" bestFit="1" customWidth="1"/>
    <col min="3806" max="3807" width="10.7109375" style="19" customWidth="1"/>
    <col min="3808" max="4056" width="9.140625" style="19"/>
    <col min="4057" max="4057" width="33.85546875" style="19" customWidth="1"/>
    <col min="4058" max="4058" width="10.28515625" style="19" bestFit="1" customWidth="1"/>
    <col min="4059" max="4059" width="7.85546875" style="19" bestFit="1" customWidth="1"/>
    <col min="4060" max="4060" width="7" style="19" bestFit="1" customWidth="1"/>
    <col min="4061" max="4061" width="7.5703125" style="19" bestFit="1" customWidth="1"/>
    <col min="4062" max="4063" width="10.7109375" style="19" customWidth="1"/>
    <col min="4064" max="4312" width="9.140625" style="19"/>
    <col min="4313" max="4313" width="33.85546875" style="19" customWidth="1"/>
    <col min="4314" max="4314" width="10.28515625" style="19" bestFit="1" customWidth="1"/>
    <col min="4315" max="4315" width="7.85546875" style="19" bestFit="1" customWidth="1"/>
    <col min="4316" max="4316" width="7" style="19" bestFit="1" customWidth="1"/>
    <col min="4317" max="4317" width="7.5703125" style="19" bestFit="1" customWidth="1"/>
    <col min="4318" max="4319" width="10.7109375" style="19" customWidth="1"/>
    <col min="4320" max="4568" width="9.140625" style="19"/>
    <col min="4569" max="4569" width="33.85546875" style="19" customWidth="1"/>
    <col min="4570" max="4570" width="10.28515625" style="19" bestFit="1" customWidth="1"/>
    <col min="4571" max="4571" width="7.85546875" style="19" bestFit="1" customWidth="1"/>
    <col min="4572" max="4572" width="7" style="19" bestFit="1" customWidth="1"/>
    <col min="4573" max="4573" width="7.5703125" style="19" bestFit="1" customWidth="1"/>
    <col min="4574" max="4575" width="10.7109375" style="19" customWidth="1"/>
    <col min="4576" max="4824" width="9.140625" style="19"/>
    <col min="4825" max="4825" width="33.85546875" style="19" customWidth="1"/>
    <col min="4826" max="4826" width="10.28515625" style="19" bestFit="1" customWidth="1"/>
    <col min="4827" max="4827" width="7.85546875" style="19" bestFit="1" customWidth="1"/>
    <col min="4828" max="4828" width="7" style="19" bestFit="1" customWidth="1"/>
    <col min="4829" max="4829" width="7.5703125" style="19" bestFit="1" customWidth="1"/>
    <col min="4830" max="4831" width="10.7109375" style="19" customWidth="1"/>
    <col min="4832" max="5080" width="9.140625" style="19"/>
    <col min="5081" max="5081" width="33.85546875" style="19" customWidth="1"/>
    <col min="5082" max="5082" width="10.28515625" style="19" bestFit="1" customWidth="1"/>
    <col min="5083" max="5083" width="7.85546875" style="19" bestFit="1" customWidth="1"/>
    <col min="5084" max="5084" width="7" style="19" bestFit="1" customWidth="1"/>
    <col min="5085" max="5085" width="7.5703125" style="19" bestFit="1" customWidth="1"/>
    <col min="5086" max="5087" width="10.7109375" style="19" customWidth="1"/>
    <col min="5088" max="5336" width="9.140625" style="19"/>
    <col min="5337" max="5337" width="33.85546875" style="19" customWidth="1"/>
    <col min="5338" max="5338" width="10.28515625" style="19" bestFit="1" customWidth="1"/>
    <col min="5339" max="5339" width="7.85546875" style="19" bestFit="1" customWidth="1"/>
    <col min="5340" max="5340" width="7" style="19" bestFit="1" customWidth="1"/>
    <col min="5341" max="5341" width="7.5703125" style="19" bestFit="1" customWidth="1"/>
    <col min="5342" max="5343" width="10.7109375" style="19" customWidth="1"/>
    <col min="5344" max="5592" width="9.140625" style="19"/>
    <col min="5593" max="5593" width="33.85546875" style="19" customWidth="1"/>
    <col min="5594" max="5594" width="10.28515625" style="19" bestFit="1" customWidth="1"/>
    <col min="5595" max="5595" width="7.85546875" style="19" bestFit="1" customWidth="1"/>
    <col min="5596" max="5596" width="7" style="19" bestFit="1" customWidth="1"/>
    <col min="5597" max="5597" width="7.5703125" style="19" bestFit="1" customWidth="1"/>
    <col min="5598" max="5599" width="10.7109375" style="19" customWidth="1"/>
    <col min="5600" max="5848" width="9.140625" style="19"/>
    <col min="5849" max="5849" width="33.85546875" style="19" customWidth="1"/>
    <col min="5850" max="5850" width="10.28515625" style="19" bestFit="1" customWidth="1"/>
    <col min="5851" max="5851" width="7.85546875" style="19" bestFit="1" customWidth="1"/>
    <col min="5852" max="5852" width="7" style="19" bestFit="1" customWidth="1"/>
    <col min="5853" max="5853" width="7.5703125" style="19" bestFit="1" customWidth="1"/>
    <col min="5854" max="5855" width="10.7109375" style="19" customWidth="1"/>
    <col min="5856" max="6104" width="9.140625" style="19"/>
    <col min="6105" max="6105" width="33.85546875" style="19" customWidth="1"/>
    <col min="6106" max="6106" width="10.28515625" style="19" bestFit="1" customWidth="1"/>
    <col min="6107" max="6107" width="7.85546875" style="19" bestFit="1" customWidth="1"/>
    <col min="6108" max="6108" width="7" style="19" bestFit="1" customWidth="1"/>
    <col min="6109" max="6109" width="7.5703125" style="19" bestFit="1" customWidth="1"/>
    <col min="6110" max="6111" width="10.7109375" style="19" customWidth="1"/>
    <col min="6112" max="6360" width="9.140625" style="19"/>
    <col min="6361" max="6361" width="33.85546875" style="19" customWidth="1"/>
    <col min="6362" max="6362" width="10.28515625" style="19" bestFit="1" customWidth="1"/>
    <col min="6363" max="6363" width="7.85546875" style="19" bestFit="1" customWidth="1"/>
    <col min="6364" max="6364" width="7" style="19" bestFit="1" customWidth="1"/>
    <col min="6365" max="6365" width="7.5703125" style="19" bestFit="1" customWidth="1"/>
    <col min="6366" max="6367" width="10.7109375" style="19" customWidth="1"/>
    <col min="6368" max="6616" width="9.140625" style="19"/>
    <col min="6617" max="6617" width="33.85546875" style="19" customWidth="1"/>
    <col min="6618" max="6618" width="10.28515625" style="19" bestFit="1" customWidth="1"/>
    <col min="6619" max="6619" width="7.85546875" style="19" bestFit="1" customWidth="1"/>
    <col min="6620" max="6620" width="7" style="19" bestFit="1" customWidth="1"/>
    <col min="6621" max="6621" width="7.5703125" style="19" bestFit="1" customWidth="1"/>
    <col min="6622" max="6623" width="10.7109375" style="19" customWidth="1"/>
    <col min="6624" max="6872" width="9.140625" style="19"/>
    <col min="6873" max="6873" width="33.85546875" style="19" customWidth="1"/>
    <col min="6874" max="6874" width="10.28515625" style="19" bestFit="1" customWidth="1"/>
    <col min="6875" max="6875" width="7.85546875" style="19" bestFit="1" customWidth="1"/>
    <col min="6876" max="6876" width="7" style="19" bestFit="1" customWidth="1"/>
    <col min="6877" max="6877" width="7.5703125" style="19" bestFit="1" customWidth="1"/>
    <col min="6878" max="6879" width="10.7109375" style="19" customWidth="1"/>
    <col min="6880" max="7128" width="9.140625" style="19"/>
    <col min="7129" max="7129" width="33.85546875" style="19" customWidth="1"/>
    <col min="7130" max="7130" width="10.28515625" style="19" bestFit="1" customWidth="1"/>
    <col min="7131" max="7131" width="7.85546875" style="19" bestFit="1" customWidth="1"/>
    <col min="7132" max="7132" width="7" style="19" bestFit="1" customWidth="1"/>
    <col min="7133" max="7133" width="7.5703125" style="19" bestFit="1" customWidth="1"/>
    <col min="7134" max="7135" width="10.7109375" style="19" customWidth="1"/>
    <col min="7136" max="7384" width="9.140625" style="19"/>
    <col min="7385" max="7385" width="33.85546875" style="19" customWidth="1"/>
    <col min="7386" max="7386" width="10.28515625" style="19" bestFit="1" customWidth="1"/>
    <col min="7387" max="7387" width="7.85546875" style="19" bestFit="1" customWidth="1"/>
    <col min="7388" max="7388" width="7" style="19" bestFit="1" customWidth="1"/>
    <col min="7389" max="7389" width="7.5703125" style="19" bestFit="1" customWidth="1"/>
    <col min="7390" max="7391" width="10.7109375" style="19" customWidth="1"/>
    <col min="7392" max="7640" width="9.140625" style="19"/>
    <col min="7641" max="7641" width="33.85546875" style="19" customWidth="1"/>
    <col min="7642" max="7642" width="10.28515625" style="19" bestFit="1" customWidth="1"/>
    <col min="7643" max="7643" width="7.85546875" style="19" bestFit="1" customWidth="1"/>
    <col min="7644" max="7644" width="7" style="19" bestFit="1" customWidth="1"/>
    <col min="7645" max="7645" width="7.5703125" style="19" bestFit="1" customWidth="1"/>
    <col min="7646" max="7647" width="10.7109375" style="19" customWidth="1"/>
    <col min="7648" max="7896" width="9.140625" style="19"/>
    <col min="7897" max="7897" width="33.85546875" style="19" customWidth="1"/>
    <col min="7898" max="7898" width="10.28515625" style="19" bestFit="1" customWidth="1"/>
    <col min="7899" max="7899" width="7.85546875" style="19" bestFit="1" customWidth="1"/>
    <col min="7900" max="7900" width="7" style="19" bestFit="1" customWidth="1"/>
    <col min="7901" max="7901" width="7.5703125" style="19" bestFit="1" customWidth="1"/>
    <col min="7902" max="7903" width="10.7109375" style="19" customWidth="1"/>
    <col min="7904" max="8152" width="9.140625" style="19"/>
    <col min="8153" max="8153" width="33.85546875" style="19" customWidth="1"/>
    <col min="8154" max="8154" width="10.28515625" style="19" bestFit="1" customWidth="1"/>
    <col min="8155" max="8155" width="7.85546875" style="19" bestFit="1" customWidth="1"/>
    <col min="8156" max="8156" width="7" style="19" bestFit="1" customWidth="1"/>
    <col min="8157" max="8157" width="7.5703125" style="19" bestFit="1" customWidth="1"/>
    <col min="8158" max="8159" width="10.7109375" style="19" customWidth="1"/>
    <col min="8160" max="8408" width="9.140625" style="19"/>
    <col min="8409" max="8409" width="33.85546875" style="19" customWidth="1"/>
    <col min="8410" max="8410" width="10.28515625" style="19" bestFit="1" customWidth="1"/>
    <col min="8411" max="8411" width="7.85546875" style="19" bestFit="1" customWidth="1"/>
    <col min="8412" max="8412" width="7" style="19" bestFit="1" customWidth="1"/>
    <col min="8413" max="8413" width="7.5703125" style="19" bestFit="1" customWidth="1"/>
    <col min="8414" max="8415" width="10.7109375" style="19" customWidth="1"/>
    <col min="8416" max="8664" width="9.140625" style="19"/>
    <col min="8665" max="8665" width="33.85546875" style="19" customWidth="1"/>
    <col min="8666" max="8666" width="10.28515625" style="19" bestFit="1" customWidth="1"/>
    <col min="8667" max="8667" width="7.85546875" style="19" bestFit="1" customWidth="1"/>
    <col min="8668" max="8668" width="7" style="19" bestFit="1" customWidth="1"/>
    <col min="8669" max="8669" width="7.5703125" style="19" bestFit="1" customWidth="1"/>
    <col min="8670" max="8671" width="10.7109375" style="19" customWidth="1"/>
    <col min="8672" max="8920" width="9.140625" style="19"/>
    <col min="8921" max="8921" width="33.85546875" style="19" customWidth="1"/>
    <col min="8922" max="8922" width="10.28515625" style="19" bestFit="1" customWidth="1"/>
    <col min="8923" max="8923" width="7.85546875" style="19" bestFit="1" customWidth="1"/>
    <col min="8924" max="8924" width="7" style="19" bestFit="1" customWidth="1"/>
    <col min="8925" max="8925" width="7.5703125" style="19" bestFit="1" customWidth="1"/>
    <col min="8926" max="8927" width="10.7109375" style="19" customWidth="1"/>
    <col min="8928" max="9176" width="9.140625" style="19"/>
    <col min="9177" max="9177" width="33.85546875" style="19" customWidth="1"/>
    <col min="9178" max="9178" width="10.28515625" style="19" bestFit="1" customWidth="1"/>
    <col min="9179" max="9179" width="7.85546875" style="19" bestFit="1" customWidth="1"/>
    <col min="9180" max="9180" width="7" style="19" bestFit="1" customWidth="1"/>
    <col min="9181" max="9181" width="7.5703125" style="19" bestFit="1" customWidth="1"/>
    <col min="9182" max="9183" width="10.7109375" style="19" customWidth="1"/>
    <col min="9184" max="9432" width="9.140625" style="19"/>
    <col min="9433" max="9433" width="33.85546875" style="19" customWidth="1"/>
    <col min="9434" max="9434" width="10.28515625" style="19" bestFit="1" customWidth="1"/>
    <col min="9435" max="9435" width="7.85546875" style="19" bestFit="1" customWidth="1"/>
    <col min="9436" max="9436" width="7" style="19" bestFit="1" customWidth="1"/>
    <col min="9437" max="9437" width="7.5703125" style="19" bestFit="1" customWidth="1"/>
    <col min="9438" max="9439" width="10.7109375" style="19" customWidth="1"/>
    <col min="9440" max="9688" width="9.140625" style="19"/>
    <col min="9689" max="9689" width="33.85546875" style="19" customWidth="1"/>
    <col min="9690" max="9690" width="10.28515625" style="19" bestFit="1" customWidth="1"/>
    <col min="9691" max="9691" width="7.85546875" style="19" bestFit="1" customWidth="1"/>
    <col min="9692" max="9692" width="7" style="19" bestFit="1" customWidth="1"/>
    <col min="9693" max="9693" width="7.5703125" style="19" bestFit="1" customWidth="1"/>
    <col min="9694" max="9695" width="10.7109375" style="19" customWidth="1"/>
    <col min="9696" max="9944" width="9.140625" style="19"/>
    <col min="9945" max="9945" width="33.85546875" style="19" customWidth="1"/>
    <col min="9946" max="9946" width="10.28515625" style="19" bestFit="1" customWidth="1"/>
    <col min="9947" max="9947" width="7.85546875" style="19" bestFit="1" customWidth="1"/>
    <col min="9948" max="9948" width="7" style="19" bestFit="1" customWidth="1"/>
    <col min="9949" max="9949" width="7.5703125" style="19" bestFit="1" customWidth="1"/>
    <col min="9950" max="9951" width="10.7109375" style="19" customWidth="1"/>
    <col min="9952" max="10200" width="9.140625" style="19"/>
    <col min="10201" max="10201" width="33.85546875" style="19" customWidth="1"/>
    <col min="10202" max="10202" width="10.28515625" style="19" bestFit="1" customWidth="1"/>
    <col min="10203" max="10203" width="7.85546875" style="19" bestFit="1" customWidth="1"/>
    <col min="10204" max="10204" width="7" style="19" bestFit="1" customWidth="1"/>
    <col min="10205" max="10205" width="7.5703125" style="19" bestFit="1" customWidth="1"/>
    <col min="10206" max="10207" width="10.7109375" style="19" customWidth="1"/>
    <col min="10208" max="10456" width="9.140625" style="19"/>
    <col min="10457" max="10457" width="33.85546875" style="19" customWidth="1"/>
    <col min="10458" max="10458" width="10.28515625" style="19" bestFit="1" customWidth="1"/>
    <col min="10459" max="10459" width="7.85546875" style="19" bestFit="1" customWidth="1"/>
    <col min="10460" max="10460" width="7" style="19" bestFit="1" customWidth="1"/>
    <col min="10461" max="10461" width="7.5703125" style="19" bestFit="1" customWidth="1"/>
    <col min="10462" max="10463" width="10.7109375" style="19" customWidth="1"/>
    <col min="10464" max="10712" width="9.140625" style="19"/>
    <col min="10713" max="10713" width="33.85546875" style="19" customWidth="1"/>
    <col min="10714" max="10714" width="10.28515625" style="19" bestFit="1" customWidth="1"/>
    <col min="10715" max="10715" width="7.85546875" style="19" bestFit="1" customWidth="1"/>
    <col min="10716" max="10716" width="7" style="19" bestFit="1" customWidth="1"/>
    <col min="10717" max="10717" width="7.5703125" style="19" bestFit="1" customWidth="1"/>
    <col min="10718" max="10719" width="10.7109375" style="19" customWidth="1"/>
    <col min="10720" max="10968" width="9.140625" style="19"/>
    <col min="10969" max="10969" width="33.85546875" style="19" customWidth="1"/>
    <col min="10970" max="10970" width="10.28515625" style="19" bestFit="1" customWidth="1"/>
    <col min="10971" max="10971" width="7.85546875" style="19" bestFit="1" customWidth="1"/>
    <col min="10972" max="10972" width="7" style="19" bestFit="1" customWidth="1"/>
    <col min="10973" max="10973" width="7.5703125" style="19" bestFit="1" customWidth="1"/>
    <col min="10974" max="10975" width="10.7109375" style="19" customWidth="1"/>
    <col min="10976" max="11224" width="9.140625" style="19"/>
    <col min="11225" max="11225" width="33.85546875" style="19" customWidth="1"/>
    <col min="11226" max="11226" width="10.28515625" style="19" bestFit="1" customWidth="1"/>
    <col min="11227" max="11227" width="7.85546875" style="19" bestFit="1" customWidth="1"/>
    <col min="11228" max="11228" width="7" style="19" bestFit="1" customWidth="1"/>
    <col min="11229" max="11229" width="7.5703125" style="19" bestFit="1" customWidth="1"/>
    <col min="11230" max="11231" width="10.7109375" style="19" customWidth="1"/>
    <col min="11232" max="11480" width="9.140625" style="19"/>
    <col min="11481" max="11481" width="33.85546875" style="19" customWidth="1"/>
    <col min="11482" max="11482" width="10.28515625" style="19" bestFit="1" customWidth="1"/>
    <col min="11483" max="11483" width="7.85546875" style="19" bestFit="1" customWidth="1"/>
    <col min="11484" max="11484" width="7" style="19" bestFit="1" customWidth="1"/>
    <col min="11485" max="11485" width="7.5703125" style="19" bestFit="1" customWidth="1"/>
    <col min="11486" max="11487" width="10.7109375" style="19" customWidth="1"/>
    <col min="11488" max="11736" width="9.140625" style="19"/>
    <col min="11737" max="11737" width="33.85546875" style="19" customWidth="1"/>
    <col min="11738" max="11738" width="10.28515625" style="19" bestFit="1" customWidth="1"/>
    <col min="11739" max="11739" width="7.85546875" style="19" bestFit="1" customWidth="1"/>
    <col min="11740" max="11740" width="7" style="19" bestFit="1" customWidth="1"/>
    <col min="11741" max="11741" width="7.5703125" style="19" bestFit="1" customWidth="1"/>
    <col min="11742" max="11743" width="10.7109375" style="19" customWidth="1"/>
    <col min="11744" max="11992" width="9.140625" style="19"/>
    <col min="11993" max="11993" width="33.85546875" style="19" customWidth="1"/>
    <col min="11994" max="11994" width="10.28515625" style="19" bestFit="1" customWidth="1"/>
    <col min="11995" max="11995" width="7.85546875" style="19" bestFit="1" customWidth="1"/>
    <col min="11996" max="11996" width="7" style="19" bestFit="1" customWidth="1"/>
    <col min="11997" max="11997" width="7.5703125" style="19" bestFit="1" customWidth="1"/>
    <col min="11998" max="11999" width="10.7109375" style="19" customWidth="1"/>
    <col min="12000" max="12248" width="9.140625" style="19"/>
    <col min="12249" max="12249" width="33.85546875" style="19" customWidth="1"/>
    <col min="12250" max="12250" width="10.28515625" style="19" bestFit="1" customWidth="1"/>
    <col min="12251" max="12251" width="7.85546875" style="19" bestFit="1" customWidth="1"/>
    <col min="12252" max="12252" width="7" style="19" bestFit="1" customWidth="1"/>
    <col min="12253" max="12253" width="7.5703125" style="19" bestFit="1" customWidth="1"/>
    <col min="12254" max="12255" width="10.7109375" style="19" customWidth="1"/>
    <col min="12256" max="12504" width="9.140625" style="19"/>
    <col min="12505" max="12505" width="33.85546875" style="19" customWidth="1"/>
    <col min="12506" max="12506" width="10.28515625" style="19" bestFit="1" customWidth="1"/>
    <col min="12507" max="12507" width="7.85546875" style="19" bestFit="1" customWidth="1"/>
    <col min="12508" max="12508" width="7" style="19" bestFit="1" customWidth="1"/>
    <col min="12509" max="12509" width="7.5703125" style="19" bestFit="1" customWidth="1"/>
    <col min="12510" max="12511" width="10.7109375" style="19" customWidth="1"/>
    <col min="12512" max="12760" width="9.140625" style="19"/>
    <col min="12761" max="12761" width="33.85546875" style="19" customWidth="1"/>
    <col min="12762" max="12762" width="10.28515625" style="19" bestFit="1" customWidth="1"/>
    <col min="12763" max="12763" width="7.85546875" style="19" bestFit="1" customWidth="1"/>
    <col min="12764" max="12764" width="7" style="19" bestFit="1" customWidth="1"/>
    <col min="12765" max="12765" width="7.5703125" style="19" bestFit="1" customWidth="1"/>
    <col min="12766" max="12767" width="10.7109375" style="19" customWidth="1"/>
    <col min="12768" max="13016" width="9.140625" style="19"/>
    <col min="13017" max="13017" width="33.85546875" style="19" customWidth="1"/>
    <col min="13018" max="13018" width="10.28515625" style="19" bestFit="1" customWidth="1"/>
    <col min="13019" max="13019" width="7.85546875" style="19" bestFit="1" customWidth="1"/>
    <col min="13020" max="13020" width="7" style="19" bestFit="1" customWidth="1"/>
    <col min="13021" max="13021" width="7.5703125" style="19" bestFit="1" customWidth="1"/>
    <col min="13022" max="13023" width="10.7109375" style="19" customWidth="1"/>
    <col min="13024" max="13272" width="9.140625" style="19"/>
    <col min="13273" max="13273" width="33.85546875" style="19" customWidth="1"/>
    <col min="13274" max="13274" width="10.28515625" style="19" bestFit="1" customWidth="1"/>
    <col min="13275" max="13275" width="7.85546875" style="19" bestFit="1" customWidth="1"/>
    <col min="13276" max="13276" width="7" style="19" bestFit="1" customWidth="1"/>
    <col min="13277" max="13277" width="7.5703125" style="19" bestFit="1" customWidth="1"/>
    <col min="13278" max="13279" width="10.7109375" style="19" customWidth="1"/>
    <col min="13280" max="13528" width="9.140625" style="19"/>
    <col min="13529" max="13529" width="33.85546875" style="19" customWidth="1"/>
    <col min="13530" max="13530" width="10.28515625" style="19" bestFit="1" customWidth="1"/>
    <col min="13531" max="13531" width="7.85546875" style="19" bestFit="1" customWidth="1"/>
    <col min="13532" max="13532" width="7" style="19" bestFit="1" customWidth="1"/>
    <col min="13533" max="13533" width="7.5703125" style="19" bestFit="1" customWidth="1"/>
    <col min="13534" max="13535" width="10.7109375" style="19" customWidth="1"/>
    <col min="13536" max="13784" width="9.140625" style="19"/>
    <col min="13785" max="13785" width="33.85546875" style="19" customWidth="1"/>
    <col min="13786" max="13786" width="10.28515625" style="19" bestFit="1" customWidth="1"/>
    <col min="13787" max="13787" width="7.85546875" style="19" bestFit="1" customWidth="1"/>
    <col min="13788" max="13788" width="7" style="19" bestFit="1" customWidth="1"/>
    <col min="13789" max="13789" width="7.5703125" style="19" bestFit="1" customWidth="1"/>
    <col min="13790" max="13791" width="10.7109375" style="19" customWidth="1"/>
    <col min="13792" max="14040" width="9.140625" style="19"/>
    <col min="14041" max="14041" width="33.85546875" style="19" customWidth="1"/>
    <col min="14042" max="14042" width="10.28515625" style="19" bestFit="1" customWidth="1"/>
    <col min="14043" max="14043" width="7.85546875" style="19" bestFit="1" customWidth="1"/>
    <col min="14044" max="14044" width="7" style="19" bestFit="1" customWidth="1"/>
    <col min="14045" max="14045" width="7.5703125" style="19" bestFit="1" customWidth="1"/>
    <col min="14046" max="14047" width="10.7109375" style="19" customWidth="1"/>
    <col min="14048" max="14296" width="9.140625" style="19"/>
    <col min="14297" max="14297" width="33.85546875" style="19" customWidth="1"/>
    <col min="14298" max="14298" width="10.28515625" style="19" bestFit="1" customWidth="1"/>
    <col min="14299" max="14299" width="7.85546875" style="19" bestFit="1" customWidth="1"/>
    <col min="14300" max="14300" width="7" style="19" bestFit="1" customWidth="1"/>
    <col min="14301" max="14301" width="7.5703125" style="19" bestFit="1" customWidth="1"/>
    <col min="14302" max="14303" width="10.7109375" style="19" customWidth="1"/>
    <col min="14304" max="14552" width="9.140625" style="19"/>
    <col min="14553" max="14553" width="33.85546875" style="19" customWidth="1"/>
    <col min="14554" max="14554" width="10.28515625" style="19" bestFit="1" customWidth="1"/>
    <col min="14555" max="14555" width="7.85546875" style="19" bestFit="1" customWidth="1"/>
    <col min="14556" max="14556" width="7" style="19" bestFit="1" customWidth="1"/>
    <col min="14557" max="14557" width="7.5703125" style="19" bestFit="1" customWidth="1"/>
    <col min="14558" max="14559" width="10.7109375" style="19" customWidth="1"/>
    <col min="14560" max="14808" width="9.140625" style="19"/>
    <col min="14809" max="14809" width="33.85546875" style="19" customWidth="1"/>
    <col min="14810" max="14810" width="10.28515625" style="19" bestFit="1" customWidth="1"/>
    <col min="14811" max="14811" width="7.85546875" style="19" bestFit="1" customWidth="1"/>
    <col min="14812" max="14812" width="7" style="19" bestFit="1" customWidth="1"/>
    <col min="14813" max="14813" width="7.5703125" style="19" bestFit="1" customWidth="1"/>
    <col min="14814" max="14815" width="10.7109375" style="19" customWidth="1"/>
    <col min="14816" max="15064" width="9.140625" style="19"/>
    <col min="15065" max="15065" width="33.85546875" style="19" customWidth="1"/>
    <col min="15066" max="15066" width="10.28515625" style="19" bestFit="1" customWidth="1"/>
    <col min="15067" max="15067" width="7.85546875" style="19" bestFit="1" customWidth="1"/>
    <col min="15068" max="15068" width="7" style="19" bestFit="1" customWidth="1"/>
    <col min="15069" max="15069" width="7.5703125" style="19" bestFit="1" customWidth="1"/>
    <col min="15070" max="15071" width="10.7109375" style="19" customWidth="1"/>
    <col min="15072" max="15320" width="9.140625" style="19"/>
    <col min="15321" max="15321" width="33.85546875" style="19" customWidth="1"/>
    <col min="15322" max="15322" width="10.28515625" style="19" bestFit="1" customWidth="1"/>
    <col min="15323" max="15323" width="7.85546875" style="19" bestFit="1" customWidth="1"/>
    <col min="15324" max="15324" width="7" style="19" bestFit="1" customWidth="1"/>
    <col min="15325" max="15325" width="7.5703125" style="19" bestFit="1" customWidth="1"/>
    <col min="15326" max="15327" width="10.7109375" style="19" customWidth="1"/>
    <col min="15328" max="15576" width="9.140625" style="19"/>
    <col min="15577" max="15577" width="33.85546875" style="19" customWidth="1"/>
    <col min="15578" max="15578" width="10.28515625" style="19" bestFit="1" customWidth="1"/>
    <col min="15579" max="15579" width="7.85546875" style="19" bestFit="1" customWidth="1"/>
    <col min="15580" max="15580" width="7" style="19" bestFit="1" customWidth="1"/>
    <col min="15581" max="15581" width="7.5703125" style="19" bestFit="1" customWidth="1"/>
    <col min="15582" max="15583" width="10.7109375" style="19" customWidth="1"/>
    <col min="15584" max="15832" width="9.140625" style="19"/>
    <col min="15833" max="15833" width="33.85546875" style="19" customWidth="1"/>
    <col min="15834" max="15834" width="10.28515625" style="19" bestFit="1" customWidth="1"/>
    <col min="15835" max="15835" width="7.85546875" style="19" bestFit="1" customWidth="1"/>
    <col min="15836" max="15836" width="7" style="19" bestFit="1" customWidth="1"/>
    <col min="15837" max="15837" width="7.5703125" style="19" bestFit="1" customWidth="1"/>
    <col min="15838" max="15839" width="10.7109375" style="19" customWidth="1"/>
    <col min="15840" max="16088" width="9.140625" style="19"/>
    <col min="16089" max="16089" width="33.85546875" style="19" customWidth="1"/>
    <col min="16090" max="16090" width="10.28515625" style="19" bestFit="1" customWidth="1"/>
    <col min="16091" max="16091" width="7.85546875" style="19" bestFit="1" customWidth="1"/>
    <col min="16092" max="16092" width="7" style="19" bestFit="1" customWidth="1"/>
    <col min="16093" max="16093" width="7.5703125" style="19" bestFit="1" customWidth="1"/>
    <col min="16094" max="16095" width="10.7109375" style="19" customWidth="1"/>
    <col min="16096" max="16384" width="9.140625" style="19"/>
  </cols>
  <sheetData>
    <row r="1" spans="1:7" ht="18" customHeight="1">
      <c r="A1" s="410" t="s">
        <v>82</v>
      </c>
      <c r="B1" s="32"/>
      <c r="C1" s="32"/>
      <c r="D1" s="32"/>
      <c r="E1" s="32"/>
      <c r="F1" s="287"/>
    </row>
    <row r="2" spans="1:7" ht="15.95" customHeight="1">
      <c r="A2" s="25"/>
      <c r="B2" s="25"/>
      <c r="C2" s="31"/>
      <c r="D2" s="31"/>
      <c r="E2" s="31"/>
      <c r="F2" s="287"/>
    </row>
    <row r="3" spans="1:7" ht="15.95" customHeight="1">
      <c r="A3" s="30"/>
      <c r="B3" s="379" t="s">
        <v>83</v>
      </c>
      <c r="C3" s="285" t="s">
        <v>84</v>
      </c>
      <c r="D3" s="285" t="s">
        <v>85</v>
      </c>
      <c r="E3" s="285" t="s">
        <v>204</v>
      </c>
      <c r="F3" s="284" t="s">
        <v>203</v>
      </c>
      <c r="G3" s="285" t="s">
        <v>204</v>
      </c>
    </row>
    <row r="4" spans="1:7" ht="15.95" customHeight="1">
      <c r="A4" s="25"/>
      <c r="B4" s="27"/>
      <c r="C4" s="23" t="s">
        <v>205</v>
      </c>
      <c r="D4" s="29" t="s">
        <v>203</v>
      </c>
      <c r="E4" s="23">
        <v>2022</v>
      </c>
      <c r="F4" s="28">
        <v>2022</v>
      </c>
      <c r="G4" s="28">
        <v>2022</v>
      </c>
    </row>
    <row r="5" spans="1:7" ht="15.95" customHeight="1">
      <c r="A5" s="25"/>
      <c r="B5" s="27"/>
      <c r="C5" s="23">
        <v>2022</v>
      </c>
      <c r="D5" s="23">
        <v>2022</v>
      </c>
      <c r="E5" s="23"/>
      <c r="F5" s="23" t="s">
        <v>44</v>
      </c>
      <c r="G5" s="23" t="s">
        <v>44</v>
      </c>
    </row>
    <row r="6" spans="1:7" ht="15.95" customHeight="1">
      <c r="A6" s="25"/>
      <c r="B6" s="26"/>
      <c r="C6" s="286"/>
      <c r="D6" s="286"/>
      <c r="E6" s="286"/>
      <c r="F6" s="286" t="s">
        <v>459</v>
      </c>
      <c r="G6" s="286" t="s">
        <v>460</v>
      </c>
    </row>
    <row r="7" spans="1:7" ht="9" customHeight="1">
      <c r="A7" s="25"/>
      <c r="B7" s="24"/>
    </row>
    <row r="8" spans="1:7" ht="18" customHeight="1">
      <c r="A8" s="22" t="s">
        <v>86</v>
      </c>
      <c r="B8" s="413" t="s">
        <v>87</v>
      </c>
      <c r="C8" s="289">
        <v>4642.9361655236207</v>
      </c>
      <c r="D8" s="289">
        <v>4484.9200979781199</v>
      </c>
      <c r="E8" s="290">
        <v>30883.42082771592</v>
      </c>
      <c r="F8" s="124">
        <v>103.40607149803628</v>
      </c>
      <c r="G8" s="124">
        <v>109.15562305246667</v>
      </c>
    </row>
    <row r="9" spans="1:7" ht="18" customHeight="1">
      <c r="A9" s="22" t="s">
        <v>88</v>
      </c>
      <c r="B9" s="413" t="s">
        <v>3</v>
      </c>
      <c r="C9" s="289">
        <v>781.23</v>
      </c>
      <c r="D9" s="289">
        <v>706.2</v>
      </c>
      <c r="E9" s="290">
        <v>5256.2</v>
      </c>
      <c r="F9" s="124">
        <v>92.434554973821989</v>
      </c>
      <c r="G9" s="124">
        <v>98.504497751124433</v>
      </c>
    </row>
    <row r="10" spans="1:7" ht="18" customHeight="1">
      <c r="A10" s="22" t="s">
        <v>89</v>
      </c>
      <c r="B10" s="413" t="s">
        <v>90</v>
      </c>
      <c r="C10" s="289">
        <v>645.39</v>
      </c>
      <c r="D10" s="289">
        <v>582.4</v>
      </c>
      <c r="E10" s="290">
        <v>4713.4000000000005</v>
      </c>
      <c r="F10" s="124">
        <v>86.925373134328353</v>
      </c>
      <c r="G10" s="124">
        <v>96.865944635113763</v>
      </c>
    </row>
    <row r="11" spans="1:7" ht="18" customHeight="1">
      <c r="A11" s="22" t="s">
        <v>91</v>
      </c>
      <c r="B11" s="413" t="s">
        <v>87</v>
      </c>
      <c r="C11" s="289">
        <v>68.901095999999995</v>
      </c>
      <c r="D11" s="289">
        <v>70.331999999999994</v>
      </c>
      <c r="E11" s="290">
        <v>512.53616699999998</v>
      </c>
      <c r="F11" s="124">
        <v>95.407377101551234</v>
      </c>
      <c r="G11" s="124">
        <v>98.313360441353439</v>
      </c>
    </row>
    <row r="12" spans="1:7" ht="18" customHeight="1">
      <c r="A12" s="22" t="s">
        <v>92</v>
      </c>
      <c r="B12" s="413" t="s">
        <v>3</v>
      </c>
      <c r="C12" s="289">
        <v>1251.4270900000001</v>
      </c>
      <c r="D12" s="289">
        <v>1265.0162902539421</v>
      </c>
      <c r="E12" s="290">
        <v>7889.583527914443</v>
      </c>
      <c r="F12" s="124">
        <v>109.43562733047443</v>
      </c>
      <c r="G12" s="124">
        <v>99.487709786009063</v>
      </c>
    </row>
    <row r="13" spans="1:7" ht="18" customHeight="1">
      <c r="A13" s="22" t="s">
        <v>93</v>
      </c>
      <c r="B13" s="413" t="s">
        <v>3</v>
      </c>
      <c r="C13" s="289">
        <v>122.895</v>
      </c>
      <c r="D13" s="289">
        <v>126.5</v>
      </c>
      <c r="E13" s="290">
        <v>852.48704999999995</v>
      </c>
      <c r="F13" s="124">
        <v>104.08430087850439</v>
      </c>
      <c r="G13" s="124">
        <v>106.89042710903782</v>
      </c>
    </row>
    <row r="14" spans="1:7" ht="18" customHeight="1">
      <c r="A14" s="22" t="s">
        <v>94</v>
      </c>
      <c r="B14" s="413" t="s">
        <v>3</v>
      </c>
      <c r="C14" s="289">
        <v>336.86259466354454</v>
      </c>
      <c r="D14" s="289">
        <v>350.63282691310349</v>
      </c>
      <c r="E14" s="290">
        <v>2316.9745626198323</v>
      </c>
      <c r="F14" s="124">
        <v>136.56585274122824</v>
      </c>
      <c r="G14" s="124">
        <v>113.63587623838478</v>
      </c>
    </row>
    <row r="15" spans="1:7" ht="18" customHeight="1">
      <c r="A15" s="412" t="s">
        <v>95</v>
      </c>
      <c r="B15" s="413" t="s">
        <v>96</v>
      </c>
      <c r="C15" s="289">
        <v>148.79717728143072</v>
      </c>
      <c r="D15" s="289">
        <v>148.59114711134973</v>
      </c>
      <c r="E15" s="290">
        <v>1060.5847364988372</v>
      </c>
      <c r="F15" s="124">
        <v>102.5120021464986</v>
      </c>
      <c r="G15" s="124">
        <v>104.28947456493999</v>
      </c>
    </row>
    <row r="16" spans="1:7" ht="18" customHeight="1">
      <c r="A16" s="412" t="s">
        <v>97</v>
      </c>
      <c r="B16" s="413" t="s">
        <v>87</v>
      </c>
      <c r="C16" s="289">
        <v>13.65694020589997</v>
      </c>
      <c r="D16" s="289">
        <v>13.971343671354301</v>
      </c>
      <c r="E16" s="290">
        <v>84.824220959726702</v>
      </c>
      <c r="F16" s="124">
        <v>120.54653728519673</v>
      </c>
      <c r="G16" s="124">
        <v>106.86239330560608</v>
      </c>
    </row>
    <row r="17" spans="1:7" ht="18" customHeight="1">
      <c r="A17" s="412" t="s">
        <v>98</v>
      </c>
      <c r="B17" s="413" t="s">
        <v>3</v>
      </c>
      <c r="C17" s="289">
        <v>0.93100000000000005</v>
      </c>
      <c r="D17" s="289">
        <v>0</v>
      </c>
      <c r="E17" s="290">
        <v>729.36245624636513</v>
      </c>
      <c r="F17" s="124">
        <v>0</v>
      </c>
      <c r="G17" s="124">
        <v>102.50765507490276</v>
      </c>
    </row>
    <row r="18" spans="1:7" ht="18" customHeight="1">
      <c r="A18" s="412" t="s">
        <v>99</v>
      </c>
      <c r="B18" s="413" t="s">
        <v>3</v>
      </c>
      <c r="C18" s="289">
        <v>26.6410928645852</v>
      </c>
      <c r="D18" s="289">
        <v>28.1533763173212</v>
      </c>
      <c r="E18" s="290">
        <v>221.29294630582405</v>
      </c>
      <c r="F18" s="124">
        <v>138.32008446710108</v>
      </c>
      <c r="G18" s="124">
        <v>106.57288364430575</v>
      </c>
    </row>
    <row r="19" spans="1:7" ht="18" customHeight="1">
      <c r="A19" s="412" t="s">
        <v>100</v>
      </c>
      <c r="B19" s="413" t="s">
        <v>3</v>
      </c>
      <c r="C19" s="289">
        <v>963.25265610163842</v>
      </c>
      <c r="D19" s="289">
        <v>994.2800906502498</v>
      </c>
      <c r="E19" s="290">
        <v>6871.3279993696506</v>
      </c>
      <c r="F19" s="124">
        <v>98.746657130822314</v>
      </c>
      <c r="G19" s="124">
        <v>101.04213795482151</v>
      </c>
    </row>
    <row r="20" spans="1:7" ht="18" customHeight="1">
      <c r="A20" s="412" t="s">
        <v>101</v>
      </c>
      <c r="B20" s="413" t="s">
        <v>3</v>
      </c>
      <c r="C20" s="289">
        <v>559.85708531343039</v>
      </c>
      <c r="D20" s="289">
        <v>597.21422456335665</v>
      </c>
      <c r="E20" s="290">
        <v>3767.2062236319089</v>
      </c>
      <c r="F20" s="124">
        <v>114.19010029892095</v>
      </c>
      <c r="G20" s="124">
        <v>94.233374880587903</v>
      </c>
    </row>
    <row r="21" spans="1:7" ht="18" customHeight="1">
      <c r="A21" s="412" t="s">
        <v>102</v>
      </c>
      <c r="B21" s="413" t="s">
        <v>96</v>
      </c>
      <c r="C21" s="289">
        <v>583.51848177988472</v>
      </c>
      <c r="D21" s="289">
        <v>555.7331146273475</v>
      </c>
      <c r="E21" s="290">
        <v>3189.7359400247474</v>
      </c>
      <c r="F21" s="124">
        <v>165.29073810374589</v>
      </c>
      <c r="G21" s="124">
        <v>122.05446217681839</v>
      </c>
    </row>
    <row r="22" spans="1:7" ht="21" customHeight="1">
      <c r="A22" s="400" t="s">
        <v>103</v>
      </c>
      <c r="B22" s="413" t="s">
        <v>104</v>
      </c>
      <c r="C22" s="289">
        <v>573.93333497629487</v>
      </c>
      <c r="D22" s="289">
        <v>532.3176075982509</v>
      </c>
      <c r="E22" s="290">
        <v>3492.4266374838053</v>
      </c>
      <c r="F22" s="124">
        <v>124.76681298447228</v>
      </c>
      <c r="G22" s="124">
        <v>107.88034142755072</v>
      </c>
    </row>
    <row r="23" spans="1:7" ht="18" customHeight="1">
      <c r="A23" s="400" t="s">
        <v>105</v>
      </c>
      <c r="B23" s="401" t="s">
        <v>106</v>
      </c>
      <c r="C23" s="289">
        <v>60.535670683847776</v>
      </c>
      <c r="D23" s="289">
        <v>62.932028978521529</v>
      </c>
      <c r="E23" s="290">
        <v>437.22205060717295</v>
      </c>
      <c r="F23" s="124">
        <v>108.72845366019615</v>
      </c>
      <c r="G23" s="124">
        <v>110.57027797816794</v>
      </c>
    </row>
    <row r="24" spans="1:7" ht="27" customHeight="1">
      <c r="A24" s="414" t="s">
        <v>107</v>
      </c>
      <c r="B24" s="415" t="s">
        <v>3</v>
      </c>
      <c r="C24" s="289">
        <v>81.251124472626742</v>
      </c>
      <c r="D24" s="289">
        <v>85.230744741566099</v>
      </c>
      <c r="E24" s="290">
        <v>568.45067516382653</v>
      </c>
      <c r="F24" s="124">
        <v>101.22416240090986</v>
      </c>
      <c r="G24" s="124">
        <v>90.58577351246214</v>
      </c>
    </row>
    <row r="25" spans="1:7" ht="18" customHeight="1">
      <c r="A25" s="412" t="s">
        <v>108</v>
      </c>
      <c r="B25" s="413" t="s">
        <v>109</v>
      </c>
      <c r="C25" s="289">
        <v>547.55205724237373</v>
      </c>
      <c r="D25" s="289">
        <v>554.09777198835081</v>
      </c>
      <c r="E25" s="290">
        <v>3524.206030456296</v>
      </c>
      <c r="F25" s="124">
        <v>125.02206046668564</v>
      </c>
      <c r="G25" s="124">
        <v>113.07247861826627</v>
      </c>
    </row>
    <row r="26" spans="1:7" ht="18" customHeight="1">
      <c r="A26" s="416" t="s">
        <v>110</v>
      </c>
      <c r="B26" s="413" t="s">
        <v>111</v>
      </c>
      <c r="C26" s="289">
        <v>33.846728044013112</v>
      </c>
      <c r="D26" s="289">
        <v>34.042755197170997</v>
      </c>
      <c r="E26" s="290">
        <v>183.45165436707435</v>
      </c>
      <c r="F26" s="124">
        <v>119.09307397995801</v>
      </c>
      <c r="G26" s="124">
        <v>111.35801890858505</v>
      </c>
    </row>
    <row r="27" spans="1:7" ht="18" customHeight="1">
      <c r="A27" s="412" t="s">
        <v>112</v>
      </c>
      <c r="B27" s="413" t="s">
        <v>87</v>
      </c>
      <c r="C27" s="289">
        <v>212.98976000000002</v>
      </c>
      <c r="D27" s="289">
        <v>219.63200000000001</v>
      </c>
      <c r="E27" s="290">
        <v>1743.8341329483571</v>
      </c>
      <c r="F27" s="124">
        <v>94.296332715089619</v>
      </c>
      <c r="G27" s="124">
        <v>111.84790170649114</v>
      </c>
    </row>
    <row r="28" spans="1:7" ht="18" customHeight="1">
      <c r="A28" s="412" t="s">
        <v>113</v>
      </c>
      <c r="B28" s="413" t="s">
        <v>3</v>
      </c>
      <c r="C28" s="289">
        <v>223.78632506361242</v>
      </c>
      <c r="D28" s="289">
        <v>211.31638844923617</v>
      </c>
      <c r="E28" s="290">
        <v>1694.6989642541362</v>
      </c>
      <c r="F28" s="124">
        <v>90.615947019398021</v>
      </c>
      <c r="G28" s="124">
        <v>92.875193232120921</v>
      </c>
    </row>
    <row r="29" spans="1:7" ht="18" customHeight="1">
      <c r="A29" s="412" t="s">
        <v>114</v>
      </c>
      <c r="B29" s="413" t="s">
        <v>3</v>
      </c>
      <c r="C29" s="289">
        <v>72.350295963947175</v>
      </c>
      <c r="D29" s="289">
        <v>71.259070200630177</v>
      </c>
      <c r="E29" s="290">
        <v>492.90850309687812</v>
      </c>
      <c r="F29" s="124">
        <v>143.89957633406738</v>
      </c>
      <c r="G29" s="124">
        <v>106.43150983516323</v>
      </c>
    </row>
    <row r="30" spans="1:7" ht="18" customHeight="1">
      <c r="A30" s="412" t="s">
        <v>115</v>
      </c>
      <c r="B30" s="413" t="s">
        <v>116</v>
      </c>
      <c r="C30" s="289">
        <v>9.6915667197497815</v>
      </c>
      <c r="D30" s="289">
        <v>9.7521069891938534</v>
      </c>
      <c r="E30" s="290">
        <v>68.242447547205842</v>
      </c>
      <c r="F30" s="124">
        <v>116.2348866411663</v>
      </c>
      <c r="G30" s="124">
        <v>106.00389161100682</v>
      </c>
    </row>
    <row r="31" spans="1:7" ht="18" customHeight="1">
      <c r="A31" s="412" t="s">
        <v>117</v>
      </c>
      <c r="B31" s="413" t="s">
        <v>87</v>
      </c>
      <c r="C31" s="289">
        <v>1802.0536566912763</v>
      </c>
      <c r="D31" s="289">
        <v>1465.3190659634113</v>
      </c>
      <c r="E31" s="290">
        <v>13816.556758952021</v>
      </c>
      <c r="F31" s="124">
        <v>74.570944832743578</v>
      </c>
      <c r="G31" s="124">
        <v>90.585185757906942</v>
      </c>
    </row>
    <row r="32" spans="1:7" ht="18" customHeight="1">
      <c r="A32" s="400" t="s">
        <v>118</v>
      </c>
      <c r="B32" s="413" t="s">
        <v>3</v>
      </c>
      <c r="C32" s="289">
        <v>654.95117455132413</v>
      </c>
      <c r="D32" s="289">
        <v>642.14147520517292</v>
      </c>
      <c r="E32" s="290">
        <v>5528.4864790642214</v>
      </c>
      <c r="F32" s="124">
        <v>103.82238887715003</v>
      </c>
      <c r="G32" s="124">
        <v>102.52810485899143</v>
      </c>
    </row>
    <row r="33" spans="1:7" ht="18" customHeight="1">
      <c r="A33" s="412" t="s">
        <v>119</v>
      </c>
      <c r="B33" s="413" t="s">
        <v>3</v>
      </c>
      <c r="C33" s="289">
        <v>670.24078289177783</v>
      </c>
      <c r="D33" s="289">
        <v>652.83977694096359</v>
      </c>
      <c r="E33" s="290">
        <v>5790.273460277308</v>
      </c>
      <c r="F33" s="124">
        <v>105.80871587373801</v>
      </c>
      <c r="G33" s="124">
        <v>104.127405502052</v>
      </c>
    </row>
    <row r="34" spans="1:7" ht="18" customHeight="1">
      <c r="A34" s="412" t="s">
        <v>120</v>
      </c>
      <c r="B34" s="413" t="s">
        <v>109</v>
      </c>
      <c r="C34" s="289">
        <v>16.488222999999998</v>
      </c>
      <c r="D34" s="289">
        <v>18.831088999999999</v>
      </c>
      <c r="E34" s="289">
        <v>121.69950799999997</v>
      </c>
      <c r="F34" s="124">
        <v>103.7319415364671</v>
      </c>
      <c r="G34" s="124">
        <v>96.791238183100035</v>
      </c>
    </row>
    <row r="35" spans="1:7" ht="27.75" customHeight="1">
      <c r="A35" s="417" t="s">
        <v>121</v>
      </c>
      <c r="B35" s="411" t="s">
        <v>122</v>
      </c>
      <c r="C35" s="291">
        <v>43.377420293797705</v>
      </c>
      <c r="D35" s="291">
        <v>45.792646640013203</v>
      </c>
      <c r="E35" s="291">
        <v>320.47313202683597</v>
      </c>
      <c r="F35" s="125">
        <v>107.26985813323321</v>
      </c>
      <c r="G35" s="125">
        <v>121.29113273217807</v>
      </c>
    </row>
    <row r="36" spans="1:7" ht="18" customHeight="1">
      <c r="A36" s="412" t="s">
        <v>123</v>
      </c>
      <c r="B36" s="413" t="s">
        <v>124</v>
      </c>
      <c r="C36" s="289">
        <v>807.40394662039603</v>
      </c>
      <c r="D36" s="289">
        <v>754.70206943654807</v>
      </c>
      <c r="E36" s="290">
        <v>6628.5871825693503</v>
      </c>
      <c r="F36" s="124">
        <v>133.07928269632495</v>
      </c>
      <c r="G36" s="124">
        <v>84.131462038932796</v>
      </c>
    </row>
    <row r="37" spans="1:7" ht="18" customHeight="1">
      <c r="A37" s="412" t="s">
        <v>125</v>
      </c>
      <c r="B37" s="413" t="s">
        <v>124</v>
      </c>
      <c r="C37" s="289">
        <v>34.288260915312705</v>
      </c>
      <c r="D37" s="289">
        <v>34.218357595887035</v>
      </c>
      <c r="E37" s="289">
        <v>258.84971570601948</v>
      </c>
      <c r="F37" s="124">
        <v>114.77663299864835</v>
      </c>
      <c r="G37" s="124">
        <v>108.9731741837489</v>
      </c>
    </row>
    <row r="38" spans="1:7" ht="18" customHeight="1">
      <c r="A38" s="412" t="s">
        <v>126</v>
      </c>
      <c r="B38" s="413" t="s">
        <v>3</v>
      </c>
      <c r="C38" s="289">
        <v>208.86168095506676</v>
      </c>
      <c r="D38" s="289">
        <v>209.63421324643039</v>
      </c>
      <c r="E38" s="290">
        <v>1756.467240938427</v>
      </c>
      <c r="F38" s="124">
        <v>88.45325453435882</v>
      </c>
      <c r="G38" s="124">
        <v>95.312594170164601</v>
      </c>
    </row>
    <row r="39" spans="1:7" ht="18" customHeight="1">
      <c r="A39" s="412" t="s">
        <v>127</v>
      </c>
      <c r="B39" s="413" t="s">
        <v>128</v>
      </c>
      <c r="C39" s="289">
        <v>24.158051800000003</v>
      </c>
      <c r="D39" s="289">
        <v>24.200874666666699</v>
      </c>
      <c r="E39" s="292">
        <v>153.75523141866668</v>
      </c>
      <c r="F39" s="124">
        <v>108.57630244916376</v>
      </c>
      <c r="G39" s="124">
        <v>106.05805587641714</v>
      </c>
    </row>
    <row r="40" spans="1:7" ht="18" customHeight="1">
      <c r="A40" s="412" t="s">
        <v>129</v>
      </c>
      <c r="B40" s="401" t="s">
        <v>130</v>
      </c>
      <c r="C40" s="289">
        <v>564.20600246117499</v>
      </c>
      <c r="D40" s="289">
        <v>565.61971172198412</v>
      </c>
      <c r="E40" s="290">
        <v>2484.8382930583207</v>
      </c>
      <c r="F40" s="124">
        <v>107.22648563449937</v>
      </c>
      <c r="G40" s="124">
        <v>103.43598545031637</v>
      </c>
    </row>
    <row r="41" spans="1:7" ht="15">
      <c r="A41" s="21"/>
      <c r="B41" s="20"/>
      <c r="C41" s="20"/>
      <c r="D41" s="20"/>
      <c r="E41" s="20"/>
      <c r="F41" s="288"/>
    </row>
    <row r="42" spans="1:7" ht="15">
      <c r="A42" s="20"/>
      <c r="B42" s="20"/>
      <c r="C42" s="20"/>
      <c r="D42" s="20"/>
      <c r="E42" s="20"/>
      <c r="F42" s="288"/>
    </row>
    <row r="43" spans="1:7" ht="15">
      <c r="A43" s="20"/>
      <c r="B43" s="20"/>
      <c r="C43" s="20"/>
      <c r="D43" s="20"/>
      <c r="E43" s="20"/>
      <c r="F43" s="288"/>
    </row>
    <row r="44" spans="1:7" ht="15">
      <c r="A44" s="20"/>
      <c r="B44" s="20"/>
      <c r="C44" s="20"/>
      <c r="D44" s="20"/>
      <c r="E44" s="20"/>
      <c r="F44" s="288"/>
    </row>
    <row r="45" spans="1:7" ht="15">
      <c r="A45" s="20"/>
      <c r="B45" s="20"/>
      <c r="C45" s="20"/>
      <c r="D45" s="20"/>
      <c r="E45" s="20"/>
      <c r="F45" s="288"/>
    </row>
    <row r="46" spans="1:7" ht="15">
      <c r="A46" s="20"/>
      <c r="B46" s="20"/>
      <c r="C46" s="20"/>
      <c r="D46" s="20"/>
      <c r="E46" s="20"/>
      <c r="F46" s="288"/>
    </row>
    <row r="47" spans="1:7" ht="15">
      <c r="A47" s="20"/>
      <c r="B47" s="20"/>
      <c r="C47" s="20"/>
      <c r="D47" s="20"/>
      <c r="E47" s="20"/>
      <c r="F47" s="288"/>
    </row>
    <row r="48" spans="1:7" ht="15">
      <c r="A48" s="20"/>
      <c r="B48" s="20"/>
      <c r="C48" s="20"/>
      <c r="D48" s="20"/>
      <c r="E48" s="20"/>
      <c r="F48" s="288"/>
    </row>
    <row r="49" spans="1:6" ht="15">
      <c r="A49" s="287"/>
      <c r="B49" s="287"/>
      <c r="C49" s="287"/>
      <c r="D49" s="287"/>
      <c r="E49" s="287"/>
      <c r="F49" s="288"/>
    </row>
    <row r="50" spans="1:6" ht="15">
      <c r="A50" s="287"/>
      <c r="B50" s="287"/>
      <c r="C50" s="287"/>
      <c r="D50" s="287"/>
      <c r="E50" s="287"/>
      <c r="F50" s="288"/>
    </row>
    <row r="51" spans="1:6" ht="15">
      <c r="A51" s="287"/>
      <c r="B51" s="287"/>
      <c r="C51" s="287"/>
      <c r="D51" s="287"/>
      <c r="E51" s="287"/>
      <c r="F51" s="288"/>
    </row>
    <row r="52" spans="1:6" ht="15">
      <c r="A52" s="287"/>
      <c r="B52" s="287"/>
      <c r="C52" s="287"/>
      <c r="D52" s="287"/>
      <c r="E52" s="287"/>
      <c r="F52" s="287"/>
    </row>
    <row r="53" spans="1:6" ht="15">
      <c r="A53" s="287"/>
      <c r="B53" s="287"/>
      <c r="C53" s="287"/>
      <c r="D53" s="287"/>
      <c r="E53" s="287"/>
      <c r="F53" s="287"/>
    </row>
    <row r="54" spans="1:6" ht="15">
      <c r="A54" s="287"/>
      <c r="B54" s="287"/>
      <c r="C54" s="287"/>
      <c r="D54" s="287"/>
      <c r="E54" s="287"/>
      <c r="F54" s="287"/>
    </row>
    <row r="55" spans="1:6" ht="15">
      <c r="A55" s="287"/>
      <c r="B55" s="287"/>
      <c r="C55" s="287"/>
      <c r="D55" s="287"/>
      <c r="E55" s="287"/>
      <c r="F55" s="287"/>
    </row>
    <row r="56" spans="1:6" ht="15">
      <c r="A56" s="287"/>
      <c r="B56" s="287"/>
      <c r="C56" s="287"/>
      <c r="D56" s="287"/>
      <c r="E56" s="287"/>
      <c r="F56" s="287"/>
    </row>
    <row r="57" spans="1:6" ht="15">
      <c r="A57" s="287"/>
      <c r="B57" s="287"/>
      <c r="C57" s="287"/>
      <c r="D57" s="287"/>
      <c r="E57" s="287"/>
      <c r="F57" s="287"/>
    </row>
    <row r="58" spans="1:6" ht="15">
      <c r="A58" s="287"/>
      <c r="B58" s="287"/>
      <c r="C58" s="287"/>
      <c r="D58" s="287"/>
      <c r="E58" s="287"/>
      <c r="F58" s="287"/>
    </row>
    <row r="59" spans="1:6" ht="15">
      <c r="A59" s="287"/>
      <c r="B59" s="287"/>
      <c r="C59" s="287"/>
      <c r="D59" s="287"/>
      <c r="E59" s="287"/>
      <c r="F59" s="287"/>
    </row>
    <row r="60" spans="1:6" ht="15">
      <c r="A60" s="287"/>
      <c r="B60" s="287"/>
      <c r="C60" s="287"/>
      <c r="D60" s="287"/>
      <c r="E60" s="287"/>
      <c r="F60" s="287"/>
    </row>
    <row r="61" spans="1:6" ht="15">
      <c r="A61" s="287"/>
      <c r="B61" s="287"/>
      <c r="C61" s="287"/>
      <c r="D61" s="287"/>
      <c r="E61" s="287"/>
      <c r="F61" s="287"/>
    </row>
    <row r="62" spans="1:6" ht="15">
      <c r="A62" s="287"/>
      <c r="B62" s="287"/>
      <c r="C62" s="287"/>
      <c r="D62" s="287"/>
      <c r="E62" s="287"/>
      <c r="F62" s="287"/>
    </row>
    <row r="63" spans="1:6" ht="15">
      <c r="A63" s="287"/>
      <c r="B63" s="287"/>
      <c r="C63" s="287"/>
      <c r="D63" s="287"/>
      <c r="E63" s="287"/>
      <c r="F63" s="287"/>
    </row>
    <row r="64" spans="1:6" ht="15">
      <c r="A64" s="287"/>
      <c r="B64" s="287"/>
      <c r="C64" s="287"/>
      <c r="D64" s="287"/>
      <c r="E64" s="287"/>
      <c r="F64" s="287"/>
    </row>
    <row r="65" spans="1:6" ht="18" customHeight="1">
      <c r="A65" s="287"/>
      <c r="B65" s="287"/>
      <c r="C65" s="287"/>
      <c r="D65" s="287"/>
      <c r="E65" s="287"/>
      <c r="F65" s="287"/>
    </row>
    <row r="66" spans="1:6" ht="18" customHeight="1">
      <c r="A66" s="287"/>
      <c r="B66" s="287"/>
      <c r="C66" s="287"/>
      <c r="D66" s="287"/>
      <c r="E66" s="287"/>
      <c r="F66" s="287"/>
    </row>
    <row r="67" spans="1:6" ht="18" customHeight="1">
      <c r="A67" s="287"/>
      <c r="B67" s="287"/>
      <c r="C67" s="287"/>
      <c r="D67" s="287"/>
      <c r="E67" s="287"/>
      <c r="F67" s="287"/>
    </row>
    <row r="68" spans="1:6" ht="18" customHeight="1">
      <c r="A68" s="287"/>
      <c r="B68" s="287"/>
      <c r="C68" s="287"/>
      <c r="D68" s="287"/>
      <c r="E68" s="287"/>
      <c r="F68" s="287"/>
    </row>
    <row r="69" spans="1:6" ht="18" customHeight="1">
      <c r="A69" s="287"/>
      <c r="B69" s="287"/>
      <c r="C69" s="287"/>
      <c r="D69" s="287"/>
      <c r="E69" s="287"/>
      <c r="F69" s="287"/>
    </row>
    <row r="70" spans="1:6" ht="18" customHeight="1">
      <c r="A70" s="287"/>
      <c r="B70" s="287"/>
      <c r="C70" s="287"/>
      <c r="D70" s="287"/>
      <c r="E70" s="287"/>
      <c r="F70" s="287"/>
    </row>
    <row r="71" spans="1:6" ht="18" customHeight="1">
      <c r="A71" s="287"/>
      <c r="B71" s="287"/>
      <c r="C71" s="287"/>
      <c r="D71" s="287"/>
      <c r="E71" s="287"/>
      <c r="F71" s="287"/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CL53"/>
  <sheetViews>
    <sheetView workbookViewId="0">
      <selection activeCell="F12" sqref="F12"/>
    </sheetView>
  </sheetViews>
  <sheetFormatPr defaultColWidth="11.42578125" defaultRowHeight="16.5" customHeight="1"/>
  <cols>
    <col min="1" max="1" width="55.7109375" style="33" customWidth="1"/>
    <col min="2" max="2" width="16.140625" style="34" customWidth="1"/>
    <col min="3" max="3" width="17.140625" style="34" customWidth="1"/>
    <col min="4" max="16384" width="11.42578125" style="33"/>
  </cols>
  <sheetData>
    <row r="1" spans="1:90" ht="26.25" customHeight="1">
      <c r="A1" s="418" t="s">
        <v>131</v>
      </c>
      <c r="B1" s="418"/>
      <c r="C1" s="418"/>
    </row>
    <row r="2" spans="1:90" ht="21.75" customHeight="1">
      <c r="A2" s="46"/>
      <c r="C2" s="45" t="s">
        <v>2</v>
      </c>
    </row>
    <row r="3" spans="1:90" s="41" customFormat="1" ht="15" customHeight="1">
      <c r="A3" s="44"/>
      <c r="B3" s="419" t="s">
        <v>132</v>
      </c>
      <c r="C3" s="419" t="s">
        <v>132</v>
      </c>
    </row>
    <row r="4" spans="1:90" s="41" customFormat="1" ht="15" customHeight="1">
      <c r="A4" s="43"/>
      <c r="B4" s="420" t="s">
        <v>461</v>
      </c>
      <c r="C4" s="420" t="s">
        <v>461</v>
      </c>
    </row>
    <row r="5" spans="1:90" s="41" customFormat="1" ht="15" customHeight="1">
      <c r="A5" s="43"/>
      <c r="B5" s="421" t="s">
        <v>133</v>
      </c>
      <c r="C5" s="421" t="s">
        <v>133</v>
      </c>
    </row>
    <row r="6" spans="1:90" s="41" customFormat="1" ht="15" customHeight="1">
      <c r="A6" s="43"/>
      <c r="B6" s="420" t="s">
        <v>134</v>
      </c>
      <c r="C6" s="420" t="s">
        <v>135</v>
      </c>
    </row>
    <row r="7" spans="1:90" s="41" customFormat="1" ht="15" customHeight="1">
      <c r="A7" s="43"/>
      <c r="B7" s="422" t="s">
        <v>136</v>
      </c>
      <c r="C7" s="422" t="s">
        <v>29</v>
      </c>
    </row>
    <row r="8" spans="1:90" s="41" customFormat="1" ht="10.5" customHeight="1">
      <c r="A8" s="43"/>
      <c r="B8" s="42"/>
      <c r="C8" s="42"/>
    </row>
    <row r="9" spans="1:90" ht="22.5" customHeight="1">
      <c r="A9" s="405" t="s">
        <v>45</v>
      </c>
      <c r="B9" s="126">
        <v>101.17</v>
      </c>
      <c r="C9" s="127">
        <v>111.3</v>
      </c>
    </row>
    <row r="10" spans="1:90" s="40" customFormat="1" ht="15" customHeight="1">
      <c r="A10" s="423" t="s">
        <v>46</v>
      </c>
      <c r="B10" s="126">
        <v>100.03</v>
      </c>
      <c r="C10" s="126">
        <v>100.91</v>
      </c>
    </row>
    <row r="11" spans="1:90" s="38" customFormat="1" ht="15" customHeight="1">
      <c r="A11" s="407" t="s">
        <v>47</v>
      </c>
      <c r="B11" s="293">
        <v>100.04</v>
      </c>
      <c r="C11" s="293">
        <v>99.96</v>
      </c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</row>
    <row r="12" spans="1:90" s="34" customFormat="1" ht="15" customHeight="1">
      <c r="A12" s="407" t="s">
        <v>137</v>
      </c>
      <c r="B12" s="293">
        <v>100.34</v>
      </c>
      <c r="C12" s="293">
        <v>96.34</v>
      </c>
    </row>
    <row r="13" spans="1:90" s="34" customFormat="1" ht="15" customHeight="1">
      <c r="A13" s="407" t="s">
        <v>49</v>
      </c>
      <c r="B13" s="293">
        <v>100.12</v>
      </c>
      <c r="C13" s="293">
        <v>99.74</v>
      </c>
    </row>
    <row r="14" spans="1:90" s="34" customFormat="1" ht="15" customHeight="1">
      <c r="A14" s="407" t="s">
        <v>50</v>
      </c>
      <c r="B14" s="293">
        <v>99.88</v>
      </c>
      <c r="C14" s="293">
        <v>99.42</v>
      </c>
    </row>
    <row r="15" spans="1:90" s="34" customFormat="1" ht="15" customHeight="1">
      <c r="A15" s="407" t="s">
        <v>51</v>
      </c>
      <c r="B15" s="293">
        <v>100.09</v>
      </c>
      <c r="C15" s="293">
        <v>192.04</v>
      </c>
    </row>
    <row r="16" spans="1:90" s="34" customFormat="1" ht="15" customHeight="1">
      <c r="A16" s="424" t="s">
        <v>52</v>
      </c>
      <c r="B16" s="126">
        <v>101.26</v>
      </c>
      <c r="C16" s="127">
        <v>112.09</v>
      </c>
    </row>
    <row r="17" spans="1:90" s="36" customFormat="1" ht="15" customHeight="1">
      <c r="A17" s="407" t="s">
        <v>53</v>
      </c>
      <c r="B17" s="293">
        <v>101.38</v>
      </c>
      <c r="C17" s="293">
        <v>112.25</v>
      </c>
    </row>
    <row r="18" spans="1:90" s="34" customFormat="1" ht="15" customHeight="1">
      <c r="A18" s="407" t="s">
        <v>54</v>
      </c>
      <c r="B18" s="293">
        <v>100.35</v>
      </c>
      <c r="C18" s="293">
        <v>108.72</v>
      </c>
    </row>
    <row r="19" spans="1:90" s="34" customFormat="1" ht="15" customHeight="1">
      <c r="A19" s="407" t="s">
        <v>55</v>
      </c>
      <c r="B19" s="293">
        <v>100.15</v>
      </c>
      <c r="C19" s="293">
        <v>101.55</v>
      </c>
    </row>
    <row r="20" spans="1:90" s="34" customFormat="1" ht="15" customHeight="1">
      <c r="A20" s="407" t="s">
        <v>56</v>
      </c>
      <c r="B20" s="293">
        <v>101.97</v>
      </c>
      <c r="C20" s="128">
        <v>106.78</v>
      </c>
    </row>
    <row r="21" spans="1:90" s="34" customFormat="1" ht="15" customHeight="1">
      <c r="A21" s="407" t="s">
        <v>57</v>
      </c>
      <c r="B21" s="293">
        <v>101.36</v>
      </c>
      <c r="C21" s="293">
        <v>107.98</v>
      </c>
    </row>
    <row r="22" spans="1:90" s="34" customFormat="1" ht="15" customHeight="1">
      <c r="A22" s="407" t="s">
        <v>58</v>
      </c>
      <c r="B22" s="293">
        <v>101.08</v>
      </c>
      <c r="C22" s="293">
        <v>121.61</v>
      </c>
    </row>
    <row r="23" spans="1:90" s="34" customFormat="1" ht="18.75" customHeight="1">
      <c r="A23" s="407" t="s">
        <v>59</v>
      </c>
      <c r="B23" s="293">
        <v>100.78</v>
      </c>
      <c r="C23" s="293">
        <v>115.06</v>
      </c>
    </row>
    <row r="24" spans="1:90" s="34" customFormat="1" ht="15" customHeight="1">
      <c r="A24" s="407" t="s">
        <v>60</v>
      </c>
      <c r="B24" s="293">
        <v>100.6</v>
      </c>
      <c r="C24" s="293">
        <v>106.38</v>
      </c>
    </row>
    <row r="25" spans="1:90" s="34" customFormat="1" ht="15" customHeight="1">
      <c r="A25" s="407" t="s">
        <v>61</v>
      </c>
      <c r="B25" s="293">
        <v>100.62</v>
      </c>
      <c r="C25" s="293">
        <v>90.39</v>
      </c>
    </row>
    <row r="26" spans="1:90" s="34" customFormat="1" ht="15" customHeight="1">
      <c r="A26" s="407" t="s">
        <v>62</v>
      </c>
      <c r="B26" s="293">
        <v>100.25</v>
      </c>
      <c r="C26" s="128">
        <v>107.16</v>
      </c>
    </row>
    <row r="27" spans="1:90" s="34" customFormat="1" ht="15" customHeight="1">
      <c r="A27" s="407" t="s">
        <v>63</v>
      </c>
      <c r="B27" s="293">
        <v>100.39</v>
      </c>
      <c r="C27" s="293">
        <v>104.84</v>
      </c>
    </row>
    <row r="28" spans="1:90" s="37" customFormat="1" ht="26.25" customHeight="1">
      <c r="A28" s="407" t="s">
        <v>64</v>
      </c>
      <c r="B28" s="293">
        <v>100.34</v>
      </c>
      <c r="C28" s="293">
        <v>117.8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</row>
    <row r="29" spans="1:90" s="34" customFormat="1" ht="15" customHeight="1">
      <c r="A29" s="407" t="s">
        <v>65</v>
      </c>
      <c r="B29" s="293">
        <v>101.35</v>
      </c>
      <c r="C29" s="293">
        <v>112.62</v>
      </c>
    </row>
    <row r="30" spans="1:90" s="34" customFormat="1" ht="15" customHeight="1">
      <c r="A30" s="407" t="s">
        <v>66</v>
      </c>
      <c r="B30" s="293">
        <v>100.71</v>
      </c>
      <c r="C30" s="293">
        <v>99.97</v>
      </c>
    </row>
    <row r="31" spans="1:90" s="34" customFormat="1" ht="15" customHeight="1">
      <c r="A31" s="407" t="s">
        <v>67</v>
      </c>
      <c r="B31" s="293">
        <v>101.17</v>
      </c>
      <c r="C31" s="293">
        <v>112.32</v>
      </c>
    </row>
    <row r="32" spans="1:90" s="34" customFormat="1" ht="25.5" customHeight="1">
      <c r="A32" s="407" t="s">
        <v>68</v>
      </c>
      <c r="B32" s="293">
        <v>101</v>
      </c>
      <c r="C32" s="293">
        <v>117.89</v>
      </c>
    </row>
    <row r="33" spans="1:3" s="34" customFormat="1" ht="15" customHeight="1">
      <c r="A33" s="407" t="s">
        <v>69</v>
      </c>
      <c r="B33" s="293">
        <v>101.88</v>
      </c>
      <c r="C33" s="293">
        <v>113.98</v>
      </c>
    </row>
    <row r="34" spans="1:3" s="34" customFormat="1" ht="15" customHeight="1">
      <c r="A34" s="407" t="s">
        <v>70</v>
      </c>
      <c r="B34" s="293">
        <v>100.75</v>
      </c>
      <c r="C34" s="293">
        <v>107.64</v>
      </c>
    </row>
    <row r="35" spans="1:3" s="34" customFormat="1" ht="15" customHeight="1">
      <c r="A35" s="407" t="s">
        <v>71</v>
      </c>
      <c r="B35" s="293">
        <v>100.84</v>
      </c>
      <c r="C35" s="293">
        <v>123.12</v>
      </c>
    </row>
    <row r="36" spans="1:3" s="36" customFormat="1" ht="15" customHeight="1">
      <c r="A36" s="407" t="s">
        <v>72</v>
      </c>
      <c r="B36" s="293">
        <v>100.3</v>
      </c>
      <c r="C36" s="293">
        <v>112.56</v>
      </c>
    </row>
    <row r="37" spans="1:3" s="36" customFormat="1" ht="15" customHeight="1">
      <c r="A37" s="407" t="s">
        <v>73</v>
      </c>
      <c r="B37" s="293">
        <v>103.03</v>
      </c>
      <c r="C37" s="293">
        <v>116.81</v>
      </c>
    </row>
    <row r="38" spans="1:3" s="34" customFormat="1" ht="15" customHeight="1">
      <c r="A38" s="407" t="s">
        <v>74</v>
      </c>
      <c r="B38" s="293">
        <v>101.55</v>
      </c>
      <c r="C38" s="293">
        <v>94.76</v>
      </c>
    </row>
    <row r="39" spans="1:3" ht="15" customHeight="1">
      <c r="A39" s="407" t="s">
        <v>75</v>
      </c>
      <c r="B39" s="293">
        <v>100.84</v>
      </c>
      <c r="C39" s="293">
        <v>108.39</v>
      </c>
    </row>
    <row r="40" spans="1:3" ht="15" customHeight="1">
      <c r="A40" s="407" t="s">
        <v>76</v>
      </c>
      <c r="B40" s="293">
        <v>100.45</v>
      </c>
      <c r="C40" s="293">
        <v>99.23</v>
      </c>
    </row>
    <row r="41" spans="1:3" ht="15" customHeight="1">
      <c r="A41" s="425" t="s">
        <v>77</v>
      </c>
      <c r="B41" s="126">
        <v>100.02</v>
      </c>
      <c r="C41" s="126">
        <v>101.55</v>
      </c>
    </row>
    <row r="42" spans="1:3" ht="30.75" customHeight="1">
      <c r="A42" s="425" t="s">
        <v>78</v>
      </c>
      <c r="B42" s="126">
        <v>100.18</v>
      </c>
      <c r="C42" s="126">
        <v>104.46</v>
      </c>
    </row>
    <row r="43" spans="1:3" ht="15.95" customHeight="1">
      <c r="A43" s="407" t="s">
        <v>79</v>
      </c>
      <c r="B43" s="293">
        <v>100.1</v>
      </c>
      <c r="C43" s="293">
        <v>98.9</v>
      </c>
    </row>
    <row r="44" spans="1:3" ht="15.95" customHeight="1">
      <c r="A44" s="407" t="s">
        <v>80</v>
      </c>
      <c r="B44" s="293">
        <v>99.91</v>
      </c>
      <c r="C44" s="293">
        <v>97.81</v>
      </c>
    </row>
    <row r="45" spans="1:3" ht="32.25" customHeight="1">
      <c r="A45" s="407" t="s">
        <v>81</v>
      </c>
      <c r="B45" s="293">
        <v>100.28</v>
      </c>
      <c r="C45" s="293">
        <v>110.51</v>
      </c>
    </row>
    <row r="46" spans="1:3" ht="15.95" customHeight="1">
      <c r="A46" s="407" t="s">
        <v>138</v>
      </c>
      <c r="B46" s="293">
        <v>100</v>
      </c>
      <c r="C46" s="293">
        <v>100</v>
      </c>
    </row>
    <row r="47" spans="1:3" ht="15.95" customHeight="1">
      <c r="A47" s="35"/>
    </row>
    <row r="48" spans="1:3" ht="15.95" customHeight="1">
      <c r="A48" s="35"/>
      <c r="B48" s="33"/>
      <c r="C48" s="33"/>
    </row>
    <row r="49" spans="1:3" ht="15.95" customHeight="1">
      <c r="A49" s="35"/>
      <c r="B49" s="33"/>
      <c r="C49" s="33"/>
    </row>
    <row r="50" spans="1:3" ht="16.5" customHeight="1">
      <c r="A50" s="35"/>
      <c r="B50" s="33"/>
      <c r="C50" s="33"/>
    </row>
    <row r="51" spans="1:3" ht="16.5" customHeight="1">
      <c r="A51" s="35"/>
      <c r="B51" s="33"/>
      <c r="C51" s="33"/>
    </row>
    <row r="52" spans="1:3" ht="16.5" customHeight="1">
      <c r="A52" s="35"/>
      <c r="B52" s="33"/>
      <c r="C52" s="33"/>
    </row>
    <row r="53" spans="1:3" ht="16.5" customHeight="1">
      <c r="A53" s="35"/>
      <c r="B53" s="33"/>
      <c r="C53" s="33"/>
    </row>
  </sheetData>
  <mergeCells count="1">
    <mergeCell ref="A1:C1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C70"/>
  <sheetViews>
    <sheetView zoomScaleNormal="100" workbookViewId="0">
      <selection activeCell="F7" sqref="F7"/>
    </sheetView>
  </sheetViews>
  <sheetFormatPr defaultColWidth="9.140625" defaultRowHeight="15"/>
  <cols>
    <col min="1" max="1" width="28.85546875" style="129" customWidth="1"/>
    <col min="2" max="2" width="29.85546875" style="129" customWidth="1"/>
    <col min="3" max="3" width="28.140625" style="129" customWidth="1"/>
    <col min="4" max="16384" width="9.140625" style="129"/>
  </cols>
  <sheetData>
    <row r="1" spans="1:3" s="33" customFormat="1" ht="22.5" customHeight="1">
      <c r="A1" s="426" t="s">
        <v>139</v>
      </c>
      <c r="B1" s="47"/>
      <c r="C1" s="47"/>
    </row>
    <row r="2" spans="1:3" s="33" customFormat="1" ht="21" customHeight="1">
      <c r="A2" s="46"/>
      <c r="B2" s="34"/>
      <c r="C2" s="45" t="s">
        <v>2</v>
      </c>
    </row>
    <row r="3" spans="1:3" s="41" customFormat="1" ht="21" customHeight="1">
      <c r="A3" s="44"/>
      <c r="B3" s="419" t="s">
        <v>132</v>
      </c>
      <c r="C3" s="419" t="s">
        <v>132</v>
      </c>
    </row>
    <row r="4" spans="1:3" s="41" customFormat="1" ht="21" customHeight="1">
      <c r="A4" s="43"/>
      <c r="B4" s="427" t="s">
        <v>461</v>
      </c>
      <c r="C4" s="427" t="s">
        <v>461</v>
      </c>
    </row>
    <row r="5" spans="1:3" s="41" customFormat="1" ht="21" customHeight="1">
      <c r="A5" s="43"/>
      <c r="B5" s="422" t="s">
        <v>140</v>
      </c>
      <c r="C5" s="422" t="s">
        <v>141</v>
      </c>
    </row>
    <row r="6" spans="1:3" s="41" customFormat="1" ht="20.100000000000001" customHeight="1">
      <c r="A6" s="43"/>
      <c r="B6" s="42"/>
      <c r="C6" s="42"/>
    </row>
    <row r="7" spans="1:3" s="33" customFormat="1" ht="20.100000000000001" customHeight="1">
      <c r="A7" s="428" t="s">
        <v>142</v>
      </c>
      <c r="B7" s="130">
        <v>101.17</v>
      </c>
      <c r="C7" s="130">
        <v>111.3</v>
      </c>
    </row>
    <row r="8" spans="1:3" ht="18" customHeight="1">
      <c r="A8" s="294" t="s">
        <v>143</v>
      </c>
      <c r="B8" s="295">
        <v>100.27</v>
      </c>
      <c r="C8" s="295">
        <v>100.01</v>
      </c>
    </row>
    <row r="9" spans="1:3" ht="18" customHeight="1">
      <c r="A9" s="294" t="s">
        <v>144</v>
      </c>
      <c r="B9" s="295">
        <v>103.03</v>
      </c>
      <c r="C9" s="295">
        <v>105.9</v>
      </c>
    </row>
    <row r="10" spans="1:3" ht="18" customHeight="1">
      <c r="A10" s="294" t="s">
        <v>145</v>
      </c>
      <c r="B10" s="295">
        <v>101.96</v>
      </c>
      <c r="C10" s="295">
        <v>101.41</v>
      </c>
    </row>
    <row r="11" spans="1:3" ht="18" customHeight="1">
      <c r="A11" s="294" t="s">
        <v>146</v>
      </c>
      <c r="B11" s="295">
        <v>101.67</v>
      </c>
      <c r="C11" s="295">
        <v>104.57</v>
      </c>
    </row>
    <row r="12" spans="1:3" ht="18" customHeight="1">
      <c r="A12" s="294" t="s">
        <v>147</v>
      </c>
      <c r="B12" s="295">
        <v>100.7</v>
      </c>
      <c r="C12" s="295">
        <v>118.53</v>
      </c>
    </row>
    <row r="13" spans="1:3" ht="18" customHeight="1">
      <c r="A13" s="294" t="s">
        <v>148</v>
      </c>
      <c r="B13" s="295">
        <v>101.43</v>
      </c>
      <c r="C13" s="295">
        <v>112.9</v>
      </c>
    </row>
    <row r="14" spans="1:3" ht="18" customHeight="1">
      <c r="A14" s="294" t="s">
        <v>149</v>
      </c>
      <c r="B14" s="295">
        <v>100.49</v>
      </c>
      <c r="C14" s="295">
        <v>113.99</v>
      </c>
    </row>
    <row r="15" spans="1:3" ht="18" customHeight="1">
      <c r="A15" s="294" t="s">
        <v>150</v>
      </c>
      <c r="B15" s="295">
        <v>101.64</v>
      </c>
      <c r="C15" s="295">
        <v>102.41</v>
      </c>
    </row>
    <row r="16" spans="1:3" ht="18" customHeight="1">
      <c r="A16" s="294" t="s">
        <v>151</v>
      </c>
      <c r="B16" s="295">
        <v>102.58</v>
      </c>
      <c r="C16" s="295">
        <v>100.92</v>
      </c>
    </row>
    <row r="17" spans="1:3" ht="18" customHeight="1">
      <c r="A17" s="294" t="s">
        <v>152</v>
      </c>
      <c r="B17" s="295">
        <v>100.44</v>
      </c>
      <c r="C17" s="295">
        <v>101.45</v>
      </c>
    </row>
    <row r="18" spans="1:3" ht="18" customHeight="1">
      <c r="A18" s="294" t="s">
        <v>153</v>
      </c>
      <c r="B18" s="295">
        <v>101.54</v>
      </c>
      <c r="C18" s="295">
        <v>125.07</v>
      </c>
    </row>
    <row r="19" spans="1:3" ht="18" customHeight="1">
      <c r="A19" s="294" t="s">
        <v>154</v>
      </c>
      <c r="B19" s="295">
        <v>98.4</v>
      </c>
      <c r="C19" s="295">
        <v>100.8</v>
      </c>
    </row>
    <row r="20" spans="1:3" ht="18" customHeight="1">
      <c r="A20" s="294" t="s">
        <v>155</v>
      </c>
      <c r="B20" s="295">
        <v>99.93</v>
      </c>
      <c r="C20" s="295">
        <v>94.26</v>
      </c>
    </row>
    <row r="21" spans="1:3" ht="18" customHeight="1">
      <c r="A21" s="294" t="s">
        <v>156</v>
      </c>
      <c r="B21" s="295">
        <v>100.97</v>
      </c>
      <c r="C21" s="295">
        <v>89.37</v>
      </c>
    </row>
    <row r="22" spans="1:3" ht="18" customHeight="1">
      <c r="A22" s="294" t="s">
        <v>157</v>
      </c>
      <c r="B22" s="295">
        <v>100.23</v>
      </c>
      <c r="C22" s="295">
        <v>153.9</v>
      </c>
    </row>
    <row r="23" spans="1:3" ht="18" customHeight="1">
      <c r="A23" s="294" t="s">
        <v>158</v>
      </c>
      <c r="B23" s="295">
        <v>100.37</v>
      </c>
      <c r="C23" s="295">
        <v>95.35</v>
      </c>
    </row>
    <row r="24" spans="1:3" ht="18" customHeight="1">
      <c r="A24" s="294" t="s">
        <v>159</v>
      </c>
      <c r="B24" s="295">
        <v>101.07</v>
      </c>
      <c r="C24" s="295">
        <v>108.24</v>
      </c>
    </row>
    <row r="25" spans="1:3" ht="18" customHeight="1">
      <c r="A25" s="294" t="s">
        <v>160</v>
      </c>
      <c r="B25" s="295">
        <v>100.42</v>
      </c>
      <c r="C25" s="295">
        <v>100.24</v>
      </c>
    </row>
    <row r="26" spans="1:3" ht="19.5" customHeight="1">
      <c r="A26" s="294" t="s">
        <v>161</v>
      </c>
      <c r="B26" s="295">
        <v>100.26</v>
      </c>
      <c r="C26" s="295">
        <v>96.69</v>
      </c>
    </row>
    <row r="27" spans="1:3" ht="19.5" customHeight="1">
      <c r="A27" s="294" t="s">
        <v>162</v>
      </c>
      <c r="B27" s="295">
        <v>103.79</v>
      </c>
      <c r="C27" s="295">
        <v>106.24</v>
      </c>
    </row>
    <row r="28" spans="1:3" ht="19.5" customHeight="1">
      <c r="A28" s="294" t="s">
        <v>163</v>
      </c>
      <c r="B28" s="295">
        <v>100.58</v>
      </c>
      <c r="C28" s="295">
        <v>93.91</v>
      </c>
    </row>
    <row r="29" spans="1:3" ht="19.5" customHeight="1">
      <c r="A29" s="294" t="s">
        <v>164</v>
      </c>
      <c r="B29" s="295">
        <v>100</v>
      </c>
      <c r="C29" s="295">
        <v>100.52</v>
      </c>
    </row>
    <row r="30" spans="1:3" ht="19.5" customHeight="1">
      <c r="A30" s="294" t="s">
        <v>165</v>
      </c>
      <c r="B30" s="295">
        <v>100.83</v>
      </c>
      <c r="C30" s="295">
        <v>123.38</v>
      </c>
    </row>
    <row r="31" spans="1:3" ht="19.5" customHeight="1">
      <c r="A31" s="294" t="s">
        <v>166</v>
      </c>
      <c r="B31" s="295">
        <v>99.56</v>
      </c>
      <c r="C31" s="295">
        <v>95.29</v>
      </c>
    </row>
    <row r="32" spans="1:3" ht="19.5" customHeight="1">
      <c r="A32" s="294" t="s">
        <v>167</v>
      </c>
      <c r="B32" s="295">
        <v>99.71</v>
      </c>
      <c r="C32" s="295">
        <v>96.46</v>
      </c>
    </row>
    <row r="33" spans="1:3" ht="19.5" customHeight="1">
      <c r="A33" s="294" t="s">
        <v>168</v>
      </c>
      <c r="B33" s="295">
        <v>101.61</v>
      </c>
      <c r="C33" s="295">
        <v>119.75</v>
      </c>
    </row>
    <row r="34" spans="1:3" ht="19.5" customHeight="1">
      <c r="A34" s="294" t="s">
        <v>169</v>
      </c>
      <c r="B34" s="295">
        <v>100.16</v>
      </c>
      <c r="C34" s="295">
        <v>99.05</v>
      </c>
    </row>
    <row r="35" spans="1:3" ht="20.25" customHeight="1">
      <c r="A35" s="294" t="s">
        <v>170</v>
      </c>
      <c r="B35" s="295">
        <v>100.16</v>
      </c>
      <c r="C35" s="295">
        <v>94.37</v>
      </c>
    </row>
    <row r="36" spans="1:3" ht="20.25" customHeight="1">
      <c r="A36" s="294" t="s">
        <v>171</v>
      </c>
      <c r="B36" s="295">
        <v>101.93</v>
      </c>
      <c r="C36" s="295">
        <v>102.74</v>
      </c>
    </row>
    <row r="37" spans="1:3" ht="20.25" customHeight="1">
      <c r="A37" s="294" t="s">
        <v>172</v>
      </c>
      <c r="B37" s="295">
        <v>99.78</v>
      </c>
      <c r="C37" s="295">
        <v>107.5</v>
      </c>
    </row>
    <row r="38" spans="1:3" ht="20.25" customHeight="1">
      <c r="A38" s="294" t="s">
        <v>173</v>
      </c>
      <c r="B38" s="295">
        <v>100.25</v>
      </c>
      <c r="C38" s="295">
        <v>108.14</v>
      </c>
    </row>
    <row r="39" spans="1:3" ht="18" customHeight="1">
      <c r="A39" s="294" t="s">
        <v>174</v>
      </c>
      <c r="B39" s="295">
        <v>100.28</v>
      </c>
      <c r="C39" s="295">
        <v>106.27</v>
      </c>
    </row>
    <row r="40" spans="1:3" ht="18" customHeight="1">
      <c r="A40" s="294" t="s">
        <v>175</v>
      </c>
      <c r="B40" s="295">
        <v>100.61</v>
      </c>
      <c r="C40" s="295">
        <v>106.38</v>
      </c>
    </row>
    <row r="41" spans="1:3" ht="18" customHeight="1">
      <c r="A41" s="294" t="s">
        <v>176</v>
      </c>
      <c r="B41" s="295">
        <v>101.82</v>
      </c>
      <c r="C41" s="295">
        <v>133.15</v>
      </c>
    </row>
    <row r="42" spans="1:3" ht="18" customHeight="1">
      <c r="A42" s="294" t="s">
        <v>177</v>
      </c>
      <c r="B42" s="295">
        <v>99.16</v>
      </c>
      <c r="C42" s="295">
        <v>102.41</v>
      </c>
    </row>
    <row r="43" spans="1:3" ht="18" customHeight="1">
      <c r="A43" s="294" t="s">
        <v>178</v>
      </c>
      <c r="B43" s="295">
        <v>100.12</v>
      </c>
      <c r="C43" s="295">
        <v>113.33</v>
      </c>
    </row>
    <row r="44" spans="1:3" ht="18" customHeight="1">
      <c r="A44" s="294" t="s">
        <v>179</v>
      </c>
      <c r="B44" s="295">
        <v>100.36</v>
      </c>
      <c r="C44" s="295">
        <v>99.87</v>
      </c>
    </row>
    <row r="45" spans="1:3" ht="18" customHeight="1">
      <c r="A45" s="294" t="s">
        <v>180</v>
      </c>
      <c r="B45" s="295">
        <v>101.78</v>
      </c>
      <c r="C45" s="295">
        <v>117.77</v>
      </c>
    </row>
    <row r="46" spans="1:3" ht="18" customHeight="1">
      <c r="A46" s="294" t="s">
        <v>181</v>
      </c>
      <c r="B46" s="295">
        <v>101.03</v>
      </c>
      <c r="C46" s="295">
        <v>110.41</v>
      </c>
    </row>
    <row r="47" spans="1:3" ht="18" customHeight="1">
      <c r="A47" s="294" t="s">
        <v>9</v>
      </c>
      <c r="B47" s="295">
        <v>100.1</v>
      </c>
      <c r="C47" s="295">
        <v>97.61</v>
      </c>
    </row>
    <row r="48" spans="1:3" ht="18" customHeight="1">
      <c r="A48" s="294" t="s">
        <v>8</v>
      </c>
      <c r="B48" s="295">
        <v>100.03</v>
      </c>
      <c r="C48" s="295">
        <v>92.84</v>
      </c>
    </row>
    <row r="49" spans="1:3" ht="18" customHeight="1">
      <c r="A49" s="294" t="s">
        <v>182</v>
      </c>
      <c r="B49" s="295">
        <v>100.1</v>
      </c>
      <c r="C49" s="295">
        <v>109.01</v>
      </c>
    </row>
    <row r="50" spans="1:3" ht="18" customHeight="1">
      <c r="A50" s="294" t="s">
        <v>183</v>
      </c>
      <c r="B50" s="295">
        <v>99.3</v>
      </c>
      <c r="C50" s="295">
        <v>89.86</v>
      </c>
    </row>
    <row r="51" spans="1:3" ht="18" customHeight="1">
      <c r="A51" s="294" t="s">
        <v>184</v>
      </c>
      <c r="B51" s="295">
        <v>100.22</v>
      </c>
      <c r="C51" s="295">
        <v>96.72</v>
      </c>
    </row>
    <row r="52" spans="1:3" ht="18" customHeight="1">
      <c r="A52" s="294" t="s">
        <v>185</v>
      </c>
      <c r="B52" s="295">
        <v>101.99</v>
      </c>
      <c r="C52" s="295">
        <v>105.4</v>
      </c>
    </row>
    <row r="53" spans="1:3" ht="18" customHeight="1">
      <c r="A53" s="294" t="s">
        <v>186</v>
      </c>
      <c r="B53" s="295">
        <v>101.47</v>
      </c>
      <c r="C53" s="295">
        <v>115.75</v>
      </c>
    </row>
    <row r="54" spans="1:3" ht="18" customHeight="1">
      <c r="A54" s="294" t="s">
        <v>187</v>
      </c>
      <c r="B54" s="295">
        <v>101.59</v>
      </c>
      <c r="C54" s="295">
        <v>100.05</v>
      </c>
    </row>
    <row r="55" spans="1:3" ht="18" customHeight="1">
      <c r="A55" s="294" t="s">
        <v>188</v>
      </c>
      <c r="B55" s="295">
        <v>100.69</v>
      </c>
      <c r="C55" s="295">
        <v>99.22</v>
      </c>
    </row>
    <row r="56" spans="1:3" ht="18" customHeight="1">
      <c r="A56" s="294" t="s">
        <v>189</v>
      </c>
      <c r="B56" s="295">
        <v>101.19</v>
      </c>
      <c r="C56" s="295">
        <v>117.72</v>
      </c>
    </row>
    <row r="57" spans="1:3" ht="18" customHeight="1">
      <c r="A57" s="294" t="s">
        <v>190</v>
      </c>
      <c r="B57" s="295">
        <v>100.86</v>
      </c>
      <c r="C57" s="295">
        <v>147.9</v>
      </c>
    </row>
    <row r="58" spans="1:3" ht="18" customHeight="1">
      <c r="A58" s="294" t="s">
        <v>6</v>
      </c>
      <c r="B58" s="295">
        <v>100.13</v>
      </c>
      <c r="C58" s="295">
        <v>102.92</v>
      </c>
    </row>
    <row r="59" spans="1:3" ht="18" customHeight="1">
      <c r="A59" s="294" t="s">
        <v>191</v>
      </c>
      <c r="B59" s="295">
        <v>100.92</v>
      </c>
      <c r="C59" s="295">
        <v>121.06</v>
      </c>
    </row>
    <row r="60" spans="1:3" ht="18" customHeight="1">
      <c r="A60" s="294" t="s">
        <v>192</v>
      </c>
      <c r="B60" s="295">
        <v>100.68</v>
      </c>
      <c r="C60" s="295">
        <v>150.97999999999999</v>
      </c>
    </row>
    <row r="61" spans="1:3" ht="18" customHeight="1">
      <c r="A61" s="294" t="s">
        <v>193</v>
      </c>
      <c r="B61" s="295">
        <v>103.37</v>
      </c>
      <c r="C61" s="295">
        <v>152.13999999999999</v>
      </c>
    </row>
    <row r="62" spans="1:3" ht="18" customHeight="1">
      <c r="A62" s="294" t="s">
        <v>194</v>
      </c>
      <c r="B62" s="295">
        <v>99.78</v>
      </c>
      <c r="C62" s="295">
        <v>131.08000000000001</v>
      </c>
    </row>
    <row r="63" spans="1:3" ht="18" customHeight="1">
      <c r="A63" s="294" t="s">
        <v>195</v>
      </c>
      <c r="B63" s="295">
        <v>100.61</v>
      </c>
      <c r="C63" s="295">
        <v>294.8</v>
      </c>
    </row>
    <row r="64" spans="1:3" ht="18" customHeight="1">
      <c r="A64" s="294" t="s">
        <v>7</v>
      </c>
      <c r="B64" s="295">
        <v>103.04</v>
      </c>
      <c r="C64" s="295">
        <v>119.2</v>
      </c>
    </row>
    <row r="65" spans="1:3" ht="18" customHeight="1">
      <c r="A65" s="294" t="s">
        <v>196</v>
      </c>
      <c r="B65" s="295">
        <v>102.85</v>
      </c>
      <c r="C65" s="295">
        <v>137.04</v>
      </c>
    </row>
    <row r="66" spans="1:3" ht="18" customHeight="1">
      <c r="A66" s="294" t="s">
        <v>197</v>
      </c>
      <c r="B66" s="295">
        <v>100.85</v>
      </c>
      <c r="C66" s="295">
        <v>123.41</v>
      </c>
    </row>
    <row r="67" spans="1:3" ht="18" customHeight="1">
      <c r="A67" s="294" t="s">
        <v>198</v>
      </c>
      <c r="B67" s="295">
        <v>103.03</v>
      </c>
      <c r="C67" s="295">
        <v>135.69</v>
      </c>
    </row>
    <row r="68" spans="1:3" ht="18" customHeight="1">
      <c r="A68" s="294" t="s">
        <v>199</v>
      </c>
      <c r="B68" s="295">
        <v>103.22</v>
      </c>
      <c r="C68" s="295">
        <v>101.89</v>
      </c>
    </row>
    <row r="69" spans="1:3" ht="18" customHeight="1">
      <c r="A69" s="294" t="s">
        <v>200</v>
      </c>
      <c r="B69" s="295">
        <v>103.58</v>
      </c>
      <c r="C69" s="295">
        <v>102.71</v>
      </c>
    </row>
    <row r="70" spans="1:3" ht="18" customHeight="1">
      <c r="A70" s="294" t="s">
        <v>201</v>
      </c>
      <c r="B70" s="295">
        <v>101.49</v>
      </c>
      <c r="C70" s="295">
        <v>105.81</v>
      </c>
    </row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I37"/>
  <sheetViews>
    <sheetView zoomScaleNormal="100" workbookViewId="0">
      <selection activeCell="M14" sqref="M14"/>
    </sheetView>
  </sheetViews>
  <sheetFormatPr defaultColWidth="10" defaultRowHeight="15"/>
  <cols>
    <col min="1" max="1" width="42.140625" style="192" customWidth="1"/>
    <col min="2" max="3" width="7.85546875" style="192" hidden="1" customWidth="1"/>
    <col min="4" max="5" width="7.7109375" style="192" customWidth="1"/>
    <col min="6" max="6" width="8.7109375" style="192" customWidth="1"/>
    <col min="7" max="8" width="7.85546875" style="192" customWidth="1"/>
    <col min="9" max="9" width="10.7109375" style="192" customWidth="1"/>
    <col min="10" max="16384" width="10" style="192"/>
  </cols>
  <sheetData>
    <row r="1" spans="1:9" ht="20.100000000000001" customHeight="1">
      <c r="A1" s="276" t="s">
        <v>202</v>
      </c>
      <c r="B1" s="355"/>
      <c r="C1" s="355"/>
      <c r="D1" s="355"/>
      <c r="E1" s="355"/>
      <c r="F1" s="355"/>
      <c r="G1" s="355"/>
      <c r="H1" s="355"/>
      <c r="I1" s="280"/>
    </row>
    <row r="2" spans="1:9" ht="20.100000000000001" customHeight="1">
      <c r="A2" s="277"/>
      <c r="B2" s="282"/>
      <c r="C2" s="282"/>
      <c r="D2" s="282"/>
      <c r="E2" s="282"/>
      <c r="F2" s="282"/>
      <c r="G2" s="362"/>
      <c r="H2" s="363"/>
      <c r="I2" s="282"/>
    </row>
    <row r="3" spans="1:9" ht="18" customHeight="1">
      <c r="A3" s="265"/>
      <c r="B3" s="195" t="s">
        <v>1</v>
      </c>
      <c r="C3" s="195" t="s">
        <v>0</v>
      </c>
      <c r="D3" s="195" t="s">
        <v>205</v>
      </c>
      <c r="E3" s="429" t="s">
        <v>203</v>
      </c>
      <c r="F3" s="195" t="s">
        <v>0</v>
      </c>
      <c r="G3" s="385" t="s">
        <v>218</v>
      </c>
      <c r="H3" s="385"/>
      <c r="I3" s="266" t="s">
        <v>204</v>
      </c>
    </row>
    <row r="4" spans="1:9" ht="18" customHeight="1">
      <c r="A4" s="269"/>
      <c r="B4" s="340" t="s">
        <v>4</v>
      </c>
      <c r="C4" s="340" t="s">
        <v>4</v>
      </c>
      <c r="D4" s="340">
        <v>2022</v>
      </c>
      <c r="E4" s="340">
        <v>2022</v>
      </c>
      <c r="F4" s="340" t="s">
        <v>463</v>
      </c>
      <c r="G4" s="386" t="s">
        <v>208</v>
      </c>
      <c r="H4" s="386"/>
      <c r="I4" s="267">
        <v>2022</v>
      </c>
    </row>
    <row r="5" spans="1:9" ht="18" customHeight="1">
      <c r="A5" s="269"/>
      <c r="B5" s="340">
        <v>2021</v>
      </c>
      <c r="C5" s="340">
        <v>2021</v>
      </c>
      <c r="D5" s="340"/>
      <c r="E5" s="340"/>
      <c r="F5" s="340">
        <v>2022</v>
      </c>
      <c r="G5" s="341" t="s">
        <v>205</v>
      </c>
      <c r="H5" s="341" t="s">
        <v>203</v>
      </c>
      <c r="I5" s="267" t="s">
        <v>464</v>
      </c>
    </row>
    <row r="6" spans="1:9" ht="18" customHeight="1">
      <c r="A6" s="269"/>
      <c r="B6" s="340"/>
      <c r="C6" s="340"/>
      <c r="D6" s="340"/>
      <c r="E6" s="340"/>
      <c r="F6" s="340"/>
      <c r="G6" s="341">
        <v>2022</v>
      </c>
      <c r="H6" s="341">
        <v>2021</v>
      </c>
      <c r="I6" s="267" t="s">
        <v>204</v>
      </c>
    </row>
    <row r="7" spans="1:9" ht="18" customHeight="1">
      <c r="A7" s="269"/>
      <c r="B7" s="340"/>
      <c r="C7" s="340"/>
      <c r="D7" s="194"/>
      <c r="E7" s="194"/>
      <c r="F7" s="194"/>
      <c r="G7" s="344"/>
      <c r="H7" s="344"/>
      <c r="I7" s="268" t="s">
        <v>22</v>
      </c>
    </row>
    <row r="8" spans="1:9" ht="20.100000000000001" customHeight="1">
      <c r="A8" s="269"/>
      <c r="B8" s="342"/>
      <c r="C8" s="342"/>
      <c r="D8" s="342"/>
      <c r="E8" s="342"/>
      <c r="F8" s="342"/>
      <c r="G8" s="269"/>
      <c r="H8" s="269"/>
      <c r="I8" s="269"/>
    </row>
    <row r="9" spans="1:9" ht="30" customHeight="1">
      <c r="A9" s="430" t="s">
        <v>209</v>
      </c>
      <c r="B9" s="332">
        <v>8740</v>
      </c>
      <c r="C9" s="332">
        <v>75821</v>
      </c>
      <c r="D9" s="332">
        <v>13272</v>
      </c>
      <c r="E9" s="332">
        <v>13174</v>
      </c>
      <c r="F9" s="332">
        <v>89407</v>
      </c>
      <c r="G9" s="333">
        <f t="shared" ref="G9:G16" si="0">+E9/D9*100</f>
        <v>99.261603375527429</v>
      </c>
      <c r="H9" s="333">
        <f t="shared" ref="H9:I16" si="1">+E9/B9*100</f>
        <v>150.73226544622426</v>
      </c>
      <c r="I9" s="334">
        <f t="shared" si="1"/>
        <v>117.9185186162145</v>
      </c>
    </row>
    <row r="10" spans="1:9" ht="24" customHeight="1">
      <c r="A10" s="430" t="s">
        <v>210</v>
      </c>
      <c r="B10" s="335">
        <v>122765</v>
      </c>
      <c r="C10" s="335">
        <v>1065413</v>
      </c>
      <c r="D10" s="335">
        <v>121087.11429875597</v>
      </c>
      <c r="E10" s="335">
        <v>123936</v>
      </c>
      <c r="F10" s="335">
        <v>1006057.895182102</v>
      </c>
      <c r="G10" s="333">
        <f t="shared" si="0"/>
        <v>102.35275711849489</v>
      </c>
      <c r="H10" s="333">
        <f t="shared" si="1"/>
        <v>100.95385492607829</v>
      </c>
      <c r="I10" s="334">
        <f t="shared" si="1"/>
        <v>94.428911152961518</v>
      </c>
    </row>
    <row r="11" spans="1:9" ht="21" customHeight="1">
      <c r="A11" s="430" t="s">
        <v>211</v>
      </c>
      <c r="B11" s="332">
        <v>71236</v>
      </c>
      <c r="C11" s="332">
        <v>555532</v>
      </c>
      <c r="D11" s="332">
        <v>77131</v>
      </c>
      <c r="E11" s="332">
        <v>106155</v>
      </c>
      <c r="F11" s="332">
        <v>620975</v>
      </c>
      <c r="G11" s="333">
        <f t="shared" si="0"/>
        <v>137.6294874953002</v>
      </c>
      <c r="H11" s="333">
        <f t="shared" si="1"/>
        <v>149.01875456229996</v>
      </c>
      <c r="I11" s="334">
        <f t="shared" si="1"/>
        <v>111.78023948215406</v>
      </c>
    </row>
    <row r="12" spans="1:9" ht="32.25" customHeight="1">
      <c r="A12" s="270" t="s">
        <v>212</v>
      </c>
      <c r="B12" s="336">
        <v>14.046338672768879</v>
      </c>
      <c r="C12" s="336">
        <v>14.051687527202226</v>
      </c>
      <c r="D12" s="336">
        <f>+D10/D9</f>
        <v>9.1235016801353197</v>
      </c>
      <c r="E12" s="336">
        <f>+E10/E9</f>
        <v>9.4076210718081068</v>
      </c>
      <c r="F12" s="336">
        <f>+F10/F9</f>
        <v>11.252562944535685</v>
      </c>
      <c r="G12" s="337">
        <f t="shared" si="0"/>
        <v>103.1141485104497</v>
      </c>
      <c r="H12" s="337">
        <f t="shared" si="1"/>
        <v>66.975610448908768</v>
      </c>
      <c r="I12" s="338">
        <f t="shared" si="1"/>
        <v>80.079797695132328</v>
      </c>
    </row>
    <row r="13" spans="1:9" ht="30" customHeight="1">
      <c r="A13" s="430" t="s">
        <v>213</v>
      </c>
      <c r="B13" s="332">
        <v>4947</v>
      </c>
      <c r="C13" s="335">
        <v>29602</v>
      </c>
      <c r="D13" s="332">
        <v>2253</v>
      </c>
      <c r="E13" s="332">
        <v>2325</v>
      </c>
      <c r="F13" s="335">
        <v>44301</v>
      </c>
      <c r="G13" s="333">
        <f t="shared" si="0"/>
        <v>103.19573901464713</v>
      </c>
      <c r="H13" s="333">
        <f t="shared" si="1"/>
        <v>46.9981807155852</v>
      </c>
      <c r="I13" s="334">
        <f t="shared" si="1"/>
        <v>149.65542868725086</v>
      </c>
    </row>
    <row r="14" spans="1:9" ht="32.25" customHeight="1">
      <c r="A14" s="270" t="s">
        <v>214</v>
      </c>
      <c r="B14" s="339">
        <v>4527</v>
      </c>
      <c r="C14" s="339">
        <v>40251</v>
      </c>
      <c r="D14" s="339">
        <v>5129</v>
      </c>
      <c r="E14" s="339">
        <v>5285</v>
      </c>
      <c r="F14" s="339">
        <v>56014</v>
      </c>
      <c r="G14" s="337">
        <f t="shared" si="0"/>
        <v>103.04152856307272</v>
      </c>
      <c r="H14" s="337">
        <f t="shared" si="1"/>
        <v>116.74398056107798</v>
      </c>
      <c r="I14" s="338">
        <f t="shared" si="1"/>
        <v>139.16175995627438</v>
      </c>
    </row>
    <row r="15" spans="1:9" ht="30" customHeight="1">
      <c r="A15" s="270" t="s">
        <v>215</v>
      </c>
      <c r="B15" s="339">
        <v>3932</v>
      </c>
      <c r="C15" s="339">
        <v>28038</v>
      </c>
      <c r="D15" s="339">
        <v>5148</v>
      </c>
      <c r="E15" s="339">
        <v>4416</v>
      </c>
      <c r="F15" s="339">
        <v>28206</v>
      </c>
      <c r="G15" s="337">
        <f t="shared" si="0"/>
        <v>85.780885780885782</v>
      </c>
      <c r="H15" s="337">
        <f t="shared" si="1"/>
        <v>112.30925737538149</v>
      </c>
      <c r="I15" s="338">
        <f t="shared" si="1"/>
        <v>100.59918681789</v>
      </c>
    </row>
    <row r="16" spans="1:9" ht="30" customHeight="1">
      <c r="A16" s="270" t="s">
        <v>216</v>
      </c>
      <c r="B16" s="339">
        <v>1442</v>
      </c>
      <c r="C16" s="339">
        <v>11384</v>
      </c>
      <c r="D16" s="339">
        <v>1687</v>
      </c>
      <c r="E16" s="339">
        <v>1767</v>
      </c>
      <c r="F16" s="339">
        <v>10355</v>
      </c>
      <c r="G16" s="337">
        <f t="shared" si="0"/>
        <v>104.74214582098401</v>
      </c>
      <c r="H16" s="337">
        <f t="shared" si="1"/>
        <v>122.53814147018029</v>
      </c>
      <c r="I16" s="338">
        <f t="shared" si="1"/>
        <v>90.960997891777936</v>
      </c>
    </row>
    <row r="17" spans="1:9" ht="20.100000000000001" customHeight="1">
      <c r="A17" s="193"/>
      <c r="B17" s="193"/>
      <c r="C17" s="193"/>
      <c r="D17" s="193"/>
      <c r="E17" s="193"/>
      <c r="F17" s="193"/>
      <c r="G17" s="193"/>
      <c r="H17" s="193"/>
      <c r="I17" s="193"/>
    </row>
    <row r="18" spans="1:9" ht="20.100000000000001" customHeight="1">
      <c r="A18" s="193"/>
      <c r="B18" s="193"/>
      <c r="C18" s="193"/>
      <c r="D18" s="193"/>
      <c r="E18" s="193"/>
      <c r="F18" s="193"/>
      <c r="G18" s="193"/>
      <c r="H18" s="193"/>
      <c r="I18" s="193"/>
    </row>
    <row r="19" spans="1:9" ht="20.100000000000001" customHeight="1">
      <c r="A19" s="193"/>
      <c r="B19" s="193"/>
      <c r="C19" s="193"/>
      <c r="D19" s="193"/>
      <c r="E19" s="193"/>
      <c r="F19" s="193"/>
      <c r="G19" s="193"/>
      <c r="H19" s="193"/>
      <c r="I19" s="193"/>
    </row>
    <row r="20" spans="1:9">
      <c r="A20" s="193"/>
      <c r="B20" s="193"/>
      <c r="C20" s="193"/>
      <c r="D20" s="193"/>
      <c r="E20" s="193"/>
      <c r="F20" s="193"/>
      <c r="G20" s="193"/>
      <c r="H20" s="193"/>
      <c r="I20" s="193"/>
    </row>
    <row r="21" spans="1:9">
      <c r="A21" s="193"/>
      <c r="B21" s="193"/>
      <c r="C21" s="193"/>
      <c r="D21" s="193"/>
      <c r="E21" s="193"/>
      <c r="F21" s="193"/>
      <c r="G21" s="193"/>
      <c r="H21" s="193"/>
      <c r="I21" s="193"/>
    </row>
    <row r="22" spans="1:9">
      <c r="A22" s="193"/>
      <c r="B22" s="193"/>
      <c r="C22" s="193"/>
      <c r="D22" s="193"/>
      <c r="E22" s="193"/>
      <c r="F22" s="193"/>
      <c r="G22" s="193"/>
      <c r="H22" s="193"/>
      <c r="I22" s="193"/>
    </row>
    <row r="23" spans="1:9">
      <c r="A23" s="193"/>
      <c r="B23" s="193"/>
      <c r="C23" s="193"/>
      <c r="D23" s="193"/>
      <c r="E23" s="193"/>
      <c r="F23" s="193"/>
      <c r="G23" s="193"/>
      <c r="H23" s="193"/>
      <c r="I23" s="193"/>
    </row>
    <row r="24" spans="1:9">
      <c r="A24" s="193"/>
      <c r="B24" s="193"/>
      <c r="C24" s="193"/>
      <c r="D24" s="193"/>
      <c r="E24" s="193"/>
      <c r="F24" s="193"/>
      <c r="G24" s="193"/>
      <c r="H24" s="193"/>
      <c r="I24" s="193"/>
    </row>
    <row r="25" spans="1:9">
      <c r="A25" s="193"/>
      <c r="B25" s="193"/>
      <c r="C25" s="193"/>
      <c r="D25" s="193"/>
      <c r="E25" s="193"/>
      <c r="F25" s="193"/>
      <c r="G25" s="193"/>
      <c r="H25" s="193"/>
      <c r="I25" s="193"/>
    </row>
    <row r="26" spans="1:9">
      <c r="A26" s="193"/>
      <c r="B26" s="193"/>
      <c r="C26" s="193"/>
      <c r="D26" s="193"/>
      <c r="E26" s="193"/>
      <c r="F26" s="193"/>
      <c r="G26" s="193"/>
      <c r="H26" s="193"/>
      <c r="I26" s="193"/>
    </row>
    <row r="27" spans="1:9">
      <c r="A27" s="193"/>
      <c r="B27" s="193"/>
      <c r="C27" s="193"/>
      <c r="D27" s="193"/>
      <c r="E27" s="193"/>
      <c r="F27" s="193"/>
      <c r="G27" s="193"/>
      <c r="H27" s="193"/>
      <c r="I27" s="193"/>
    </row>
    <row r="28" spans="1:9">
      <c r="A28" s="193"/>
      <c r="B28" s="193"/>
      <c r="C28" s="193"/>
      <c r="D28" s="193"/>
      <c r="E28" s="193"/>
      <c r="F28" s="193"/>
      <c r="G28" s="193"/>
      <c r="H28" s="193"/>
      <c r="I28" s="193"/>
    </row>
    <row r="29" spans="1:9">
      <c r="A29" s="193"/>
      <c r="B29" s="193"/>
      <c r="C29" s="193"/>
      <c r="D29" s="193"/>
      <c r="E29" s="193"/>
      <c r="F29" s="193"/>
      <c r="G29" s="193"/>
      <c r="H29" s="193"/>
      <c r="I29" s="193"/>
    </row>
    <row r="30" spans="1:9">
      <c r="A30" s="193"/>
      <c r="B30" s="193"/>
      <c r="C30" s="193"/>
      <c r="D30" s="193"/>
      <c r="E30" s="193"/>
      <c r="F30" s="193"/>
      <c r="G30" s="193"/>
      <c r="H30" s="193"/>
      <c r="I30" s="193"/>
    </row>
    <row r="31" spans="1:9">
      <c r="A31" s="193"/>
      <c r="B31" s="193"/>
      <c r="C31" s="193"/>
      <c r="D31" s="193"/>
      <c r="E31" s="193"/>
      <c r="F31" s="193"/>
      <c r="G31" s="193"/>
      <c r="H31" s="193"/>
      <c r="I31" s="193"/>
    </row>
    <row r="32" spans="1:9">
      <c r="A32" s="193"/>
      <c r="B32" s="193"/>
      <c r="C32" s="193"/>
      <c r="D32" s="193"/>
      <c r="E32" s="193"/>
      <c r="F32" s="193"/>
      <c r="G32" s="193"/>
      <c r="H32" s="193"/>
      <c r="I32" s="193"/>
    </row>
    <row r="33" spans="1:9">
      <c r="A33" s="193"/>
      <c r="B33" s="193"/>
      <c r="C33" s="193"/>
      <c r="D33" s="193"/>
      <c r="E33" s="193"/>
      <c r="F33" s="193"/>
      <c r="G33" s="193"/>
      <c r="H33" s="193"/>
      <c r="I33" s="193"/>
    </row>
    <row r="34" spans="1:9">
      <c r="A34" s="193"/>
      <c r="B34" s="193"/>
      <c r="C34" s="193"/>
      <c r="D34" s="193"/>
      <c r="E34" s="193"/>
      <c r="F34" s="193"/>
      <c r="G34" s="193"/>
      <c r="H34" s="193"/>
      <c r="I34" s="193"/>
    </row>
    <row r="35" spans="1:9">
      <c r="A35" s="193"/>
      <c r="B35" s="193"/>
      <c r="C35" s="193"/>
      <c r="D35" s="193"/>
      <c r="E35" s="193"/>
      <c r="F35" s="193"/>
      <c r="G35" s="193"/>
      <c r="H35" s="193"/>
      <c r="I35" s="193"/>
    </row>
    <row r="36" spans="1:9">
      <c r="A36" s="193"/>
      <c r="B36" s="193"/>
      <c r="C36" s="193"/>
      <c r="D36" s="193"/>
      <c r="E36" s="193"/>
      <c r="F36" s="193"/>
      <c r="G36" s="193"/>
      <c r="H36" s="193"/>
      <c r="I36" s="193"/>
    </row>
    <row r="37" spans="1:9">
      <c r="A37" s="193"/>
      <c r="B37" s="193"/>
      <c r="C37" s="193"/>
      <c r="D37" s="193"/>
      <c r="E37" s="193"/>
      <c r="F37" s="193"/>
      <c r="G37" s="193"/>
      <c r="H37" s="193"/>
      <c r="I37" s="193"/>
    </row>
  </sheetData>
  <mergeCells count="2">
    <mergeCell ref="G3:H3"/>
    <mergeCell ref="G4:H4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M67"/>
  <sheetViews>
    <sheetView zoomScaleNormal="100" workbookViewId="0">
      <selection activeCell="G9" sqref="G9"/>
    </sheetView>
  </sheetViews>
  <sheetFormatPr defaultColWidth="7.5703125" defaultRowHeight="12.75"/>
  <cols>
    <col min="1" max="1" width="1.28515625" style="197" customWidth="1"/>
    <col min="2" max="2" width="37.42578125" style="197" customWidth="1"/>
    <col min="3" max="5" width="7.7109375" style="197" hidden="1" customWidth="1"/>
    <col min="6" max="6" width="0.7109375" style="197" hidden="1" customWidth="1"/>
    <col min="7" max="7" width="11.7109375" style="197" customWidth="1"/>
    <col min="8" max="8" width="12" style="197" customWidth="1"/>
    <col min="9" max="9" width="10.42578125" style="197" customWidth="1"/>
    <col min="10" max="10" width="0.5703125" style="197" customWidth="1"/>
    <col min="11" max="11" width="9.5703125" style="197" customWidth="1"/>
    <col min="12" max="12" width="10.7109375" style="197" customWidth="1"/>
    <col min="13" max="13" width="9.7109375" style="197" customWidth="1"/>
    <col min="14" max="16384" width="7.5703125" style="197"/>
  </cols>
  <sheetData>
    <row r="1" spans="1:13" s="198" customFormat="1" ht="24" customHeight="1">
      <c r="A1" s="276" t="s">
        <v>217</v>
      </c>
      <c r="B1" s="491"/>
      <c r="C1" s="491"/>
      <c r="D1" s="491"/>
      <c r="E1" s="491"/>
      <c r="F1" s="491"/>
      <c r="G1" s="491"/>
      <c r="H1" s="354"/>
      <c r="I1" s="364"/>
      <c r="J1" s="364"/>
      <c r="K1" s="364"/>
      <c r="L1" s="280"/>
      <c r="M1" s="280"/>
    </row>
    <row r="2" spans="1:13" s="196" customFormat="1" ht="20.100000000000001" customHeight="1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8"/>
      <c r="L2" s="282"/>
      <c r="M2" s="282"/>
    </row>
    <row r="3" spans="1:13" s="196" customFormat="1" ht="15" customHeight="1">
      <c r="A3" s="365"/>
      <c r="B3" s="365"/>
      <c r="C3" s="387" t="s">
        <v>23</v>
      </c>
      <c r="D3" s="387"/>
      <c r="E3" s="387"/>
      <c r="F3" s="366"/>
      <c r="G3" s="387" t="s">
        <v>218</v>
      </c>
      <c r="H3" s="387"/>
      <c r="I3" s="387"/>
      <c r="J3" s="343"/>
      <c r="K3" s="389" t="s">
        <v>219</v>
      </c>
      <c r="L3" s="389"/>
      <c r="M3" s="389"/>
    </row>
    <row r="4" spans="1:13" s="196" customFormat="1" ht="15" customHeight="1">
      <c r="A4" s="367"/>
      <c r="B4" s="367"/>
      <c r="C4" s="388"/>
      <c r="D4" s="388"/>
      <c r="E4" s="388"/>
      <c r="F4" s="367"/>
      <c r="G4" s="388"/>
      <c r="H4" s="388"/>
      <c r="I4" s="388"/>
      <c r="J4" s="341"/>
      <c r="K4" s="390" t="s">
        <v>220</v>
      </c>
      <c r="L4" s="390"/>
      <c r="M4" s="390"/>
    </row>
    <row r="5" spans="1:13" s="196" customFormat="1" ht="15" customHeight="1">
      <c r="A5" s="367"/>
      <c r="B5" s="367"/>
      <c r="C5" s="345" t="s">
        <v>19</v>
      </c>
      <c r="D5" s="345" t="s">
        <v>18</v>
      </c>
      <c r="E5" s="345" t="s">
        <v>17</v>
      </c>
      <c r="F5" s="367"/>
      <c r="G5" s="345" t="s">
        <v>221</v>
      </c>
      <c r="H5" s="345" t="s">
        <v>222</v>
      </c>
      <c r="I5" s="345" t="s">
        <v>221</v>
      </c>
      <c r="J5" s="341"/>
      <c r="K5" s="380" t="s">
        <v>223</v>
      </c>
      <c r="L5" s="380" t="s">
        <v>222</v>
      </c>
      <c r="M5" s="380" t="s">
        <v>223</v>
      </c>
    </row>
    <row r="6" spans="1:13" s="196" customFormat="1" ht="15" customHeight="1">
      <c r="A6" s="367"/>
      <c r="B6" s="367"/>
      <c r="C6" s="346" t="s">
        <v>16</v>
      </c>
      <c r="D6" s="346" t="s">
        <v>15</v>
      </c>
      <c r="E6" s="346" t="s">
        <v>14</v>
      </c>
      <c r="F6" s="367"/>
      <c r="G6" s="346" t="s">
        <v>224</v>
      </c>
      <c r="H6" s="346" t="s">
        <v>225</v>
      </c>
      <c r="I6" s="346" t="s">
        <v>226</v>
      </c>
      <c r="J6" s="341"/>
      <c r="K6" s="346" t="s">
        <v>227</v>
      </c>
      <c r="L6" s="346" t="s">
        <v>225</v>
      </c>
      <c r="M6" s="346" t="s">
        <v>227</v>
      </c>
    </row>
    <row r="7" spans="1:13" s="196" customFormat="1" ht="15" customHeight="1">
      <c r="A7" s="367"/>
      <c r="B7" s="367"/>
      <c r="C7" s="347" t="s">
        <v>13</v>
      </c>
      <c r="D7" s="347" t="s">
        <v>12</v>
      </c>
      <c r="E7" s="347" t="s">
        <v>11</v>
      </c>
      <c r="F7" s="367"/>
      <c r="G7" s="347" t="s">
        <v>228</v>
      </c>
      <c r="H7" s="347" t="s">
        <v>229</v>
      </c>
      <c r="I7" s="347" t="s">
        <v>230</v>
      </c>
      <c r="J7" s="344"/>
      <c r="K7" s="381" t="s">
        <v>224</v>
      </c>
      <c r="L7" s="381"/>
      <c r="M7" s="381" t="s">
        <v>226</v>
      </c>
    </row>
    <row r="8" spans="1:13" s="196" customFormat="1" ht="20.100000000000001" customHeight="1">
      <c r="A8" s="277"/>
      <c r="B8" s="277"/>
      <c r="C8" s="277"/>
      <c r="D8" s="277"/>
      <c r="E8" s="277"/>
      <c r="F8" s="277"/>
      <c r="G8" s="341"/>
      <c r="H8" s="341"/>
      <c r="I8" s="341"/>
      <c r="J8" s="341"/>
      <c r="K8" s="341"/>
      <c r="L8" s="282"/>
      <c r="M8" s="282"/>
    </row>
    <row r="9" spans="1:13" s="199" customFormat="1" ht="21.95" customHeight="1">
      <c r="A9" s="368" t="s">
        <v>231</v>
      </c>
      <c r="B9" s="368"/>
      <c r="C9" s="369">
        <v>75821</v>
      </c>
      <c r="D9" s="369">
        <v>1065412.5770990257</v>
      </c>
      <c r="E9" s="369">
        <v>555532</v>
      </c>
      <c r="F9" s="369"/>
      <c r="G9" s="348">
        <f>+G11+G12+G17</f>
        <v>89407</v>
      </c>
      <c r="H9" s="348">
        <f>+H11+H12+H17</f>
        <v>1006057.8951821019</v>
      </c>
      <c r="I9" s="348">
        <f>+I11+I12+I17</f>
        <v>620975</v>
      </c>
      <c r="J9" s="348"/>
      <c r="K9" s="349">
        <f>+G9/C9*100</f>
        <v>117.9185186162145</v>
      </c>
      <c r="L9" s="349">
        <f>+H9/D9*100</f>
        <v>94.428948635228366</v>
      </c>
      <c r="M9" s="349">
        <f>+I9/E9*100</f>
        <v>111.78023948215406</v>
      </c>
    </row>
    <row r="10" spans="1:13" s="199" customFormat="1" ht="21.95" customHeight="1">
      <c r="A10" s="368" t="s">
        <v>232</v>
      </c>
      <c r="B10" s="368"/>
      <c r="C10" s="368"/>
      <c r="D10" s="368"/>
      <c r="E10" s="368"/>
      <c r="F10" s="368"/>
      <c r="G10" s="350"/>
      <c r="H10" s="348"/>
      <c r="I10" s="348"/>
      <c r="J10" s="348"/>
      <c r="K10" s="349"/>
      <c r="L10" s="351"/>
      <c r="M10" s="351"/>
    </row>
    <row r="11" spans="1:13" s="199" customFormat="1" ht="21.95" customHeight="1">
      <c r="A11" s="370"/>
      <c r="B11" s="274" t="s">
        <v>233</v>
      </c>
      <c r="C11" s="369">
        <v>1263</v>
      </c>
      <c r="D11" s="369">
        <v>26101.798065998999</v>
      </c>
      <c r="E11" s="369">
        <v>10418</v>
      </c>
      <c r="F11" s="274"/>
      <c r="G11" s="350">
        <v>1239</v>
      </c>
      <c r="H11" s="348">
        <v>27145.022865695999</v>
      </c>
      <c r="I11" s="348">
        <v>10328</v>
      </c>
      <c r="J11" s="348"/>
      <c r="K11" s="349">
        <f t="shared" ref="K11:M29" si="0">+G11/C11*100</f>
        <v>98.099762470308789</v>
      </c>
      <c r="L11" s="349">
        <f t="shared" si="0"/>
        <v>103.99675454181043</v>
      </c>
      <c r="M11" s="349">
        <f t="shared" si="0"/>
        <v>99.13611057784604</v>
      </c>
    </row>
    <row r="12" spans="1:13" s="199" customFormat="1" ht="21.95" customHeight="1">
      <c r="A12" s="370"/>
      <c r="B12" s="274" t="s">
        <v>234</v>
      </c>
      <c r="C12" s="369">
        <v>20564</v>
      </c>
      <c r="D12" s="369">
        <v>331115.21139689803</v>
      </c>
      <c r="E12" s="369">
        <v>282380</v>
      </c>
      <c r="F12" s="369"/>
      <c r="G12" s="348">
        <f>+G13+G14+G15+G16</f>
        <v>22468</v>
      </c>
      <c r="H12" s="348">
        <f>+H13+H14+H15+H16</f>
        <v>267333.61540074798</v>
      </c>
      <c r="I12" s="348">
        <f>+I13+I14+I15+I16</f>
        <v>297649</v>
      </c>
      <c r="J12" s="348">
        <v>0</v>
      </c>
      <c r="K12" s="349">
        <f t="shared" si="0"/>
        <v>109.25889904687804</v>
      </c>
      <c r="L12" s="349">
        <f t="shared" si="0"/>
        <v>80.737340417835128</v>
      </c>
      <c r="M12" s="349">
        <f t="shared" si="0"/>
        <v>105.40725263828882</v>
      </c>
    </row>
    <row r="13" spans="1:13" s="196" customFormat="1" ht="21.95" customHeight="1">
      <c r="A13" s="269"/>
      <c r="B13" s="371" t="s">
        <v>235</v>
      </c>
      <c r="C13" s="269">
        <v>396</v>
      </c>
      <c r="D13" s="372">
        <v>8095.3549999999996</v>
      </c>
      <c r="E13" s="372">
        <v>3009</v>
      </c>
      <c r="F13" s="371"/>
      <c r="G13" s="339">
        <v>452</v>
      </c>
      <c r="H13" s="352">
        <v>16116.4658</v>
      </c>
      <c r="I13" s="352">
        <v>3647</v>
      </c>
      <c r="J13" s="352"/>
      <c r="K13" s="353">
        <f t="shared" si="0"/>
        <v>114.14141414141415</v>
      </c>
      <c r="L13" s="353">
        <f t="shared" si="0"/>
        <v>199.08287900901195</v>
      </c>
      <c r="M13" s="353">
        <f t="shared" si="0"/>
        <v>121.20305749418412</v>
      </c>
    </row>
    <row r="14" spans="1:13" s="196" customFormat="1" ht="21.95" customHeight="1">
      <c r="A14" s="269"/>
      <c r="B14" s="371" t="s">
        <v>52</v>
      </c>
      <c r="C14" s="269">
        <v>9823</v>
      </c>
      <c r="D14" s="372">
        <v>159433.459135351</v>
      </c>
      <c r="E14" s="372">
        <v>221413</v>
      </c>
      <c r="F14" s="371"/>
      <c r="G14" s="339">
        <v>11530</v>
      </c>
      <c r="H14" s="352">
        <v>127054.354121896</v>
      </c>
      <c r="I14" s="352">
        <v>232639</v>
      </c>
      <c r="J14" s="352"/>
      <c r="K14" s="353">
        <f t="shared" si="0"/>
        <v>117.37758322304795</v>
      </c>
      <c r="L14" s="353">
        <f t="shared" si="0"/>
        <v>79.691148151049802</v>
      </c>
      <c r="M14" s="353">
        <f t="shared" si="0"/>
        <v>105.07016299855924</v>
      </c>
    </row>
    <row r="15" spans="1:13" s="196" customFormat="1" ht="25.5" customHeight="1">
      <c r="A15" s="269"/>
      <c r="B15" s="371" t="s">
        <v>236</v>
      </c>
      <c r="C15" s="269">
        <v>849</v>
      </c>
      <c r="D15" s="372">
        <v>42498.158376364001</v>
      </c>
      <c r="E15" s="372">
        <v>7261</v>
      </c>
      <c r="F15" s="371"/>
      <c r="G15" s="339">
        <v>669</v>
      </c>
      <c r="H15" s="352">
        <v>23735.293000000001</v>
      </c>
      <c r="I15" s="352">
        <v>3868</v>
      </c>
      <c r="J15" s="352"/>
      <c r="K15" s="353">
        <f t="shared" si="0"/>
        <v>78.798586572438168</v>
      </c>
      <c r="L15" s="353">
        <f t="shared" si="0"/>
        <v>55.850168352708543</v>
      </c>
      <c r="M15" s="353">
        <f t="shared" si="0"/>
        <v>53.270899325161821</v>
      </c>
    </row>
    <row r="16" spans="1:13" s="196" customFormat="1" ht="14.25" customHeight="1">
      <c r="A16" s="269"/>
      <c r="B16" s="371" t="s">
        <v>237</v>
      </c>
      <c r="C16" s="269">
        <v>9496</v>
      </c>
      <c r="D16" s="372">
        <v>121088.238885183</v>
      </c>
      <c r="E16" s="372">
        <v>50697</v>
      </c>
      <c r="F16" s="371"/>
      <c r="G16" s="352">
        <v>9817</v>
      </c>
      <c r="H16" s="352">
        <v>100427.50247885199</v>
      </c>
      <c r="I16" s="352">
        <v>57495</v>
      </c>
      <c r="J16" s="352"/>
      <c r="K16" s="353">
        <f t="shared" si="0"/>
        <v>103.38037068239258</v>
      </c>
      <c r="L16" s="353">
        <f t="shared" si="0"/>
        <v>82.937454044631281</v>
      </c>
      <c r="M16" s="353">
        <f t="shared" si="0"/>
        <v>113.40907746020474</v>
      </c>
    </row>
    <row r="17" spans="1:13" s="196" customFormat="1" ht="21.95" customHeight="1">
      <c r="A17" s="282"/>
      <c r="B17" s="274" t="s">
        <v>238</v>
      </c>
      <c r="C17" s="369">
        <v>53994</v>
      </c>
      <c r="D17" s="369">
        <v>708195.56763612875</v>
      </c>
      <c r="E17" s="369">
        <v>262734</v>
      </c>
      <c r="F17" s="369"/>
      <c r="G17" s="348">
        <f>SUM(G18:G29)</f>
        <v>65700</v>
      </c>
      <c r="H17" s="348">
        <f>SUM(H18:H29)</f>
        <v>711579.2569156579</v>
      </c>
      <c r="I17" s="348">
        <f>SUM(I18:I29)</f>
        <v>312998</v>
      </c>
      <c r="J17" s="348"/>
      <c r="K17" s="349">
        <f t="shared" si="0"/>
        <v>121.68018668740972</v>
      </c>
      <c r="L17" s="349">
        <f t="shared" si="0"/>
        <v>100.47779023678778</v>
      </c>
      <c r="M17" s="349">
        <f t="shared" si="0"/>
        <v>119.1311364345688</v>
      </c>
    </row>
    <row r="18" spans="1:13" s="196" customFormat="1" ht="27" customHeight="1">
      <c r="A18" s="269"/>
      <c r="B18" s="371" t="s">
        <v>239</v>
      </c>
      <c r="C18" s="373">
        <v>25383</v>
      </c>
      <c r="D18" s="372">
        <v>172759.906479645</v>
      </c>
      <c r="E18" s="372">
        <v>112121</v>
      </c>
      <c r="F18" s="371"/>
      <c r="G18" s="339">
        <v>31475</v>
      </c>
      <c r="H18" s="352">
        <v>166366.510767425</v>
      </c>
      <c r="I18" s="352">
        <v>133363</v>
      </c>
      <c r="J18" s="352"/>
      <c r="K18" s="353">
        <f t="shared" si="0"/>
        <v>124.00031517157153</v>
      </c>
      <c r="L18" s="353">
        <f t="shared" si="0"/>
        <v>96.299259566354721</v>
      </c>
      <c r="M18" s="353">
        <f t="shared" si="0"/>
        <v>118.94560341060105</v>
      </c>
    </row>
    <row r="19" spans="1:13" s="196" customFormat="1" ht="21.95" customHeight="1">
      <c r="A19" s="269"/>
      <c r="B19" s="371" t="s">
        <v>240</v>
      </c>
      <c r="C19" s="373">
        <v>3636</v>
      </c>
      <c r="D19" s="372">
        <v>32786.840244653002</v>
      </c>
      <c r="E19" s="372">
        <v>18443</v>
      </c>
      <c r="F19" s="371"/>
      <c r="G19" s="339">
        <v>4449</v>
      </c>
      <c r="H19" s="352">
        <v>62783.324146996994</v>
      </c>
      <c r="I19" s="352">
        <v>23367</v>
      </c>
      <c r="J19" s="352"/>
      <c r="K19" s="353">
        <f t="shared" si="0"/>
        <v>122.35973597359735</v>
      </c>
      <c r="L19" s="353">
        <f t="shared" si="0"/>
        <v>191.48940147483694</v>
      </c>
      <c r="M19" s="353">
        <f t="shared" si="0"/>
        <v>126.69847638670497</v>
      </c>
    </row>
    <row r="20" spans="1:13" s="196" customFormat="1" ht="21.95" customHeight="1">
      <c r="A20" s="269"/>
      <c r="B20" s="371" t="s">
        <v>241</v>
      </c>
      <c r="C20" s="373">
        <v>2650</v>
      </c>
      <c r="D20" s="372">
        <v>20460.953647512</v>
      </c>
      <c r="E20" s="372">
        <v>13278</v>
      </c>
      <c r="F20" s="371"/>
      <c r="G20" s="339">
        <v>3672</v>
      </c>
      <c r="H20" s="352">
        <v>28167.018679412999</v>
      </c>
      <c r="I20" s="352">
        <v>17099</v>
      </c>
      <c r="J20" s="352"/>
      <c r="K20" s="353">
        <f t="shared" si="0"/>
        <v>138.56603773584905</v>
      </c>
      <c r="L20" s="353">
        <f t="shared" si="0"/>
        <v>137.66229651196161</v>
      </c>
      <c r="M20" s="353">
        <f t="shared" si="0"/>
        <v>128.77692423557764</v>
      </c>
    </row>
    <row r="21" spans="1:13" s="196" customFormat="1" ht="21.95" customHeight="1">
      <c r="A21" s="269"/>
      <c r="B21" s="371" t="s">
        <v>242</v>
      </c>
      <c r="C21" s="373">
        <v>2426</v>
      </c>
      <c r="D21" s="372">
        <v>12722.971427881974</v>
      </c>
      <c r="E21" s="372">
        <v>12236</v>
      </c>
      <c r="F21" s="371"/>
      <c r="G21" s="339">
        <v>2651</v>
      </c>
      <c r="H21" s="352">
        <v>23178.094413171999</v>
      </c>
      <c r="I21" s="352">
        <v>14847</v>
      </c>
      <c r="J21" s="352"/>
      <c r="K21" s="353">
        <f t="shared" si="0"/>
        <v>109.27452596867271</v>
      </c>
      <c r="L21" s="353">
        <f t="shared" si="0"/>
        <v>182.17516674114324</v>
      </c>
      <c r="M21" s="353">
        <f t="shared" si="0"/>
        <v>121.33867276887871</v>
      </c>
    </row>
    <row r="22" spans="1:13" s="196" customFormat="1" ht="21.95" customHeight="1">
      <c r="A22" s="269"/>
      <c r="B22" s="371" t="s">
        <v>243</v>
      </c>
      <c r="C22" s="373">
        <v>787</v>
      </c>
      <c r="D22" s="372">
        <v>42493.092775885998</v>
      </c>
      <c r="E22" s="372">
        <v>3803</v>
      </c>
      <c r="F22" s="371"/>
      <c r="G22" s="339">
        <v>1006</v>
      </c>
      <c r="H22" s="352">
        <v>35645.897049384999</v>
      </c>
      <c r="I22" s="352">
        <v>4883</v>
      </c>
      <c r="J22" s="352"/>
      <c r="K22" s="353">
        <f t="shared" si="0"/>
        <v>127.8271918678526</v>
      </c>
      <c r="L22" s="353">
        <f t="shared" si="0"/>
        <v>83.886332391445393</v>
      </c>
      <c r="M22" s="353">
        <f t="shared" si="0"/>
        <v>128.39863265842754</v>
      </c>
    </row>
    <row r="23" spans="1:13" s="196" customFormat="1" ht="21.95" customHeight="1">
      <c r="A23" s="269"/>
      <c r="B23" s="371" t="s">
        <v>244</v>
      </c>
      <c r="C23" s="373">
        <v>4841</v>
      </c>
      <c r="D23" s="372">
        <v>308164.68440502603</v>
      </c>
      <c r="E23" s="372">
        <v>31580</v>
      </c>
      <c r="F23" s="371"/>
      <c r="G23" s="339">
        <v>5990</v>
      </c>
      <c r="H23" s="352">
        <v>298202.445672906</v>
      </c>
      <c r="I23" s="352">
        <v>40128</v>
      </c>
      <c r="J23" s="352"/>
      <c r="K23" s="353">
        <f t="shared" si="0"/>
        <v>123.73476554430903</v>
      </c>
      <c r="L23" s="353">
        <f t="shared" si="0"/>
        <v>96.767235430836564</v>
      </c>
      <c r="M23" s="353">
        <f t="shared" si="0"/>
        <v>127.06776440785308</v>
      </c>
    </row>
    <row r="24" spans="1:13" s="196" customFormat="1" ht="37.5" customHeight="1">
      <c r="A24" s="269"/>
      <c r="B24" s="371" t="s">
        <v>245</v>
      </c>
      <c r="C24" s="373">
        <v>6900</v>
      </c>
      <c r="D24" s="372">
        <v>56419.913714957998</v>
      </c>
      <c r="E24" s="372">
        <v>32528</v>
      </c>
      <c r="F24" s="371"/>
      <c r="G24" s="339">
        <v>7218</v>
      </c>
      <c r="H24" s="352">
        <v>38490.579122028998</v>
      </c>
      <c r="I24" s="352">
        <v>33451</v>
      </c>
      <c r="J24" s="352"/>
      <c r="K24" s="353">
        <f t="shared" si="0"/>
        <v>104.60869565217392</v>
      </c>
      <c r="L24" s="353">
        <f t="shared" si="0"/>
        <v>68.22161997001497</v>
      </c>
      <c r="M24" s="353">
        <f t="shared" si="0"/>
        <v>102.83755533694048</v>
      </c>
    </row>
    <row r="25" spans="1:13" s="196" customFormat="1" ht="21.95" customHeight="1">
      <c r="A25" s="269"/>
      <c r="B25" s="371" t="s">
        <v>246</v>
      </c>
      <c r="C25" s="373">
        <v>2101</v>
      </c>
      <c r="D25" s="372">
        <v>8960.0259839116898</v>
      </c>
      <c r="E25" s="372">
        <v>9896</v>
      </c>
      <c r="F25" s="371"/>
      <c r="G25" s="339">
        <v>2207</v>
      </c>
      <c r="H25" s="352">
        <v>10256.573798998999</v>
      </c>
      <c r="I25" s="352">
        <v>10892</v>
      </c>
      <c r="J25" s="352"/>
      <c r="K25" s="353">
        <f t="shared" si="0"/>
        <v>105.04521656354117</v>
      </c>
      <c r="L25" s="353">
        <f t="shared" si="0"/>
        <v>114.4703577580617</v>
      </c>
      <c r="M25" s="353">
        <f t="shared" si="0"/>
        <v>110.06467259498787</v>
      </c>
    </row>
    <row r="26" spans="1:13" s="196" customFormat="1" ht="21.95" customHeight="1">
      <c r="A26" s="269"/>
      <c r="B26" s="371" t="s">
        <v>247</v>
      </c>
      <c r="C26" s="373">
        <v>545</v>
      </c>
      <c r="D26" s="372">
        <v>13630.971638878</v>
      </c>
      <c r="E26" s="372">
        <v>4135</v>
      </c>
      <c r="F26" s="371"/>
      <c r="G26" s="339">
        <v>799</v>
      </c>
      <c r="H26" s="352">
        <v>7506.8092020180002</v>
      </c>
      <c r="I26" s="352">
        <v>4300</v>
      </c>
      <c r="J26" s="352"/>
      <c r="K26" s="353">
        <f t="shared" si="0"/>
        <v>146.60550458715596</v>
      </c>
      <c r="L26" s="353">
        <f t="shared" si="0"/>
        <v>55.071710226490531</v>
      </c>
      <c r="M26" s="353">
        <f t="shared" si="0"/>
        <v>103.99032648125757</v>
      </c>
    </row>
    <row r="27" spans="1:13" s="196" customFormat="1" ht="21.95" customHeight="1">
      <c r="A27" s="269"/>
      <c r="B27" s="371" t="s">
        <v>248</v>
      </c>
      <c r="C27" s="373">
        <v>496</v>
      </c>
      <c r="D27" s="372">
        <v>8095.7204337769999</v>
      </c>
      <c r="E27" s="372">
        <v>2515</v>
      </c>
      <c r="F27" s="371"/>
      <c r="G27" s="339">
        <v>605</v>
      </c>
      <c r="H27" s="352">
        <v>7577.1886899990004</v>
      </c>
      <c r="I27" s="352">
        <v>2658</v>
      </c>
      <c r="J27" s="352"/>
      <c r="K27" s="353">
        <f t="shared" si="0"/>
        <v>121.9758064516129</v>
      </c>
      <c r="L27" s="353">
        <f t="shared" si="0"/>
        <v>93.594989500692506</v>
      </c>
      <c r="M27" s="353">
        <f t="shared" si="0"/>
        <v>105.6858846918489</v>
      </c>
    </row>
    <row r="28" spans="1:13" ht="39" customHeight="1">
      <c r="A28" s="269"/>
      <c r="B28" s="371" t="s">
        <v>249</v>
      </c>
      <c r="C28" s="373">
        <v>3542</v>
      </c>
      <c r="D28" s="372">
        <v>29629.928383999999</v>
      </c>
      <c r="E28" s="372">
        <v>19466</v>
      </c>
      <c r="F28" s="371"/>
      <c r="G28" s="339">
        <v>4723</v>
      </c>
      <c r="H28" s="352">
        <v>30783.841617426999</v>
      </c>
      <c r="I28" s="352">
        <v>24802</v>
      </c>
      <c r="J28" s="352"/>
      <c r="K28" s="353">
        <f t="shared" si="0"/>
        <v>133.34274421230944</v>
      </c>
      <c r="L28" s="353">
        <f t="shared" si="0"/>
        <v>103.89441789555627</v>
      </c>
      <c r="M28" s="353">
        <f t="shared" si="0"/>
        <v>127.41189766772835</v>
      </c>
    </row>
    <row r="29" spans="1:13" ht="21.95" customHeight="1">
      <c r="A29" s="269"/>
      <c r="B29" s="371" t="s">
        <v>250</v>
      </c>
      <c r="C29" s="373">
        <v>687</v>
      </c>
      <c r="D29" s="372">
        <v>2070.5585000000001</v>
      </c>
      <c r="E29" s="372">
        <v>2733</v>
      </c>
      <c r="F29" s="371"/>
      <c r="G29" s="339">
        <v>905</v>
      </c>
      <c r="H29" s="352">
        <v>2620.9737558880001</v>
      </c>
      <c r="I29" s="352">
        <v>3208</v>
      </c>
      <c r="J29" s="352"/>
      <c r="K29" s="353">
        <f t="shared" si="0"/>
        <v>131.73216885007278</v>
      </c>
      <c r="L29" s="353">
        <f t="shared" si="0"/>
        <v>126.58293672398051</v>
      </c>
      <c r="M29" s="353">
        <f t="shared" si="0"/>
        <v>117.38016831320893</v>
      </c>
    </row>
    <row r="30" spans="1:13" ht="18" customHeight="1">
      <c r="A30" s="281"/>
      <c r="B30" s="281"/>
      <c r="C30" s="281"/>
      <c r="D30" s="281"/>
      <c r="E30" s="281"/>
      <c r="F30" s="281"/>
      <c r="G30" s="269"/>
      <c r="H30" s="372"/>
      <c r="I30" s="372"/>
      <c r="J30" s="372"/>
      <c r="K30" s="374"/>
      <c r="L30" s="375"/>
      <c r="M30" s="375"/>
    </row>
    <row r="31" spans="1:13" ht="20.100000000000001" customHeight="1">
      <c r="A31" s="269"/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81"/>
      <c r="M31" s="281"/>
    </row>
    <row r="32" spans="1:13" ht="20.100000000000001" customHeight="1">
      <c r="A32" s="269"/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281"/>
      <c r="M32" s="281"/>
    </row>
    <row r="33" spans="1:13" ht="20.100000000000001" customHeight="1">
      <c r="A33" s="269"/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81"/>
      <c r="M33" s="281"/>
    </row>
    <row r="34" spans="1:13" ht="20.100000000000001" customHeight="1">
      <c r="A34" s="269"/>
      <c r="B34" s="269"/>
      <c r="C34" s="269"/>
      <c r="D34" s="269"/>
      <c r="E34" s="269"/>
      <c r="F34" s="269"/>
      <c r="G34" s="269"/>
      <c r="H34" s="269"/>
      <c r="I34" s="269"/>
      <c r="J34" s="269"/>
      <c r="K34" s="269"/>
      <c r="L34" s="281"/>
      <c r="M34" s="281"/>
    </row>
    <row r="35" spans="1:13" ht="20.100000000000001" customHeight="1">
      <c r="A35" s="269"/>
      <c r="B35" s="269"/>
      <c r="C35" s="269"/>
      <c r="D35" s="269"/>
      <c r="E35" s="269"/>
      <c r="F35" s="269"/>
      <c r="G35" s="269"/>
      <c r="H35" s="269"/>
      <c r="I35" s="269"/>
      <c r="J35" s="269"/>
      <c r="K35" s="269"/>
      <c r="L35" s="281"/>
      <c r="M35" s="281"/>
    </row>
    <row r="36" spans="1:13" ht="20.100000000000001" customHeight="1">
      <c r="A36" s="269"/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81"/>
      <c r="M36" s="281"/>
    </row>
    <row r="37" spans="1:13" ht="20.100000000000001" customHeight="1">
      <c r="A37" s="269"/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281"/>
      <c r="M37" s="281"/>
    </row>
    <row r="38" spans="1:13" ht="20.100000000000001" customHeight="1">
      <c r="A38" s="269"/>
      <c r="B38" s="269"/>
      <c r="C38" s="269"/>
      <c r="D38" s="269"/>
      <c r="E38" s="269"/>
      <c r="F38" s="269"/>
      <c r="G38" s="269"/>
      <c r="H38" s="269"/>
      <c r="I38" s="269"/>
      <c r="J38" s="269"/>
      <c r="K38" s="269"/>
      <c r="L38" s="281"/>
      <c r="M38" s="281"/>
    </row>
    <row r="39" spans="1:13" ht="20.100000000000001" customHeight="1">
      <c r="A39" s="269"/>
      <c r="B39" s="269"/>
      <c r="C39" s="269"/>
      <c r="D39" s="269"/>
      <c r="E39" s="269"/>
      <c r="F39" s="269"/>
      <c r="G39" s="269"/>
      <c r="H39" s="269"/>
      <c r="I39" s="269"/>
      <c r="J39" s="269"/>
      <c r="K39" s="269"/>
      <c r="L39" s="281"/>
      <c r="M39" s="281"/>
    </row>
    <row r="40" spans="1:13" ht="20.100000000000001" customHeight="1">
      <c r="A40" s="269"/>
      <c r="B40" s="269"/>
      <c r="C40" s="269"/>
      <c r="D40" s="269"/>
      <c r="E40" s="269"/>
      <c r="F40" s="269"/>
      <c r="G40" s="269"/>
      <c r="H40" s="269"/>
      <c r="I40" s="269"/>
      <c r="J40" s="269"/>
      <c r="K40" s="269"/>
      <c r="L40" s="281"/>
      <c r="M40" s="281"/>
    </row>
    <row r="41" spans="1:13" ht="20.100000000000001" customHeight="1">
      <c r="A41" s="269"/>
      <c r="B41" s="269"/>
      <c r="C41" s="269"/>
      <c r="D41" s="269"/>
      <c r="E41" s="269"/>
      <c r="F41" s="269"/>
      <c r="G41" s="269"/>
      <c r="H41" s="269"/>
      <c r="I41" s="269"/>
      <c r="J41" s="269"/>
      <c r="K41" s="269"/>
      <c r="L41" s="281"/>
      <c r="M41" s="281"/>
    </row>
    <row r="42" spans="1:13" ht="20.100000000000001" customHeight="1">
      <c r="A42" s="269"/>
      <c r="B42" s="269"/>
      <c r="C42" s="269"/>
      <c r="D42" s="269"/>
      <c r="E42" s="269"/>
      <c r="F42" s="269"/>
      <c r="G42" s="269"/>
      <c r="H42" s="269"/>
      <c r="I42" s="269"/>
      <c r="J42" s="269"/>
      <c r="K42" s="269"/>
      <c r="L42" s="281"/>
      <c r="M42" s="281"/>
    </row>
    <row r="43" spans="1:13" ht="20.100000000000001" customHeight="1">
      <c r="A43" s="269"/>
      <c r="B43" s="269"/>
      <c r="C43" s="269"/>
      <c r="D43" s="269"/>
      <c r="E43" s="269"/>
      <c r="F43" s="269"/>
      <c r="G43" s="269"/>
      <c r="H43" s="269"/>
      <c r="I43" s="269"/>
      <c r="J43" s="269"/>
      <c r="K43" s="269"/>
      <c r="L43" s="281"/>
      <c r="M43" s="281"/>
    </row>
    <row r="44" spans="1:13" ht="20.100000000000001" customHeight="1">
      <c r="A44" s="269"/>
      <c r="B44" s="269"/>
      <c r="C44" s="269"/>
      <c r="D44" s="269"/>
      <c r="E44" s="269"/>
      <c r="F44" s="269"/>
      <c r="G44" s="269"/>
      <c r="H44" s="269"/>
      <c r="I44" s="269"/>
      <c r="J44" s="269"/>
      <c r="K44" s="269"/>
      <c r="L44" s="281"/>
      <c r="M44" s="281"/>
    </row>
    <row r="45" spans="1:13" ht="20.100000000000001" customHeight="1">
      <c r="A45" s="269"/>
      <c r="B45" s="269"/>
      <c r="C45" s="269"/>
      <c r="D45" s="269"/>
      <c r="E45" s="269"/>
      <c r="F45" s="269"/>
      <c r="G45" s="269"/>
      <c r="H45" s="269"/>
      <c r="I45" s="269"/>
      <c r="J45" s="269"/>
      <c r="K45" s="269"/>
      <c r="L45" s="281"/>
      <c r="M45" s="281"/>
    </row>
    <row r="46" spans="1:13" ht="20.100000000000001" customHeight="1">
      <c r="A46" s="269"/>
      <c r="B46" s="269"/>
      <c r="C46" s="269"/>
      <c r="D46" s="269"/>
      <c r="E46" s="269"/>
      <c r="F46" s="269"/>
      <c r="G46" s="269"/>
      <c r="H46" s="269"/>
      <c r="I46" s="269"/>
      <c r="J46" s="269"/>
      <c r="K46" s="269"/>
      <c r="L46" s="281"/>
      <c r="M46" s="281"/>
    </row>
    <row r="47" spans="1:13" ht="20.100000000000001" customHeight="1">
      <c r="A47" s="269"/>
      <c r="B47" s="269"/>
      <c r="C47" s="269"/>
      <c r="D47" s="269"/>
      <c r="E47" s="269"/>
      <c r="F47" s="269"/>
      <c r="G47" s="269"/>
      <c r="H47" s="269"/>
      <c r="I47" s="269"/>
      <c r="J47" s="269"/>
      <c r="K47" s="269"/>
      <c r="L47" s="281"/>
      <c r="M47" s="281"/>
    </row>
    <row r="48" spans="1:13" ht="20.100000000000001" customHeight="1">
      <c r="A48" s="269"/>
      <c r="B48" s="269"/>
      <c r="C48" s="269"/>
      <c r="D48" s="269"/>
      <c r="E48" s="269"/>
      <c r="F48" s="269"/>
      <c r="G48" s="269"/>
      <c r="H48" s="269"/>
      <c r="I48" s="269"/>
      <c r="J48" s="269"/>
      <c r="K48" s="269"/>
      <c r="L48" s="281"/>
      <c r="M48" s="281"/>
    </row>
    <row r="49" spans="1:13" ht="20.100000000000001" customHeight="1">
      <c r="A49" s="26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81"/>
      <c r="M49" s="281"/>
    </row>
    <row r="50" spans="1:13" ht="20.100000000000001" customHeight="1">
      <c r="A50" s="26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81"/>
      <c r="M50" s="281"/>
    </row>
    <row r="51" spans="1:13" ht="20.100000000000001" customHeight="1">
      <c r="A51" s="269"/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81"/>
      <c r="M51" s="281"/>
    </row>
    <row r="52" spans="1:13" ht="20.100000000000001" customHeight="1">
      <c r="A52" s="269"/>
      <c r="B52" s="269"/>
      <c r="C52" s="269"/>
      <c r="D52" s="269"/>
      <c r="E52" s="269"/>
      <c r="F52" s="269"/>
      <c r="G52" s="269"/>
      <c r="H52" s="269"/>
      <c r="I52" s="269"/>
      <c r="J52" s="269"/>
      <c r="K52" s="269"/>
      <c r="L52" s="281"/>
      <c r="M52" s="281"/>
    </row>
    <row r="53" spans="1:13" ht="20.100000000000001" customHeight="1">
      <c r="A53" s="26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81"/>
      <c r="M53" s="281"/>
    </row>
    <row r="54" spans="1:13" ht="20.100000000000001" customHeight="1">
      <c r="A54" s="26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81"/>
      <c r="M54" s="281"/>
    </row>
    <row r="55" spans="1:13" ht="20.100000000000001" customHeight="1">
      <c r="A55" s="269"/>
      <c r="B55" s="269"/>
      <c r="C55" s="269"/>
      <c r="D55" s="269"/>
      <c r="E55" s="269"/>
      <c r="F55" s="269"/>
      <c r="G55" s="269"/>
      <c r="H55" s="269"/>
      <c r="I55" s="269"/>
      <c r="J55" s="269"/>
      <c r="K55" s="269"/>
      <c r="L55" s="281"/>
      <c r="M55" s="281"/>
    </row>
    <row r="56" spans="1:13" ht="20.100000000000001" customHeight="1">
      <c r="A56" s="269"/>
      <c r="B56" s="269"/>
      <c r="C56" s="269"/>
      <c r="D56" s="269"/>
      <c r="E56" s="269"/>
      <c r="F56" s="269"/>
      <c r="G56" s="269"/>
      <c r="H56" s="269"/>
      <c r="I56" s="269"/>
      <c r="J56" s="269"/>
      <c r="K56" s="269"/>
      <c r="L56" s="281"/>
      <c r="M56" s="281"/>
    </row>
    <row r="57" spans="1:13" ht="20.100000000000001" customHeight="1">
      <c r="A57" s="269"/>
      <c r="B57" s="269"/>
      <c r="C57" s="269"/>
      <c r="D57" s="269"/>
      <c r="E57" s="269"/>
      <c r="F57" s="269"/>
      <c r="G57" s="269"/>
      <c r="H57" s="269"/>
      <c r="I57" s="269"/>
      <c r="J57" s="269"/>
      <c r="K57" s="269"/>
      <c r="L57" s="281"/>
      <c r="M57" s="281"/>
    </row>
    <row r="58" spans="1:13" ht="20.100000000000001" customHeight="1">
      <c r="A58" s="281"/>
      <c r="B58" s="281"/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</row>
    <row r="59" spans="1:13">
      <c r="A59" s="281"/>
      <c r="B59" s="281"/>
      <c r="C59" s="281"/>
      <c r="D59" s="281"/>
      <c r="E59" s="281"/>
      <c r="F59" s="281"/>
      <c r="G59" s="281"/>
      <c r="H59" s="281"/>
      <c r="I59" s="281"/>
      <c r="J59" s="281"/>
      <c r="K59" s="281"/>
      <c r="L59" s="281"/>
      <c r="M59" s="281"/>
    </row>
    <row r="60" spans="1:13">
      <c r="A60" s="281"/>
      <c r="B60" s="281"/>
      <c r="C60" s="281"/>
      <c r="D60" s="281"/>
      <c r="E60" s="281"/>
      <c r="F60" s="281"/>
      <c r="G60" s="281"/>
      <c r="H60" s="281"/>
      <c r="I60" s="281"/>
      <c r="J60" s="281"/>
      <c r="K60" s="281"/>
      <c r="L60" s="281"/>
      <c r="M60" s="281"/>
    </row>
    <row r="61" spans="1:13">
      <c r="A61" s="281"/>
      <c r="B61" s="281"/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</row>
    <row r="62" spans="1:13">
      <c r="A62" s="281"/>
      <c r="B62" s="281"/>
      <c r="C62" s="281"/>
      <c r="D62" s="281"/>
      <c r="E62" s="281"/>
      <c r="F62" s="281"/>
      <c r="G62" s="281"/>
      <c r="H62" s="281"/>
      <c r="I62" s="281"/>
      <c r="J62" s="281"/>
      <c r="K62" s="281"/>
      <c r="L62" s="281"/>
      <c r="M62" s="281"/>
    </row>
    <row r="63" spans="1:13">
      <c r="A63" s="281"/>
      <c r="B63" s="281"/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1"/>
    </row>
    <row r="64" spans="1:13">
      <c r="A64" s="281"/>
      <c r="B64" s="281"/>
      <c r="C64" s="281"/>
      <c r="D64" s="281"/>
      <c r="E64" s="281"/>
      <c r="F64" s="281"/>
      <c r="G64" s="281"/>
      <c r="H64" s="281"/>
      <c r="I64" s="281"/>
      <c r="J64" s="281"/>
      <c r="K64" s="281"/>
      <c r="L64" s="281"/>
      <c r="M64" s="281"/>
    </row>
    <row r="65" spans="1:13">
      <c r="A65" s="281"/>
      <c r="B65" s="281"/>
      <c r="C65" s="281"/>
      <c r="D65" s="281"/>
      <c r="E65" s="281"/>
      <c r="F65" s="281"/>
      <c r="G65" s="281"/>
      <c r="H65" s="281"/>
      <c r="I65" s="281"/>
      <c r="J65" s="281"/>
      <c r="K65" s="281"/>
      <c r="L65" s="281"/>
      <c r="M65" s="281"/>
    </row>
    <row r="66" spans="1:13">
      <c r="A66" s="281"/>
      <c r="B66" s="281"/>
      <c r="C66" s="281"/>
      <c r="D66" s="281"/>
      <c r="E66" s="281"/>
      <c r="F66" s="281"/>
      <c r="G66" s="281"/>
      <c r="H66" s="281"/>
      <c r="I66" s="281"/>
      <c r="J66" s="281"/>
      <c r="K66" s="281"/>
      <c r="L66" s="281"/>
      <c r="M66" s="281"/>
    </row>
    <row r="67" spans="1:13">
      <c r="A67" s="281"/>
      <c r="B67" s="281"/>
      <c r="C67" s="281"/>
      <c r="D67" s="281"/>
      <c r="E67" s="281"/>
      <c r="F67" s="281"/>
      <c r="G67" s="281"/>
      <c r="H67" s="281"/>
      <c r="I67" s="281"/>
      <c r="J67" s="281"/>
      <c r="K67" s="281"/>
      <c r="L67" s="281"/>
      <c r="M67" s="281"/>
    </row>
  </sheetData>
  <mergeCells count="4">
    <mergeCell ref="C3:E4"/>
    <mergeCell ref="G3:I4"/>
    <mergeCell ref="K3:M3"/>
    <mergeCell ref="K4:M4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D72"/>
  <sheetViews>
    <sheetView workbookViewId="0">
      <selection activeCell="G8" sqref="G8"/>
    </sheetView>
  </sheetViews>
  <sheetFormatPr defaultColWidth="7.5703125" defaultRowHeight="12.75"/>
  <cols>
    <col min="1" max="1" width="41.28515625" style="90" customWidth="1"/>
    <col min="2" max="2" width="10.5703125" style="281" customWidth="1"/>
    <col min="3" max="3" width="9.7109375" style="281" customWidth="1"/>
    <col min="4" max="4" width="24.140625" style="281" customWidth="1"/>
    <col min="5" max="16384" width="7.5703125" style="90"/>
  </cols>
  <sheetData>
    <row r="1" spans="1:4" s="93" customFormat="1" ht="25.5" customHeight="1">
      <c r="A1" s="276" t="s">
        <v>251</v>
      </c>
      <c r="B1" s="354"/>
      <c r="C1" s="354"/>
      <c r="D1" s="355"/>
    </row>
    <row r="2" spans="1:4" s="92" customFormat="1" ht="20.100000000000001" customHeight="1">
      <c r="A2" s="277"/>
      <c r="B2" s="277"/>
      <c r="C2" s="278"/>
      <c r="D2" s="431" t="s">
        <v>252</v>
      </c>
    </row>
    <row r="3" spans="1:4" s="196" customFormat="1" ht="18" customHeight="1">
      <c r="A3" s="271"/>
      <c r="B3" s="432" t="s">
        <v>206</v>
      </c>
      <c r="C3" s="432"/>
      <c r="D3" s="380" t="s">
        <v>219</v>
      </c>
    </row>
    <row r="4" spans="1:4" s="196" customFormat="1" ht="18" customHeight="1">
      <c r="A4" s="272"/>
      <c r="B4" s="381">
        <v>2021</v>
      </c>
      <c r="C4" s="381">
        <v>2022</v>
      </c>
      <c r="D4" s="381" t="s">
        <v>253</v>
      </c>
    </row>
    <row r="5" spans="1:4" s="196" customFormat="1" ht="20.100000000000001" customHeight="1">
      <c r="A5" s="273"/>
      <c r="B5" s="341"/>
      <c r="C5" s="341"/>
      <c r="D5" s="341"/>
    </row>
    <row r="6" spans="1:4" s="199" customFormat="1" ht="20.100000000000001" customHeight="1">
      <c r="A6" s="368" t="s">
        <v>231</v>
      </c>
      <c r="B6" s="356">
        <v>29602</v>
      </c>
      <c r="C6" s="356">
        <f>+C7+C8+C13</f>
        <v>44301</v>
      </c>
      <c r="D6" s="357">
        <f t="shared" ref="D6:D25" si="0">+C6/B6*100</f>
        <v>149.65542868725086</v>
      </c>
    </row>
    <row r="7" spans="1:4" s="199" customFormat="1" ht="20.100000000000001" customHeight="1">
      <c r="A7" s="279" t="s">
        <v>233</v>
      </c>
      <c r="B7" s="356">
        <v>415</v>
      </c>
      <c r="C7" s="356">
        <v>607</v>
      </c>
      <c r="D7" s="357">
        <f t="shared" si="0"/>
        <v>146.26506024096386</v>
      </c>
    </row>
    <row r="8" spans="1:4" s="199" customFormat="1" ht="20.100000000000001" customHeight="1">
      <c r="A8" s="279" t="s">
        <v>234</v>
      </c>
      <c r="B8" s="356">
        <v>8575</v>
      </c>
      <c r="C8" s="356">
        <f>+C9+C10+C11+C12</f>
        <v>11498</v>
      </c>
      <c r="D8" s="357">
        <f t="shared" si="0"/>
        <v>134.0874635568513</v>
      </c>
    </row>
    <row r="9" spans="1:4" s="196" customFormat="1" ht="20.100000000000001" customHeight="1">
      <c r="A9" s="371" t="s">
        <v>235</v>
      </c>
      <c r="B9" s="358">
        <v>267</v>
      </c>
      <c r="C9" s="358">
        <v>324</v>
      </c>
      <c r="D9" s="359">
        <f t="shared" si="0"/>
        <v>121.34831460674158</v>
      </c>
    </row>
    <row r="10" spans="1:4" s="196" customFormat="1" ht="20.100000000000001" customHeight="1">
      <c r="A10" s="371" t="s">
        <v>52</v>
      </c>
      <c r="B10" s="358">
        <v>3656</v>
      </c>
      <c r="C10" s="358">
        <v>4922</v>
      </c>
      <c r="D10" s="359">
        <f t="shared" si="0"/>
        <v>134.62800875273524</v>
      </c>
    </row>
    <row r="11" spans="1:4" s="196" customFormat="1" ht="32.25" customHeight="1">
      <c r="A11" s="371" t="s">
        <v>236</v>
      </c>
      <c r="B11" s="358">
        <v>237</v>
      </c>
      <c r="C11" s="358">
        <v>704</v>
      </c>
      <c r="D11" s="359">
        <f t="shared" si="0"/>
        <v>297.04641350210971</v>
      </c>
    </row>
    <row r="12" spans="1:4" s="196" customFormat="1" ht="20.100000000000001" customHeight="1">
      <c r="A12" s="371" t="s">
        <v>237</v>
      </c>
      <c r="B12" s="358">
        <v>4415</v>
      </c>
      <c r="C12" s="358">
        <v>5548</v>
      </c>
      <c r="D12" s="359">
        <f t="shared" si="0"/>
        <v>125.6625141562854</v>
      </c>
    </row>
    <row r="13" spans="1:4" s="199" customFormat="1" ht="20.100000000000001" customHeight="1">
      <c r="A13" s="279" t="s">
        <v>238</v>
      </c>
      <c r="B13" s="356">
        <v>20612</v>
      </c>
      <c r="C13" s="356">
        <f>SUM(C14:C25)</f>
        <v>32196</v>
      </c>
      <c r="D13" s="357">
        <f t="shared" si="0"/>
        <v>156.20027168639626</v>
      </c>
    </row>
    <row r="14" spans="1:4" s="196" customFormat="1" ht="33" customHeight="1">
      <c r="A14" s="371" t="s">
        <v>239</v>
      </c>
      <c r="B14" s="358">
        <v>10365</v>
      </c>
      <c r="C14" s="358">
        <v>16370</v>
      </c>
      <c r="D14" s="359">
        <f t="shared" si="0"/>
        <v>157.93535938253737</v>
      </c>
    </row>
    <row r="15" spans="1:4" s="196" customFormat="1" ht="20.100000000000001" customHeight="1">
      <c r="A15" s="371" t="s">
        <v>240</v>
      </c>
      <c r="B15" s="358">
        <v>1552</v>
      </c>
      <c r="C15" s="358">
        <v>2096</v>
      </c>
      <c r="D15" s="359">
        <f t="shared" si="0"/>
        <v>135.05154639175259</v>
      </c>
    </row>
    <row r="16" spans="1:4" s="196" customFormat="1" ht="20.100000000000001" customHeight="1">
      <c r="A16" s="371" t="s">
        <v>241</v>
      </c>
      <c r="B16" s="358">
        <v>1662</v>
      </c>
      <c r="C16" s="358">
        <v>2575</v>
      </c>
      <c r="D16" s="359">
        <f t="shared" si="0"/>
        <v>154.93381468110709</v>
      </c>
    </row>
    <row r="17" spans="1:4" s="196" customFormat="1" ht="20.100000000000001" customHeight="1">
      <c r="A17" s="371" t="s">
        <v>242</v>
      </c>
      <c r="B17" s="358">
        <v>657</v>
      </c>
      <c r="C17" s="358">
        <v>818</v>
      </c>
      <c r="D17" s="359">
        <f t="shared" si="0"/>
        <v>124.50532724505328</v>
      </c>
    </row>
    <row r="18" spans="1:4" s="196" customFormat="1" ht="20.100000000000001" customHeight="1">
      <c r="A18" s="371" t="s">
        <v>243</v>
      </c>
      <c r="B18" s="358">
        <v>279</v>
      </c>
      <c r="C18" s="358">
        <v>365</v>
      </c>
      <c r="D18" s="359">
        <f t="shared" si="0"/>
        <v>130.82437275985663</v>
      </c>
    </row>
    <row r="19" spans="1:4" s="196" customFormat="1" ht="20.100000000000001" customHeight="1">
      <c r="A19" s="371" t="s">
        <v>244</v>
      </c>
      <c r="B19" s="358">
        <v>963</v>
      </c>
      <c r="C19" s="358">
        <v>1568</v>
      </c>
      <c r="D19" s="359">
        <f t="shared" si="0"/>
        <v>162.82450674974041</v>
      </c>
    </row>
    <row r="20" spans="1:4" s="196" customFormat="1" ht="42.75" customHeight="1">
      <c r="A20" s="371" t="s">
        <v>245</v>
      </c>
      <c r="B20" s="358">
        <v>2027</v>
      </c>
      <c r="C20" s="358">
        <v>2977</v>
      </c>
      <c r="D20" s="359">
        <f t="shared" si="0"/>
        <v>146.86729156388751</v>
      </c>
    </row>
    <row r="21" spans="1:4" s="196" customFormat="1" ht="20.100000000000001" customHeight="1">
      <c r="A21" s="371" t="s">
        <v>246</v>
      </c>
      <c r="B21" s="358">
        <v>658</v>
      </c>
      <c r="C21" s="358">
        <v>1108</v>
      </c>
      <c r="D21" s="359">
        <f t="shared" si="0"/>
        <v>168.38905775075986</v>
      </c>
    </row>
    <row r="22" spans="1:4" s="196" customFormat="1" ht="20.100000000000001" customHeight="1">
      <c r="A22" s="371" t="s">
        <v>247</v>
      </c>
      <c r="B22" s="358">
        <v>131</v>
      </c>
      <c r="C22" s="358">
        <v>183</v>
      </c>
      <c r="D22" s="359">
        <f t="shared" si="0"/>
        <v>139.69465648854961</v>
      </c>
    </row>
    <row r="23" spans="1:4" s="196" customFormat="1" ht="20.100000000000001" customHeight="1">
      <c r="A23" s="371" t="s">
        <v>248</v>
      </c>
      <c r="B23" s="358">
        <v>252</v>
      </c>
      <c r="C23" s="358">
        <v>373</v>
      </c>
      <c r="D23" s="359">
        <f t="shared" si="0"/>
        <v>148.01587301587301</v>
      </c>
    </row>
    <row r="24" spans="1:4" s="197" customFormat="1" ht="46.5" customHeight="1">
      <c r="A24" s="371" t="s">
        <v>249</v>
      </c>
      <c r="B24" s="358">
        <v>1662</v>
      </c>
      <c r="C24" s="358">
        <v>2499</v>
      </c>
      <c r="D24" s="359">
        <f t="shared" si="0"/>
        <v>150.36101083032491</v>
      </c>
    </row>
    <row r="25" spans="1:4" s="197" customFormat="1" ht="20.100000000000001" customHeight="1">
      <c r="A25" s="371" t="s">
        <v>250</v>
      </c>
      <c r="B25" s="358">
        <v>404</v>
      </c>
      <c r="C25" s="358">
        <v>1264</v>
      </c>
      <c r="D25" s="359">
        <f t="shared" si="0"/>
        <v>312.87128712871288</v>
      </c>
    </row>
    <row r="26" spans="1:4" ht="20.100000000000001" customHeight="1">
      <c r="A26" s="269"/>
      <c r="B26" s="269"/>
      <c r="C26" s="269"/>
    </row>
    <row r="27" spans="1:4" ht="20.100000000000001" customHeight="1">
      <c r="A27" s="269"/>
      <c r="B27" s="269"/>
      <c r="C27" s="269"/>
    </row>
    <row r="28" spans="1:4" ht="20.100000000000001" customHeight="1">
      <c r="A28" s="269"/>
      <c r="B28" s="269"/>
      <c r="C28" s="269"/>
    </row>
    <row r="29" spans="1:4" ht="20.100000000000001" customHeight="1">
      <c r="A29" s="269"/>
      <c r="B29" s="269"/>
      <c r="C29" s="269"/>
    </row>
    <row r="30" spans="1:4" ht="20.100000000000001" customHeight="1">
      <c r="A30" s="269"/>
      <c r="B30" s="269"/>
      <c r="C30" s="269"/>
    </row>
    <row r="31" spans="1:4" ht="20.100000000000001" customHeight="1">
      <c r="A31" s="269"/>
      <c r="B31" s="269"/>
      <c r="C31" s="269"/>
    </row>
    <row r="32" spans="1:4" ht="20.100000000000001" customHeight="1">
      <c r="A32" s="269"/>
      <c r="B32" s="269"/>
      <c r="C32" s="269"/>
    </row>
    <row r="33" spans="1:4" ht="20.100000000000001" customHeight="1">
      <c r="A33" s="269"/>
      <c r="B33" s="269"/>
      <c r="C33" s="269"/>
    </row>
    <row r="34" spans="1:4" ht="20.100000000000001" customHeight="1">
      <c r="A34" s="269"/>
      <c r="B34" s="269"/>
      <c r="C34" s="269"/>
    </row>
    <row r="35" spans="1:4" ht="20.100000000000001" customHeight="1">
      <c r="A35" s="91"/>
      <c r="B35" s="269"/>
      <c r="C35" s="269"/>
    </row>
    <row r="36" spans="1:4" ht="20.100000000000001" customHeight="1">
      <c r="A36" s="91"/>
      <c r="B36" s="269"/>
      <c r="C36" s="269"/>
    </row>
    <row r="37" spans="1:4" ht="20.100000000000001" customHeight="1">
      <c r="A37" s="91"/>
      <c r="B37" s="269"/>
      <c r="C37" s="269"/>
    </row>
    <row r="38" spans="1:4" ht="20.100000000000001" customHeight="1">
      <c r="A38" s="91"/>
      <c r="B38" s="269"/>
      <c r="C38" s="269"/>
    </row>
    <row r="39" spans="1:4" ht="20.100000000000001" customHeight="1">
      <c r="A39" s="91"/>
      <c r="B39" s="269"/>
      <c r="C39" s="269"/>
    </row>
    <row r="40" spans="1:4" ht="20.100000000000001" customHeight="1">
      <c r="A40" s="91"/>
      <c r="B40" s="269"/>
      <c r="C40" s="269"/>
    </row>
    <row r="41" spans="1:4" ht="20.100000000000001" customHeight="1">
      <c r="A41" s="91"/>
      <c r="B41" s="269"/>
      <c r="C41" s="269"/>
    </row>
    <row r="42" spans="1:4" ht="20.100000000000001" customHeight="1">
      <c r="A42" s="91"/>
      <c r="B42" s="269"/>
      <c r="C42" s="269"/>
    </row>
    <row r="43" spans="1:4" ht="20.100000000000001" customHeight="1">
      <c r="A43" s="91"/>
      <c r="B43" s="269"/>
      <c r="C43" s="269"/>
      <c r="D43" s="269"/>
    </row>
    <row r="44" spans="1:4" ht="20.100000000000001" customHeight="1">
      <c r="A44" s="91"/>
      <c r="B44" s="269"/>
      <c r="C44" s="269"/>
      <c r="D44" s="269"/>
    </row>
    <row r="45" spans="1:4" ht="20.100000000000001" customHeight="1">
      <c r="A45" s="91"/>
      <c r="B45" s="269"/>
      <c r="C45" s="269"/>
      <c r="D45" s="269"/>
    </row>
    <row r="46" spans="1:4" ht="20.100000000000001" customHeight="1">
      <c r="A46" s="91"/>
      <c r="B46" s="269"/>
      <c r="C46" s="269"/>
      <c r="D46" s="269"/>
    </row>
    <row r="47" spans="1:4" ht="20.100000000000001" customHeight="1">
      <c r="A47" s="91"/>
      <c r="B47" s="269"/>
      <c r="C47" s="269"/>
      <c r="D47" s="269"/>
    </row>
    <row r="48" spans="1:4" ht="20.100000000000001" customHeight="1">
      <c r="A48" s="94"/>
      <c r="B48" s="269"/>
      <c r="C48" s="269"/>
      <c r="D48" s="269"/>
    </row>
    <row r="49" spans="1:4" ht="20.100000000000001" customHeight="1">
      <c r="A49" s="94"/>
      <c r="B49" s="269"/>
      <c r="C49" s="269"/>
      <c r="D49" s="269"/>
    </row>
    <row r="50" spans="1:4" ht="20.100000000000001" customHeight="1">
      <c r="A50" s="94"/>
      <c r="B50" s="269"/>
      <c r="C50" s="269"/>
      <c r="D50" s="269"/>
    </row>
    <row r="51" spans="1:4" ht="20.100000000000001" customHeight="1">
      <c r="A51" s="94"/>
      <c r="B51" s="269"/>
      <c r="C51" s="269"/>
      <c r="D51" s="269"/>
    </row>
    <row r="52" spans="1:4" ht="20.100000000000001" customHeight="1">
      <c r="A52" s="94"/>
      <c r="B52" s="269"/>
      <c r="C52" s="269"/>
      <c r="D52" s="269"/>
    </row>
    <row r="53" spans="1:4" ht="20.100000000000001" customHeight="1">
      <c r="A53" s="94"/>
      <c r="B53" s="269"/>
      <c r="C53" s="269"/>
      <c r="D53" s="269"/>
    </row>
    <row r="54" spans="1:4" ht="20.100000000000001" customHeight="1">
      <c r="A54" s="94"/>
      <c r="B54" s="269"/>
      <c r="C54" s="269"/>
      <c r="D54" s="269"/>
    </row>
    <row r="55" spans="1:4" ht="20.100000000000001" customHeight="1">
      <c r="A55" s="94"/>
      <c r="B55" s="269"/>
      <c r="C55" s="269"/>
      <c r="D55" s="269"/>
    </row>
    <row r="56" spans="1:4" ht="20.100000000000001" customHeight="1">
      <c r="A56" s="94"/>
      <c r="B56" s="269"/>
      <c r="C56" s="269"/>
      <c r="D56" s="269"/>
    </row>
    <row r="57" spans="1:4" ht="20.100000000000001" customHeight="1">
      <c r="A57" s="197"/>
    </row>
    <row r="58" spans="1:4" ht="20.100000000000001" customHeight="1">
      <c r="A58" s="197"/>
    </row>
    <row r="59" spans="1:4" ht="20.100000000000001" customHeight="1">
      <c r="A59" s="197"/>
    </row>
    <row r="60" spans="1:4" ht="20.100000000000001" customHeight="1">
      <c r="A60" s="197"/>
    </row>
    <row r="61" spans="1:4" ht="20.100000000000001" customHeight="1">
      <c r="A61" s="197"/>
    </row>
    <row r="62" spans="1:4" ht="20.100000000000001" customHeight="1">
      <c r="A62" s="197"/>
    </row>
    <row r="63" spans="1:4" ht="20.100000000000001" customHeight="1">
      <c r="A63" s="197"/>
    </row>
    <row r="64" spans="1:4" ht="20.100000000000001" customHeight="1">
      <c r="A64" s="197"/>
    </row>
    <row r="65" spans="1:1" ht="20.100000000000001" customHeight="1">
      <c r="A65" s="197"/>
    </row>
    <row r="66" spans="1:1" ht="20.100000000000001" customHeight="1">
      <c r="A66" s="197"/>
    </row>
    <row r="67" spans="1:1" ht="20.100000000000001" customHeight="1">
      <c r="A67" s="197"/>
    </row>
    <row r="68" spans="1:1" ht="20.100000000000001" customHeight="1">
      <c r="A68" s="197"/>
    </row>
    <row r="69" spans="1:1" ht="20.100000000000001" customHeight="1">
      <c r="A69" s="197"/>
    </row>
    <row r="70" spans="1:1" ht="20.100000000000001" customHeight="1">
      <c r="A70" s="197"/>
    </row>
    <row r="71" spans="1:1" ht="20.100000000000001" customHeight="1">
      <c r="A71" s="197"/>
    </row>
    <row r="72" spans="1:1" ht="20.100000000000001" customHeight="1">
      <c r="A72" s="197"/>
    </row>
  </sheetData>
  <mergeCells count="1">
    <mergeCell ref="B3:C3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1:D74"/>
  <sheetViews>
    <sheetView zoomScaleNormal="100" workbookViewId="0">
      <selection activeCell="I17" sqref="I17"/>
    </sheetView>
  </sheetViews>
  <sheetFormatPr defaultColWidth="7.5703125" defaultRowHeight="12.75"/>
  <cols>
    <col min="1" max="1" width="46.85546875" style="90" customWidth="1"/>
    <col min="2" max="2" width="10.5703125" style="281" customWidth="1"/>
    <col min="3" max="3" width="9.7109375" style="281" customWidth="1"/>
    <col min="4" max="4" width="25.28515625" style="281" customWidth="1"/>
    <col min="5" max="16384" width="7.5703125" style="90"/>
  </cols>
  <sheetData>
    <row r="1" spans="1:4" s="93" customFormat="1" ht="20.100000000000001" customHeight="1">
      <c r="A1" s="276" t="s">
        <v>254</v>
      </c>
      <c r="B1" s="354"/>
      <c r="C1" s="354"/>
      <c r="D1" s="354"/>
    </row>
    <row r="2" spans="1:4" s="92" customFormat="1" ht="29.25" customHeight="1">
      <c r="A2" s="277"/>
      <c r="B2" s="277"/>
      <c r="C2" s="278"/>
      <c r="D2" s="431" t="s">
        <v>252</v>
      </c>
    </row>
    <row r="3" spans="1:4" s="196" customFormat="1" ht="18" customHeight="1">
      <c r="A3" s="271"/>
      <c r="B3" s="432" t="s">
        <v>206</v>
      </c>
      <c r="C3" s="432"/>
      <c r="D3" s="380" t="s">
        <v>219</v>
      </c>
    </row>
    <row r="4" spans="1:4" s="196" customFormat="1" ht="18" customHeight="1">
      <c r="A4" s="272"/>
      <c r="B4" s="381">
        <v>2021</v>
      </c>
      <c r="C4" s="381">
        <v>2022</v>
      </c>
      <c r="D4" s="381" t="s">
        <v>253</v>
      </c>
    </row>
    <row r="5" spans="1:4" s="196" customFormat="1" ht="20.100000000000001" customHeight="1">
      <c r="A5" s="273"/>
      <c r="B5" s="341"/>
      <c r="C5" s="341"/>
      <c r="D5" s="341"/>
    </row>
    <row r="6" spans="1:4" s="199" customFormat="1" ht="20.100000000000001" customHeight="1">
      <c r="A6" s="368" t="s">
        <v>231</v>
      </c>
      <c r="B6" s="356">
        <v>40251</v>
      </c>
      <c r="C6" s="356">
        <f>C7+C8+C13</f>
        <v>56014</v>
      </c>
      <c r="D6" s="360">
        <f t="shared" ref="D6:D25" si="0">+C6/B6*100</f>
        <v>139.16175995627438</v>
      </c>
    </row>
    <row r="7" spans="1:4" s="199" customFormat="1" ht="20.100000000000001" customHeight="1">
      <c r="A7" s="279" t="s">
        <v>233</v>
      </c>
      <c r="B7" s="356">
        <v>548</v>
      </c>
      <c r="C7" s="356">
        <v>791</v>
      </c>
      <c r="D7" s="360">
        <f t="shared" si="0"/>
        <v>144.34306569343065</v>
      </c>
    </row>
    <row r="8" spans="1:4" s="199" customFormat="1" ht="20.100000000000001" customHeight="1">
      <c r="A8" s="279" t="s">
        <v>234</v>
      </c>
      <c r="B8" s="356">
        <v>10836</v>
      </c>
      <c r="C8" s="356">
        <f>+SUM(C9:C12)</f>
        <v>15402</v>
      </c>
      <c r="D8" s="360">
        <f t="shared" si="0"/>
        <v>142.13732004429679</v>
      </c>
    </row>
    <row r="9" spans="1:4" s="196" customFormat="1" ht="20.100000000000001" customHeight="1">
      <c r="A9" s="371" t="s">
        <v>235</v>
      </c>
      <c r="B9" s="358">
        <v>252</v>
      </c>
      <c r="C9" s="358">
        <v>362</v>
      </c>
      <c r="D9" s="361">
        <f t="shared" si="0"/>
        <v>143.65079365079364</v>
      </c>
    </row>
    <row r="10" spans="1:4" s="196" customFormat="1" ht="19.5" customHeight="1">
      <c r="A10" s="371" t="s">
        <v>52</v>
      </c>
      <c r="B10" s="358">
        <v>4717</v>
      </c>
      <c r="C10" s="358">
        <v>6575</v>
      </c>
      <c r="D10" s="361">
        <f t="shared" si="0"/>
        <v>139.38944244223023</v>
      </c>
    </row>
    <row r="11" spans="1:4" s="196" customFormat="1" ht="19.5" customHeight="1">
      <c r="A11" s="371" t="s">
        <v>236</v>
      </c>
      <c r="B11" s="358">
        <v>376</v>
      </c>
      <c r="C11" s="358">
        <v>511</v>
      </c>
      <c r="D11" s="361">
        <f t="shared" si="0"/>
        <v>135.90425531914894</v>
      </c>
    </row>
    <row r="12" spans="1:4" s="196" customFormat="1" ht="20.100000000000001" customHeight="1">
      <c r="A12" s="371" t="s">
        <v>237</v>
      </c>
      <c r="B12" s="358">
        <v>5491</v>
      </c>
      <c r="C12" s="358">
        <v>7954</v>
      </c>
      <c r="D12" s="361">
        <f t="shared" si="0"/>
        <v>144.85521762884721</v>
      </c>
    </row>
    <row r="13" spans="1:4" s="199" customFormat="1" ht="20.100000000000001" customHeight="1">
      <c r="A13" s="279" t="s">
        <v>238</v>
      </c>
      <c r="B13" s="356">
        <v>28867</v>
      </c>
      <c r="C13" s="356">
        <f>+SUM(C14:C25)</f>
        <v>39821</v>
      </c>
      <c r="D13" s="360">
        <f t="shared" si="0"/>
        <v>137.94644403644301</v>
      </c>
    </row>
    <row r="14" spans="1:4" s="196" customFormat="1" ht="32.25" customHeight="1">
      <c r="A14" s="371" t="s">
        <v>239</v>
      </c>
      <c r="B14" s="358">
        <v>15180</v>
      </c>
      <c r="C14" s="358">
        <v>20382</v>
      </c>
      <c r="D14" s="361">
        <f t="shared" si="0"/>
        <v>134.26877470355731</v>
      </c>
    </row>
    <row r="15" spans="1:4" s="196" customFormat="1" ht="20.100000000000001" customHeight="1">
      <c r="A15" s="371" t="s">
        <v>240</v>
      </c>
      <c r="B15" s="358">
        <v>2200</v>
      </c>
      <c r="C15" s="358">
        <v>3040</v>
      </c>
      <c r="D15" s="361">
        <f t="shared" si="0"/>
        <v>138.18181818181819</v>
      </c>
    </row>
    <row r="16" spans="1:4" s="196" customFormat="1" ht="20.100000000000001" customHeight="1">
      <c r="A16" s="371" t="s">
        <v>241</v>
      </c>
      <c r="B16" s="358">
        <v>2383</v>
      </c>
      <c r="C16" s="358">
        <v>2965</v>
      </c>
      <c r="D16" s="361">
        <f t="shared" si="0"/>
        <v>124.42299622324802</v>
      </c>
    </row>
    <row r="17" spans="1:4" s="196" customFormat="1" ht="20.100000000000001" customHeight="1">
      <c r="A17" s="371" t="s">
        <v>242</v>
      </c>
      <c r="B17" s="358">
        <v>831</v>
      </c>
      <c r="C17" s="358">
        <v>1268</v>
      </c>
      <c r="D17" s="361">
        <f t="shared" si="0"/>
        <v>152.5872442839952</v>
      </c>
    </row>
    <row r="18" spans="1:4" s="196" customFormat="1" ht="21.75" customHeight="1">
      <c r="A18" s="371" t="s">
        <v>243</v>
      </c>
      <c r="B18" s="358">
        <v>268</v>
      </c>
      <c r="C18" s="358">
        <v>417</v>
      </c>
      <c r="D18" s="361">
        <f t="shared" si="0"/>
        <v>155.59701492537314</v>
      </c>
    </row>
    <row r="19" spans="1:4" s="196" customFormat="1" ht="20.100000000000001" customHeight="1">
      <c r="A19" s="371" t="s">
        <v>244</v>
      </c>
      <c r="B19" s="358">
        <v>1202</v>
      </c>
      <c r="C19" s="358">
        <v>1859</v>
      </c>
      <c r="D19" s="361">
        <f t="shared" si="0"/>
        <v>154.65890183028284</v>
      </c>
    </row>
    <row r="20" spans="1:4" s="196" customFormat="1" ht="30" customHeight="1">
      <c r="A20" s="371" t="s">
        <v>245</v>
      </c>
      <c r="B20" s="358">
        <v>2630</v>
      </c>
      <c r="C20" s="358">
        <v>4045</v>
      </c>
      <c r="D20" s="361">
        <f t="shared" si="0"/>
        <v>153.8022813688213</v>
      </c>
    </row>
    <row r="21" spans="1:4" s="196" customFormat="1" ht="20.100000000000001" customHeight="1">
      <c r="A21" s="371" t="s">
        <v>246</v>
      </c>
      <c r="B21" s="358">
        <v>866</v>
      </c>
      <c r="C21" s="358">
        <v>1414</v>
      </c>
      <c r="D21" s="361">
        <f t="shared" si="0"/>
        <v>163.27944572748268</v>
      </c>
    </row>
    <row r="22" spans="1:4" s="196" customFormat="1" ht="21" customHeight="1">
      <c r="A22" s="371" t="s">
        <v>247</v>
      </c>
      <c r="B22" s="358">
        <v>136</v>
      </c>
      <c r="C22" s="358">
        <v>195</v>
      </c>
      <c r="D22" s="361">
        <f t="shared" si="0"/>
        <v>143.38235294117646</v>
      </c>
    </row>
    <row r="23" spans="1:4" s="196" customFormat="1" ht="20.100000000000001" customHeight="1">
      <c r="A23" s="371" t="s">
        <v>248</v>
      </c>
      <c r="B23" s="358">
        <v>270</v>
      </c>
      <c r="C23" s="358">
        <v>353</v>
      </c>
      <c r="D23" s="361">
        <f t="shared" si="0"/>
        <v>130.74074074074073</v>
      </c>
    </row>
    <row r="24" spans="1:4" s="197" customFormat="1" ht="42" customHeight="1">
      <c r="A24" s="371" t="s">
        <v>249</v>
      </c>
      <c r="B24" s="358">
        <v>2449</v>
      </c>
      <c r="C24" s="358">
        <v>3304</v>
      </c>
      <c r="D24" s="361">
        <f t="shared" si="0"/>
        <v>134.91220906492444</v>
      </c>
    </row>
    <row r="25" spans="1:4" s="197" customFormat="1" ht="20.100000000000001" customHeight="1">
      <c r="A25" s="371" t="s">
        <v>250</v>
      </c>
      <c r="B25" s="358">
        <v>452</v>
      </c>
      <c r="C25" s="358">
        <v>579</v>
      </c>
      <c r="D25" s="361">
        <f t="shared" si="0"/>
        <v>128.09734513274336</v>
      </c>
    </row>
    <row r="26" spans="1:4" s="197" customFormat="1" ht="29.25" customHeight="1">
      <c r="A26" s="275"/>
      <c r="B26" s="269"/>
      <c r="C26" s="269"/>
      <c r="D26" s="269"/>
    </row>
    <row r="27" spans="1:4" s="197" customFormat="1" ht="20.100000000000001" customHeight="1">
      <c r="A27" s="275"/>
      <c r="B27" s="269"/>
      <c r="C27" s="269"/>
      <c r="D27" s="269"/>
    </row>
    <row r="28" spans="1:4" ht="20.100000000000001" customHeight="1">
      <c r="A28" s="269"/>
      <c r="B28" s="269"/>
      <c r="C28" s="269"/>
    </row>
    <row r="29" spans="1:4" ht="20.100000000000001" customHeight="1">
      <c r="A29" s="91"/>
      <c r="B29" s="269"/>
      <c r="C29" s="269"/>
    </row>
    <row r="30" spans="1:4" ht="20.100000000000001" customHeight="1">
      <c r="A30" s="91"/>
      <c r="B30" s="269"/>
      <c r="C30" s="269"/>
    </row>
    <row r="31" spans="1:4" ht="20.100000000000001" customHeight="1">
      <c r="A31" s="91"/>
      <c r="B31" s="269"/>
      <c r="C31" s="269"/>
    </row>
    <row r="32" spans="1:4" ht="20.100000000000001" customHeight="1">
      <c r="A32" s="91"/>
      <c r="B32" s="269"/>
      <c r="C32" s="269"/>
    </row>
    <row r="33" spans="1:3" ht="20.100000000000001" customHeight="1">
      <c r="A33" s="91"/>
      <c r="B33" s="269"/>
      <c r="C33" s="269"/>
    </row>
    <row r="34" spans="1:3" ht="20.100000000000001" customHeight="1">
      <c r="A34" s="91"/>
      <c r="B34" s="269"/>
      <c r="C34" s="269"/>
    </row>
    <row r="35" spans="1:3" ht="20.100000000000001" customHeight="1">
      <c r="A35" s="91"/>
      <c r="B35" s="269"/>
      <c r="C35" s="269"/>
    </row>
    <row r="36" spans="1:3" ht="20.100000000000001" customHeight="1">
      <c r="A36" s="91"/>
      <c r="B36" s="269"/>
      <c r="C36" s="269"/>
    </row>
    <row r="37" spans="1:3" ht="20.100000000000001" customHeight="1">
      <c r="A37" s="91"/>
      <c r="B37" s="269"/>
      <c r="C37" s="269"/>
    </row>
    <row r="38" spans="1:3" ht="20.100000000000001" customHeight="1">
      <c r="A38" s="91"/>
      <c r="B38" s="269"/>
      <c r="C38" s="269"/>
    </row>
    <row r="39" spans="1:3" ht="20.100000000000001" customHeight="1">
      <c r="A39" s="91"/>
      <c r="B39" s="269"/>
      <c r="C39" s="269"/>
    </row>
    <row r="40" spans="1:3" ht="20.100000000000001" customHeight="1">
      <c r="A40" s="91"/>
      <c r="B40" s="269"/>
      <c r="C40" s="269"/>
    </row>
    <row r="41" spans="1:3" ht="20.100000000000001" customHeight="1">
      <c r="A41" s="91"/>
      <c r="B41" s="269"/>
      <c r="C41" s="269"/>
    </row>
    <row r="42" spans="1:3" ht="20.100000000000001" customHeight="1">
      <c r="A42" s="91"/>
      <c r="B42" s="269"/>
      <c r="C42" s="269"/>
    </row>
    <row r="43" spans="1:3" ht="20.100000000000001" customHeight="1">
      <c r="A43" s="91"/>
      <c r="B43" s="269"/>
      <c r="C43" s="269"/>
    </row>
    <row r="44" spans="1:3" ht="20.100000000000001" customHeight="1">
      <c r="A44" s="91"/>
      <c r="B44" s="269"/>
      <c r="C44" s="269"/>
    </row>
    <row r="45" spans="1:3" ht="20.100000000000001" customHeight="1">
      <c r="A45" s="91"/>
      <c r="B45" s="269"/>
      <c r="C45" s="269"/>
    </row>
    <row r="46" spans="1:3" ht="20.100000000000001" customHeight="1">
      <c r="A46" s="91"/>
      <c r="B46" s="269"/>
      <c r="C46" s="269"/>
    </row>
    <row r="47" spans="1:3" ht="20.100000000000001" customHeight="1">
      <c r="A47" s="91"/>
      <c r="B47" s="269"/>
      <c r="C47" s="269"/>
    </row>
    <row r="48" spans="1:3" ht="20.100000000000001" customHeight="1">
      <c r="A48" s="91"/>
      <c r="B48" s="269"/>
      <c r="C48" s="269"/>
    </row>
    <row r="49" spans="1:3" ht="20.100000000000001" customHeight="1">
      <c r="A49" s="91"/>
      <c r="B49" s="269"/>
      <c r="C49" s="269"/>
    </row>
    <row r="50" spans="1:3" ht="20.100000000000001" customHeight="1">
      <c r="A50" s="94"/>
      <c r="B50" s="269"/>
      <c r="C50" s="269"/>
    </row>
    <row r="51" spans="1:3" ht="20.100000000000001" customHeight="1">
      <c r="A51" s="94"/>
      <c r="B51" s="269"/>
      <c r="C51" s="269"/>
    </row>
    <row r="52" spans="1:3" ht="20.100000000000001" customHeight="1">
      <c r="A52" s="94"/>
      <c r="B52" s="269"/>
      <c r="C52" s="269"/>
    </row>
    <row r="53" spans="1:3" ht="20.100000000000001" customHeight="1">
      <c r="A53" s="94"/>
      <c r="B53" s="269"/>
      <c r="C53" s="269"/>
    </row>
    <row r="54" spans="1:3" ht="20.100000000000001" customHeight="1">
      <c r="A54" s="94"/>
      <c r="B54" s="269"/>
      <c r="C54" s="269"/>
    </row>
    <row r="55" spans="1:3" ht="20.100000000000001" customHeight="1">
      <c r="A55" s="94"/>
      <c r="B55" s="269"/>
      <c r="C55" s="269"/>
    </row>
    <row r="56" spans="1:3" ht="20.100000000000001" customHeight="1">
      <c r="A56" s="94"/>
      <c r="B56" s="269"/>
      <c r="C56" s="269"/>
    </row>
    <row r="57" spans="1:3" ht="20.100000000000001" customHeight="1">
      <c r="A57" s="94"/>
      <c r="B57" s="269"/>
      <c r="C57" s="269"/>
    </row>
    <row r="58" spans="1:3" ht="20.100000000000001" customHeight="1">
      <c r="A58" s="94"/>
      <c r="B58" s="269"/>
      <c r="C58" s="269"/>
    </row>
    <row r="59" spans="1:3" ht="20.100000000000001" customHeight="1">
      <c r="A59" s="197"/>
    </row>
    <row r="60" spans="1:3" ht="20.100000000000001" customHeight="1">
      <c r="A60" s="197"/>
    </row>
    <row r="61" spans="1:3" ht="20.100000000000001" customHeight="1">
      <c r="A61" s="197"/>
    </row>
    <row r="62" spans="1:3" ht="20.100000000000001" customHeight="1">
      <c r="A62" s="197"/>
    </row>
    <row r="63" spans="1:3" ht="20.100000000000001" customHeight="1">
      <c r="A63" s="197"/>
    </row>
    <row r="64" spans="1:3" ht="20.100000000000001" customHeight="1">
      <c r="A64" s="197"/>
    </row>
    <row r="65" spans="1:1" ht="20.100000000000001" customHeight="1">
      <c r="A65" s="197"/>
    </row>
    <row r="66" spans="1:1" ht="20.100000000000001" customHeight="1">
      <c r="A66" s="197"/>
    </row>
    <row r="67" spans="1:1" ht="20.100000000000001" customHeight="1">
      <c r="A67" s="197"/>
    </row>
    <row r="68" spans="1:1" ht="20.100000000000001" customHeight="1">
      <c r="A68" s="197"/>
    </row>
    <row r="69" spans="1:1" ht="20.100000000000001" customHeight="1">
      <c r="A69" s="197"/>
    </row>
    <row r="70" spans="1:1" ht="20.100000000000001" customHeight="1">
      <c r="A70" s="197"/>
    </row>
    <row r="71" spans="1:1" ht="20.100000000000001" customHeight="1">
      <c r="A71" s="197"/>
    </row>
    <row r="72" spans="1:1" ht="20.100000000000001" customHeight="1">
      <c r="A72" s="197"/>
    </row>
    <row r="73" spans="1:1" ht="20.100000000000001" customHeight="1">
      <c r="A73" s="197"/>
    </row>
    <row r="74" spans="1:1" ht="20.100000000000001" customHeight="1">
      <c r="A74" s="197"/>
    </row>
  </sheetData>
  <mergeCells count="1">
    <mergeCell ref="B3:C3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 Agricultural</vt:lpstr>
      <vt:lpstr>2.IIP</vt:lpstr>
      <vt:lpstr>3 Industrial product</vt:lpstr>
      <vt:lpstr>4 LEI</vt:lpstr>
      <vt:lpstr>5 LEI province</vt:lpstr>
      <vt:lpstr>6 Enterprise Indicators</vt:lpstr>
      <vt:lpstr>7 Newly regis Enter</vt:lpstr>
      <vt:lpstr>8 Enter returned</vt:lpstr>
      <vt:lpstr>9 Temporarily ceased</vt:lpstr>
      <vt:lpstr>10 Completed dissolution</vt:lpstr>
      <vt:lpstr>11 Capital under state</vt:lpstr>
      <vt:lpstr>12. FDI</vt:lpstr>
      <vt:lpstr>13 Retail sale</vt:lpstr>
      <vt:lpstr>14 Exports</vt:lpstr>
      <vt:lpstr>15 Imports</vt:lpstr>
      <vt:lpstr>16 CPI</vt:lpstr>
      <vt:lpstr>17 Carriage of passengers </vt:lpstr>
      <vt:lpstr>18 Carriage of cargos</vt:lpstr>
      <vt:lpstr>19 International visitors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btvan</dc:creator>
  <cp:lastModifiedBy>Lê Thùy Dương</cp:lastModifiedBy>
  <cp:lastPrinted>2022-08-01T10:39:20Z</cp:lastPrinted>
  <dcterms:created xsi:type="dcterms:W3CDTF">2018-07-24T02:54:03Z</dcterms:created>
  <dcterms:modified xsi:type="dcterms:W3CDTF">2022-08-01T12:07:18Z</dcterms:modified>
</cp:coreProperties>
</file>