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2\Tháng 9\"/>
    </mc:Choice>
  </mc:AlternateContent>
  <bookViews>
    <workbookView xWindow="0" yWindow="0" windowWidth="19200" windowHeight="6320"/>
  </bookViews>
  <sheets>
    <sheet name="IIP (C4)" sheetId="1" r:id="rId1"/>
  </sheets>
  <externalReferences>
    <externalReference r:id="rId2"/>
    <externalReference r:id="rId3"/>
  </externalReferences>
  <definedNames>
    <definedName name="_xlnm.Print_Titles" localSheetId="0">'IIP (C4)'!$1:$5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N114" i="1" l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<sst xmlns="http://schemas.openxmlformats.org/spreadsheetml/2006/main" count="131" uniqueCount="125">
  <si>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</si>
  <si>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</si>
  <si>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</si>
  <si>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</si>
  <si>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</si>
  <si>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</si>
  <si>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</si>
  <si>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</si>
  <si>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</si>
  <si>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</si>
  <si>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</si>
  <si>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</si>
  <si>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</si>
  <si>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</si>
  <si>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</si>
  <si>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</si>
  <si>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</si>
  <si>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</si>
  <si>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</si>
  <si>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</si>
  <si>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</si>
  <si>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</si>
  <si>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</si>
  <si>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</si>
  <si>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</si>
  <si>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</si>
  <si>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</si>
  <si>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</si>
  <si>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</si>
  <si>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</si>
  <si>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</si>
  <si>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</si>
  <si>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</si>
  <si>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</si>
  <si>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</si>
  <si>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</si>
  <si>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</si>
  <si>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</si>
  <si>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</si>
  <si>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</si>
  <si>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</si>
  <si>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</si>
  <si>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</si>
  <si>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</si>
  <si>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</si>
  <si>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</si>
  <si>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</si>
  <si>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</si>
  <si>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</si>
  <si>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</si>
  <si>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</si>
  <si>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</si>
  <si>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</si>
  <si>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</si>
  <si>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</si>
  <si>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</si>
  <si>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</si>
  <si>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</si>
  <si>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</si>
  <si>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</si>
  <si>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</si>
  <si>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</si>
  <si>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</si>
  <si>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</si>
  <si>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</si>
  <si>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</si>
  <si>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</si>
  <si>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</si>
  <si>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</si>
  <si>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</si>
  <si>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</si>
  <si>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</si>
  <si>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</si>
  <si>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</si>
  <si>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</si>
  <si>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</si>
  <si>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</si>
  <si>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</si>
  <si>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</si>
  <si>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</si>
  <si>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</si>
  <si>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</si>
  <si>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</si>
  <si>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</si>
  <si>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</si>
  <si>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</si>
  <si>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</si>
  <si>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</si>
  <si>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</si>
  <si>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</si>
  <si>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</si>
  <si>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</si>
  <si>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</si>
  <si>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</si>
  <si>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</si>
  <si>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</si>
  <si>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</si>
  <si>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</si>
  <si>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</si>
  <si>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</si>
  <si>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</si>
  <si>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</si>
  <si>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</si>
  <si>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</si>
  <si>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</si>
  <si>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</si>
  <si>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</si>
  <si>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</si>
  <si>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</si>
  <si>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</si>
  <si>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IIP of 2022's every month in comparison with the average month of  base year 2015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</si>
  <si>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</si>
  <si>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</si>
  <si>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</si>
  <si>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</si>
  <si>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</si>
  <si>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</si>
  <si>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</si>
  <si>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</si>
  <si>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</si>
  <si>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9/2022 over 8/2022</t>
  </si>
  <si>
    <t>9/2022 over 9/2021</t>
  </si>
  <si>
    <t>9 months of 2022 over 9 months of 2021</t>
  </si>
  <si>
    <t>Unit:%</t>
  </si>
  <si>
    <t>The 9/2022 IIP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</si>
</sst>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sz val="10"/>
      <name val=".VnArial"/>
      <family val="2"/>
    </font>
    <font>
      <i/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Alignment="0">
      <alignment vertical="top" wrapText="1"/>
      <protection locked="0"/>
    </xf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2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165" fontId="9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9" fillId="0" borderId="9" xfId="0" applyNumberFormat="1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 wrapText="1"/>
    </xf>
    <xf numFmtId="165" fontId="11" fillId="0" borderId="9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/>
    </xf>
    <xf numFmtId="165" fontId="11" fillId="0" borderId="10" xfId="0" applyNumberFormat="1" applyFont="1" applyBorder="1" applyAlignment="1">
      <alignment horizontal="right" vertical="center" wrapText="1"/>
    </xf>
    <xf numFmtId="0" fontId="12" fillId="0" borderId="0" xfId="0" applyFont="1"/>
    <xf numFmtId="49" fontId="11" fillId="0" borderId="9" xfId="0" applyNumberFormat="1" applyFont="1" applyBorder="1" applyAlignment="1">
      <alignment vertical="center" wrapText="1"/>
    </xf>
    <xf numFmtId="49" fontId="9" fillId="0" borderId="9" xfId="0" applyNumberFormat="1" applyFont="1" applyBorder="1" applyAlignment="1">
      <alignment vertical="center" wrapText="1"/>
    </xf>
    <xf numFmtId="0" fontId="5" fillId="0" borderId="11" xfId="1" applyNumberFormat="1" applyFont="1" applyBorder="1" applyAlignment="1">
      <alignment horizontal="right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164" fontId="10" fillId="0" borderId="8" xfId="0" applyNumberFormat="1" applyFont="1" applyFill="1" applyBorder="1" applyAlignment="1" applyProtection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</cellXfs>
  <cellStyles count="3">
    <cellStyle name="Normal" xfId="0" builtinId="0"/>
    <cellStyle name="Normal 12" xfId="2"/>
    <cellStyle name="Normal 2_Tieu thu-Ton kho thang 7.2012 (dieu chinh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9/C&#225;c%20V&#7909;%20g&#7917;i/CNXD/Bao%20cao%20CN%20thang%209%202022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9 thang cac nam"/>
      <sheetName val="Chi so so nam goc"/>
      <sheetName val="SP theo cong dung Q3_2022"/>
      <sheetName val="San pham CN"/>
      <sheetName val="Tieu thu &amp; Ton kho"/>
      <sheetName val="Ty le Ton kho"/>
      <sheetName val="Lao dọng CN"/>
    </sheetNames>
    <sheetDataSet>
      <sheetData sheetId="0">
        <row r="1">
          <cell r="A1" t="str">
            <v>Chỉ số sản xuất công nghiệp
Tháng 9 năm 2022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</row>
      </sheetData>
      <sheetData sheetId="1" refreshError="1"/>
      <sheetData sheetId="2" refreshError="1"/>
      <sheetData sheetId="3">
        <row r="5">
          <cell r="A5">
            <v>0</v>
          </cell>
          <cell r="B5" t="str">
            <v>00.Toàn quốc</v>
          </cell>
          <cell r="C5">
            <v>102.58931662825351</v>
          </cell>
          <cell r="D5">
            <v>109.19</v>
          </cell>
          <cell r="E5">
            <v>105.56697761587462</v>
          </cell>
          <cell r="F5">
            <v>109.09238594461577</v>
          </cell>
          <cell r="G5">
            <v>106.80735312990446</v>
          </cell>
          <cell r="H5">
            <v>110.69687103920036</v>
          </cell>
          <cell r="I5">
            <v>107.809318834794</v>
          </cell>
          <cell r="J5">
            <v>109.53503900022574</v>
          </cell>
          <cell r="K5">
            <v>108.12993994828915</v>
          </cell>
          <cell r="L5">
            <v>109.10099721416508</v>
          </cell>
          <cell r="M5">
            <v>108.39094838875432</v>
          </cell>
          <cell r="N5">
            <v>109.81103022629377</v>
          </cell>
          <cell r="O5">
            <v>109.47</v>
          </cell>
          <cell r="P5">
            <v>108.56730759901036</v>
          </cell>
          <cell r="Q5">
            <v>113.33</v>
          </cell>
          <cell r="R5">
            <v>109.18</v>
          </cell>
          <cell r="S5">
            <v>113.01</v>
          </cell>
          <cell r="T5">
            <v>109.59</v>
          </cell>
        </row>
        <row r="6">
          <cell r="A6" t="str">
            <v>B</v>
          </cell>
          <cell r="B6" t="str">
            <v>Khai khoáng</v>
          </cell>
          <cell r="C6">
            <v>98.29</v>
          </cell>
          <cell r="D6">
            <v>102.17</v>
          </cell>
          <cell r="E6">
            <v>100.05</v>
          </cell>
          <cell r="F6">
            <v>107.49</v>
          </cell>
          <cell r="G6">
            <v>102.76</v>
          </cell>
          <cell r="H6">
            <v>107.86</v>
          </cell>
          <cell r="I6">
            <v>104.12</v>
          </cell>
          <cell r="J6">
            <v>103.86</v>
          </cell>
          <cell r="K6">
            <v>104.07</v>
          </cell>
          <cell r="L6">
            <v>105.09</v>
          </cell>
          <cell r="M6">
            <v>104.51</v>
          </cell>
          <cell r="N6">
            <v>105.76</v>
          </cell>
          <cell r="O6">
            <v>97.22</v>
          </cell>
          <cell r="P6">
            <v>103.45</v>
          </cell>
          <cell r="Q6">
            <v>107.52</v>
          </cell>
          <cell r="R6">
            <v>103.92</v>
          </cell>
          <cell r="S6">
            <v>116.32</v>
          </cell>
          <cell r="T6">
            <v>105.04</v>
          </cell>
        </row>
        <row r="7">
          <cell r="A7">
            <v>5</v>
          </cell>
          <cell r="B7" t="str">
            <v>Khai thác than cứng và than non</v>
          </cell>
          <cell r="C7">
            <v>100.48</v>
          </cell>
          <cell r="D7">
            <v>105.39</v>
          </cell>
          <cell r="E7">
            <v>102.64</v>
          </cell>
          <cell r="F7">
            <v>108.05</v>
          </cell>
          <cell r="G7">
            <v>104.78</v>
          </cell>
          <cell r="H7">
            <v>130</v>
          </cell>
          <cell r="I7">
            <v>111.56</v>
          </cell>
          <cell r="J7">
            <v>113.09</v>
          </cell>
          <cell r="K7">
            <v>111.89</v>
          </cell>
          <cell r="L7">
            <v>103.3</v>
          </cell>
          <cell r="M7">
            <v>110.27</v>
          </cell>
          <cell r="N7">
            <v>115.1</v>
          </cell>
          <cell r="O7">
            <v>90.56</v>
          </cell>
          <cell r="P7">
            <v>107.25</v>
          </cell>
          <cell r="Q7">
            <v>104.41</v>
          </cell>
          <cell r="R7">
            <v>106.93</v>
          </cell>
          <cell r="S7">
            <v>109.05</v>
          </cell>
          <cell r="T7">
            <v>107.13</v>
          </cell>
        </row>
        <row r="8">
          <cell r="A8">
            <v>510</v>
          </cell>
          <cell r="B8" t="str">
            <v>Khai thác và thu gom than cứng</v>
          </cell>
          <cell r="C8">
            <v>100.48</v>
          </cell>
          <cell r="D8">
            <v>105.39</v>
          </cell>
          <cell r="E8">
            <v>102.64</v>
          </cell>
          <cell r="F8">
            <v>108.05</v>
          </cell>
          <cell r="G8">
            <v>104.78</v>
          </cell>
          <cell r="H8">
            <v>130</v>
          </cell>
          <cell r="I8">
            <v>111.56</v>
          </cell>
          <cell r="J8">
            <v>113.09</v>
          </cell>
          <cell r="K8">
            <v>111.89</v>
          </cell>
          <cell r="L8">
            <v>103.3</v>
          </cell>
          <cell r="M8">
            <v>110.27</v>
          </cell>
          <cell r="N8">
            <v>115.1</v>
          </cell>
          <cell r="O8">
            <v>90.56</v>
          </cell>
          <cell r="P8">
            <v>107.25</v>
          </cell>
          <cell r="Q8">
            <v>104.41</v>
          </cell>
          <cell r="R8">
            <v>106.93</v>
          </cell>
          <cell r="S8">
            <v>109.05</v>
          </cell>
          <cell r="T8">
            <v>107.13</v>
          </cell>
        </row>
        <row r="9">
          <cell r="A9">
            <v>6</v>
          </cell>
          <cell r="B9" t="str">
            <v>Khai thác dầu thô và khí đốt tự nhiên</v>
          </cell>
          <cell r="C9">
            <v>95.14</v>
          </cell>
          <cell r="D9">
            <v>98.31</v>
          </cell>
          <cell r="E9">
            <v>96.59</v>
          </cell>
          <cell r="F9">
            <v>105.66</v>
          </cell>
          <cell r="G9">
            <v>99.83</v>
          </cell>
          <cell r="H9">
            <v>96.57</v>
          </cell>
          <cell r="I9">
            <v>98.96</v>
          </cell>
          <cell r="J9">
            <v>98.61</v>
          </cell>
          <cell r="K9">
            <v>98.89</v>
          </cell>
          <cell r="L9">
            <v>99.24</v>
          </cell>
          <cell r="M9">
            <v>98.95</v>
          </cell>
          <cell r="N9">
            <v>98.1</v>
          </cell>
          <cell r="O9">
            <v>95.13</v>
          </cell>
          <cell r="P9">
            <v>98.41</v>
          </cell>
          <cell r="Q9">
            <v>106.83</v>
          </cell>
          <cell r="R9">
            <v>99.36</v>
          </cell>
          <cell r="S9">
            <v>122.25</v>
          </cell>
          <cell r="T9">
            <v>101.28</v>
          </cell>
        </row>
        <row r="10">
          <cell r="A10">
            <v>610</v>
          </cell>
          <cell r="B10" t="str">
            <v>Khai thác dầu thô</v>
          </cell>
          <cell r="C10">
            <v>96.68</v>
          </cell>
          <cell r="D10">
            <v>98.18</v>
          </cell>
          <cell r="E10">
            <v>97.39</v>
          </cell>
          <cell r="F10">
            <v>104.08</v>
          </cell>
          <cell r="G10">
            <v>99.62</v>
          </cell>
          <cell r="H10">
            <v>96.88</v>
          </cell>
          <cell r="I10">
            <v>98.93</v>
          </cell>
          <cell r="J10">
            <v>97.35</v>
          </cell>
          <cell r="K10">
            <v>98.61</v>
          </cell>
          <cell r="L10">
            <v>104.16</v>
          </cell>
          <cell r="M10">
            <v>99.52</v>
          </cell>
          <cell r="N10">
            <v>99.41</v>
          </cell>
          <cell r="O10">
            <v>96.48</v>
          </cell>
          <cell r="P10">
            <v>99.08</v>
          </cell>
          <cell r="Q10">
            <v>100.62</v>
          </cell>
          <cell r="R10">
            <v>99.27</v>
          </cell>
          <cell r="S10">
            <v>100.68</v>
          </cell>
          <cell r="T10">
            <v>99.42</v>
          </cell>
        </row>
        <row r="11">
          <cell r="A11">
            <v>620</v>
          </cell>
          <cell r="B11" t="str">
            <v>Khai thác khí đốt tự nhiên</v>
          </cell>
          <cell r="C11">
            <v>93.73</v>
          </cell>
          <cell r="D11">
            <v>98.44</v>
          </cell>
          <cell r="E11">
            <v>95.84</v>
          </cell>
          <cell r="F11">
            <v>106.91</v>
          </cell>
          <cell r="G11">
            <v>100.01</v>
          </cell>
          <cell r="H11">
            <v>96.33</v>
          </cell>
          <cell r="I11">
            <v>98.99</v>
          </cell>
          <cell r="J11">
            <v>99.74</v>
          </cell>
          <cell r="K11">
            <v>99.14</v>
          </cell>
          <cell r="L11">
            <v>94.91</v>
          </cell>
          <cell r="M11">
            <v>98.45</v>
          </cell>
          <cell r="N11">
            <v>96.99</v>
          </cell>
          <cell r="O11">
            <v>93.9</v>
          </cell>
          <cell r="P11">
            <v>97.83</v>
          </cell>
          <cell r="Q11">
            <v>113.67</v>
          </cell>
          <cell r="R11">
            <v>99.43</v>
          </cell>
          <cell r="S11">
            <v>151.97</v>
          </cell>
          <cell r="T11">
            <v>103.02</v>
          </cell>
        </row>
        <row r="12">
          <cell r="A12">
            <v>7</v>
          </cell>
          <cell r="B12" t="str">
            <v>Khai thác quặng kim loại</v>
          </cell>
          <cell r="C12">
            <v>100.08</v>
          </cell>
          <cell r="D12">
            <v>98.36</v>
          </cell>
          <cell r="E12">
            <v>99.13</v>
          </cell>
          <cell r="F12">
            <v>115.2</v>
          </cell>
          <cell r="G12">
            <v>104.15</v>
          </cell>
          <cell r="H12">
            <v>120.18</v>
          </cell>
          <cell r="I12">
            <v>108.26</v>
          </cell>
          <cell r="J12">
            <v>105.77</v>
          </cell>
          <cell r="K12">
            <v>107.71</v>
          </cell>
          <cell r="L12">
            <v>111.24</v>
          </cell>
          <cell r="M12">
            <v>108.26</v>
          </cell>
          <cell r="N12">
            <v>112.19</v>
          </cell>
          <cell r="O12">
            <v>108.77</v>
          </cell>
          <cell r="P12">
            <v>108.33</v>
          </cell>
          <cell r="Q12">
            <v>92.42</v>
          </cell>
          <cell r="R12">
            <v>106.39</v>
          </cell>
          <cell r="S12">
            <v>95.39</v>
          </cell>
          <cell r="T12">
            <v>105.14</v>
          </cell>
        </row>
        <row r="13">
          <cell r="A13">
            <v>710</v>
          </cell>
          <cell r="B13" t="str">
            <v>Khai thác quặng sắt</v>
          </cell>
          <cell r="C13">
            <v>127.58</v>
          </cell>
          <cell r="D13">
            <v>48.57</v>
          </cell>
          <cell r="E13">
            <v>70.17</v>
          </cell>
          <cell r="F13">
            <v>136.87</v>
          </cell>
          <cell r="G13">
            <v>85</v>
          </cell>
          <cell r="H13">
            <v>134.56</v>
          </cell>
          <cell r="I13">
            <v>97.58</v>
          </cell>
          <cell r="J13">
            <v>125.98</v>
          </cell>
          <cell r="K13">
            <v>102.17</v>
          </cell>
          <cell r="L13">
            <v>77.95</v>
          </cell>
          <cell r="M13">
            <v>98.83</v>
          </cell>
          <cell r="N13">
            <v>115.03</v>
          </cell>
          <cell r="O13">
            <v>86.74</v>
          </cell>
          <cell r="P13">
            <v>97.3</v>
          </cell>
          <cell r="Q13">
            <v>56.74</v>
          </cell>
          <cell r="R13">
            <v>93.09</v>
          </cell>
          <cell r="S13">
            <v>70.09</v>
          </cell>
          <cell r="T13">
            <v>90.75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94.77</v>
          </cell>
          <cell r="D14">
            <v>124.92</v>
          </cell>
          <cell r="E14">
            <v>109.55</v>
          </cell>
          <cell r="F14">
            <v>110.87</v>
          </cell>
          <cell r="G14">
            <v>110</v>
          </cell>
          <cell r="H14">
            <v>115.86</v>
          </cell>
          <cell r="I14">
            <v>111.51</v>
          </cell>
          <cell r="J14">
            <v>101.96</v>
          </cell>
          <cell r="K14">
            <v>109.24</v>
          </cell>
          <cell r="L14">
            <v>118.93</v>
          </cell>
          <cell r="M14">
            <v>110.8</v>
          </cell>
          <cell r="N14">
            <v>111.52</v>
          </cell>
          <cell r="O14">
            <v>113.77</v>
          </cell>
          <cell r="P14">
            <v>111.24</v>
          </cell>
          <cell r="Q14">
            <v>99.9</v>
          </cell>
          <cell r="R14">
            <v>109.8</v>
          </cell>
          <cell r="S14">
            <v>100.99</v>
          </cell>
          <cell r="T14">
            <v>108.78</v>
          </cell>
        </row>
        <row r="15">
          <cell r="A15">
            <v>8</v>
          </cell>
          <cell r="B15" t="str">
            <v>Khai khoáng khác</v>
          </cell>
          <cell r="C15">
            <v>92.44</v>
          </cell>
          <cell r="D15">
            <v>100.7</v>
          </cell>
          <cell r="E15">
            <v>95.95</v>
          </cell>
          <cell r="F15">
            <v>100.32</v>
          </cell>
          <cell r="G15">
            <v>97.44</v>
          </cell>
          <cell r="H15">
            <v>101.99</v>
          </cell>
          <cell r="I15">
            <v>98.7</v>
          </cell>
          <cell r="J15">
            <v>92.88</v>
          </cell>
          <cell r="K15">
            <v>97.35</v>
          </cell>
          <cell r="L15">
            <v>103.29</v>
          </cell>
          <cell r="M15">
            <v>98.42</v>
          </cell>
          <cell r="N15">
            <v>99.25</v>
          </cell>
          <cell r="O15">
            <v>100.32</v>
          </cell>
          <cell r="P15">
            <v>98.7</v>
          </cell>
          <cell r="Q15">
            <v>107.24</v>
          </cell>
          <cell r="R15">
            <v>99.7</v>
          </cell>
          <cell r="S15">
            <v>107.36</v>
          </cell>
          <cell r="T15">
            <v>100.54</v>
          </cell>
        </row>
        <row r="16">
          <cell r="A16">
            <v>810</v>
          </cell>
          <cell r="B16" t="str">
            <v>Khai thác đá, cát, sỏi, đất sét</v>
          </cell>
          <cell r="C16">
            <v>92.44</v>
          </cell>
          <cell r="D16">
            <v>100.7</v>
          </cell>
          <cell r="E16">
            <v>95.95</v>
          </cell>
          <cell r="F16">
            <v>100.32</v>
          </cell>
          <cell r="G16">
            <v>97.44</v>
          </cell>
          <cell r="H16">
            <v>101.99</v>
          </cell>
          <cell r="I16">
            <v>98.7</v>
          </cell>
          <cell r="J16">
            <v>92.88</v>
          </cell>
          <cell r="K16">
            <v>97.35</v>
          </cell>
          <cell r="L16">
            <v>103.29</v>
          </cell>
          <cell r="M16">
            <v>98.42</v>
          </cell>
          <cell r="N16">
            <v>99.25</v>
          </cell>
          <cell r="O16">
            <v>100.32</v>
          </cell>
          <cell r="P16">
            <v>98.7</v>
          </cell>
          <cell r="Q16">
            <v>107.24</v>
          </cell>
          <cell r="R16">
            <v>99.7</v>
          </cell>
          <cell r="S16">
            <v>107.36</v>
          </cell>
          <cell r="T16">
            <v>100.54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152.87</v>
          </cell>
          <cell r="D17">
            <v>149.01</v>
          </cell>
          <cell r="E17">
            <v>151.03</v>
          </cell>
          <cell r="F17">
            <v>148.22</v>
          </cell>
          <cell r="G17">
            <v>150.04</v>
          </cell>
          <cell r="H17">
            <v>158.57</v>
          </cell>
          <cell r="I17">
            <v>152.29</v>
          </cell>
          <cell r="J17">
            <v>151.1</v>
          </cell>
          <cell r="K17">
            <v>152.02000000000001</v>
          </cell>
          <cell r="L17">
            <v>212.82</v>
          </cell>
          <cell r="M17">
            <v>168.49</v>
          </cell>
          <cell r="N17">
            <v>175.84</v>
          </cell>
          <cell r="O17">
            <v>157.58000000000001</v>
          </cell>
          <cell r="P17">
            <v>166.87</v>
          </cell>
          <cell r="Q17">
            <v>137.76</v>
          </cell>
          <cell r="R17">
            <v>162.91</v>
          </cell>
          <cell r="S17">
            <v>120.83</v>
          </cell>
          <cell r="T17">
            <v>158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152.87</v>
          </cell>
          <cell r="D18">
            <v>149.01</v>
          </cell>
          <cell r="E18">
            <v>151.03</v>
          </cell>
          <cell r="F18">
            <v>148.22</v>
          </cell>
          <cell r="G18">
            <v>150.04</v>
          </cell>
          <cell r="H18">
            <v>158.57</v>
          </cell>
          <cell r="I18">
            <v>152.29</v>
          </cell>
          <cell r="J18">
            <v>151.1</v>
          </cell>
          <cell r="K18">
            <v>152.02000000000001</v>
          </cell>
          <cell r="L18">
            <v>212.82</v>
          </cell>
          <cell r="M18">
            <v>168.49</v>
          </cell>
          <cell r="N18">
            <v>175.84</v>
          </cell>
          <cell r="O18">
            <v>157.58000000000001</v>
          </cell>
          <cell r="P18">
            <v>166.87</v>
          </cell>
          <cell r="Q18">
            <v>137.76</v>
          </cell>
          <cell r="R18">
            <v>162.91</v>
          </cell>
          <cell r="S18">
            <v>120.83</v>
          </cell>
          <cell r="T18">
            <v>158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102.59855047518467</v>
          </cell>
          <cell r="D19">
            <v>109.68</v>
          </cell>
          <cell r="E19">
            <v>106.14903327155341</v>
          </cell>
          <cell r="F19">
            <v>109.68860339415322</v>
          </cell>
          <cell r="G19">
            <v>107.26026290866946</v>
          </cell>
          <cell r="H19">
            <v>111.74910860167077</v>
          </cell>
          <cell r="I19">
            <v>108.49510988269459</v>
          </cell>
          <cell r="J19">
            <v>111.00327079091787</v>
          </cell>
          <cell r="K19">
            <v>108.91991854454014</v>
          </cell>
          <cell r="L19">
            <v>109.93749946178511</v>
          </cell>
          <cell r="M19">
            <v>109.17346531689019</v>
          </cell>
          <cell r="N19">
            <v>111.09413201997745</v>
          </cell>
          <cell r="O19">
            <v>111.05</v>
          </cell>
          <cell r="P19">
            <v>109.51347640752877</v>
          </cell>
          <cell r="Q19">
            <v>114.1</v>
          </cell>
          <cell r="R19">
            <v>110.11</v>
          </cell>
          <cell r="S19">
            <v>112.47</v>
          </cell>
          <cell r="T19">
            <v>110.36</v>
          </cell>
        </row>
        <row r="20">
          <cell r="A20">
            <v>10</v>
          </cell>
          <cell r="B20" t="str">
            <v>Sản xuất chế biến thực phẩm</v>
          </cell>
          <cell r="C20">
            <v>107.33974844927464</v>
          </cell>
          <cell r="D20">
            <v>103.8</v>
          </cell>
          <cell r="E20">
            <v>106.21053449629734</v>
          </cell>
          <cell r="F20">
            <v>105.82</v>
          </cell>
          <cell r="G20">
            <v>105.67</v>
          </cell>
          <cell r="H20">
            <v>107.08631061253466</v>
          </cell>
          <cell r="I20">
            <v>106.4025844539314</v>
          </cell>
          <cell r="J20">
            <v>106.2</v>
          </cell>
          <cell r="K20">
            <v>106.35367766607682</v>
          </cell>
          <cell r="L20">
            <v>106.43</v>
          </cell>
          <cell r="M20">
            <v>106.3848819953422</v>
          </cell>
          <cell r="N20">
            <v>106.73</v>
          </cell>
          <cell r="O20">
            <v>111.39</v>
          </cell>
          <cell r="P20">
            <v>107.11192103368803</v>
          </cell>
          <cell r="Q20">
            <v>122.96</v>
          </cell>
          <cell r="R20">
            <v>109.01</v>
          </cell>
          <cell r="S20">
            <v>116.92</v>
          </cell>
          <cell r="T20">
            <v>109.81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107.2</v>
          </cell>
          <cell r="D21">
            <v>111.99</v>
          </cell>
          <cell r="E21">
            <v>109.37</v>
          </cell>
          <cell r="F21">
            <v>117.73</v>
          </cell>
          <cell r="G21">
            <v>112.2</v>
          </cell>
          <cell r="H21">
            <v>112.06</v>
          </cell>
          <cell r="I21">
            <v>112.16</v>
          </cell>
          <cell r="J21">
            <v>112.81</v>
          </cell>
          <cell r="K21">
            <v>112.3</v>
          </cell>
          <cell r="L21">
            <v>110.94</v>
          </cell>
          <cell r="M21">
            <v>112.05</v>
          </cell>
          <cell r="N21">
            <v>111.92</v>
          </cell>
          <cell r="O21">
            <v>129.54</v>
          </cell>
          <cell r="P21">
            <v>114.49</v>
          </cell>
          <cell r="Q21">
            <v>145.31</v>
          </cell>
          <cell r="R21">
            <v>117.74</v>
          </cell>
          <cell r="S21">
            <v>132.86000000000001</v>
          </cell>
          <cell r="T21">
            <v>119.41</v>
          </cell>
        </row>
        <row r="22">
          <cell r="A22">
            <v>1030</v>
          </cell>
          <cell r="B22" t="str">
            <v>Chế biến và bảo quản rau quả</v>
          </cell>
          <cell r="C22">
            <v>112.9</v>
          </cell>
          <cell r="D22">
            <v>124.41</v>
          </cell>
          <cell r="E22">
            <v>117.75</v>
          </cell>
          <cell r="F22">
            <v>106.74</v>
          </cell>
          <cell r="G22">
            <v>113.75</v>
          </cell>
          <cell r="H22">
            <v>112.6</v>
          </cell>
          <cell r="I22">
            <v>113.44</v>
          </cell>
          <cell r="J22">
            <v>111.9</v>
          </cell>
          <cell r="K22">
            <v>113.11</v>
          </cell>
          <cell r="L22">
            <v>120.88</v>
          </cell>
          <cell r="M22">
            <v>114.47</v>
          </cell>
          <cell r="N22">
            <v>115.11</v>
          </cell>
          <cell r="O22">
            <v>112.14</v>
          </cell>
          <cell r="P22">
            <v>114.1</v>
          </cell>
          <cell r="Q22">
            <v>133.69</v>
          </cell>
          <cell r="R22">
            <v>116.43</v>
          </cell>
          <cell r="S22">
            <v>120.75</v>
          </cell>
          <cell r="T22">
            <v>116.95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106.67</v>
          </cell>
          <cell r="D23">
            <v>108.41</v>
          </cell>
          <cell r="E23">
            <v>107.51</v>
          </cell>
          <cell r="F23">
            <v>110.84</v>
          </cell>
          <cell r="G23">
            <v>108.69</v>
          </cell>
          <cell r="H23">
            <v>111.08</v>
          </cell>
          <cell r="I23">
            <v>109.33</v>
          </cell>
          <cell r="J23">
            <v>100.17</v>
          </cell>
          <cell r="K23">
            <v>107.25</v>
          </cell>
          <cell r="L23">
            <v>104.28</v>
          </cell>
          <cell r="M23">
            <v>106.72</v>
          </cell>
          <cell r="N23">
            <v>104.99</v>
          </cell>
          <cell r="O23">
            <v>97.97</v>
          </cell>
          <cell r="P23">
            <v>105.44</v>
          </cell>
          <cell r="Q23">
            <v>97.54</v>
          </cell>
          <cell r="R23">
            <v>104.39</v>
          </cell>
          <cell r="S23">
            <v>101.99</v>
          </cell>
          <cell r="T23">
            <v>104.12</v>
          </cell>
        </row>
        <row r="24">
          <cell r="A24">
            <v>1061</v>
          </cell>
          <cell r="B24" t="str">
            <v>Xay xát và sản xuất bột thô</v>
          </cell>
          <cell r="C24">
            <v>105.9</v>
          </cell>
          <cell r="D24">
            <v>100.06</v>
          </cell>
          <cell r="E24">
            <v>103.15069334574181</v>
          </cell>
          <cell r="F24">
            <v>109.2</v>
          </cell>
          <cell r="G24">
            <v>104.9</v>
          </cell>
          <cell r="H24">
            <v>127.61</v>
          </cell>
          <cell r="I24">
            <v>111.11</v>
          </cell>
          <cell r="J24">
            <v>120.01</v>
          </cell>
          <cell r="K24">
            <v>112.98</v>
          </cell>
          <cell r="L24">
            <v>123.38</v>
          </cell>
          <cell r="M24">
            <v>114.72</v>
          </cell>
          <cell r="N24">
            <v>123.6</v>
          </cell>
          <cell r="O24">
            <v>112.03</v>
          </cell>
          <cell r="P24">
            <v>114.64</v>
          </cell>
          <cell r="Q24">
            <v>125.52</v>
          </cell>
          <cell r="R24">
            <v>115.95</v>
          </cell>
          <cell r="S24">
            <v>128.96</v>
          </cell>
          <cell r="T24">
            <v>117.33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106.5</v>
          </cell>
          <cell r="D25">
            <v>109.23</v>
          </cell>
          <cell r="E25">
            <v>108.16636281647922</v>
          </cell>
          <cell r="F25">
            <v>92.44</v>
          </cell>
          <cell r="G25">
            <v>102.43644644052533</v>
          </cell>
          <cell r="H25">
            <v>103.61</v>
          </cell>
          <cell r="I25">
            <v>102.729834830394</v>
          </cell>
          <cell r="J25">
            <v>101.41</v>
          </cell>
          <cell r="K25">
            <v>102.46586786431519</v>
          </cell>
          <cell r="L25">
            <v>108.24</v>
          </cell>
          <cell r="M25">
            <v>103.42822322026267</v>
          </cell>
          <cell r="N25">
            <v>104.38147111092216</v>
          </cell>
          <cell r="O25">
            <v>115.94</v>
          </cell>
          <cell r="P25">
            <v>105.21561990308227</v>
          </cell>
          <cell r="Q25">
            <v>133.19</v>
          </cell>
          <cell r="R25">
            <v>108.71</v>
          </cell>
          <cell r="S25">
            <v>114.8</v>
          </cell>
          <cell r="T25">
            <v>109.19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103.3</v>
          </cell>
          <cell r="D26">
            <v>94.02</v>
          </cell>
          <cell r="E26">
            <v>98.84</v>
          </cell>
          <cell r="F26">
            <v>99.72</v>
          </cell>
          <cell r="G26">
            <v>99.14</v>
          </cell>
          <cell r="H26">
            <v>96.58</v>
          </cell>
          <cell r="I26">
            <v>98.98</v>
          </cell>
          <cell r="J26">
            <v>99.99</v>
          </cell>
          <cell r="K26">
            <v>99.18</v>
          </cell>
          <cell r="L26">
            <v>94.11</v>
          </cell>
          <cell r="M26">
            <v>98.3</v>
          </cell>
          <cell r="N26">
            <v>96.87</v>
          </cell>
          <cell r="O26">
            <v>99.81</v>
          </cell>
          <cell r="P26">
            <v>98.56</v>
          </cell>
          <cell r="Q26">
            <v>109.56</v>
          </cell>
          <cell r="R26">
            <v>99.88</v>
          </cell>
          <cell r="S26">
            <v>106.95</v>
          </cell>
          <cell r="T26">
            <v>100.66</v>
          </cell>
        </row>
        <row r="27">
          <cell r="A27">
            <v>11</v>
          </cell>
          <cell r="B27" t="str">
            <v>Sản xuất đồ uống</v>
          </cell>
          <cell r="C27">
            <v>92.64</v>
          </cell>
          <cell r="D27">
            <v>113.41</v>
          </cell>
          <cell r="E27">
            <v>101.53</v>
          </cell>
          <cell r="F27">
            <v>114.36</v>
          </cell>
          <cell r="G27">
            <v>105.61</v>
          </cell>
          <cell r="H27">
            <v>111.29</v>
          </cell>
          <cell r="I27">
            <v>107.28</v>
          </cell>
          <cell r="J27">
            <v>119.45</v>
          </cell>
          <cell r="K27">
            <v>109.77</v>
          </cell>
          <cell r="L27">
            <v>136.08000000000001</v>
          </cell>
          <cell r="M27">
            <v>114.22</v>
          </cell>
          <cell r="N27">
            <v>122.23</v>
          </cell>
          <cell r="O27">
            <v>159.82</v>
          </cell>
          <cell r="P27">
            <v>119.89</v>
          </cell>
          <cell r="Q27">
            <v>206.73</v>
          </cell>
          <cell r="R27">
            <v>127.32</v>
          </cell>
          <cell r="S27">
            <v>174.97</v>
          </cell>
          <cell r="T27">
            <v>131.94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92.59</v>
          </cell>
          <cell r="D28">
            <v>121.33</v>
          </cell>
          <cell r="E28">
            <v>104.09</v>
          </cell>
          <cell r="F28">
            <v>115.18</v>
          </cell>
          <cell r="G28">
            <v>107.62</v>
          </cell>
          <cell r="H28">
            <v>125.2</v>
          </cell>
          <cell r="I28">
            <v>112.25</v>
          </cell>
          <cell r="J28">
            <v>122.24</v>
          </cell>
          <cell r="K28">
            <v>114.37</v>
          </cell>
          <cell r="L28">
            <v>150</v>
          </cell>
          <cell r="M28">
            <v>120.63</v>
          </cell>
          <cell r="N28">
            <v>132.75</v>
          </cell>
          <cell r="O28">
            <v>175.63</v>
          </cell>
          <cell r="P28">
            <v>127.68</v>
          </cell>
          <cell r="Q28">
            <v>238.19</v>
          </cell>
          <cell r="R28">
            <v>136.91</v>
          </cell>
          <cell r="S28">
            <v>192.22</v>
          </cell>
          <cell r="T28">
            <v>142.58000000000001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92.71</v>
          </cell>
          <cell r="D29">
            <v>103.6</v>
          </cell>
          <cell r="E29">
            <v>97.82</v>
          </cell>
          <cell r="F29">
            <v>113.15</v>
          </cell>
          <cell r="G29">
            <v>102.67</v>
          </cell>
          <cell r="H29">
            <v>94.51</v>
          </cell>
          <cell r="I29">
            <v>100.39</v>
          </cell>
          <cell r="J29">
            <v>115.1</v>
          </cell>
          <cell r="K29">
            <v>103.24</v>
          </cell>
          <cell r="L29">
            <v>113.84</v>
          </cell>
          <cell r="M29">
            <v>104.93</v>
          </cell>
          <cell r="N29">
            <v>107.09</v>
          </cell>
          <cell r="O29">
            <v>134.69</v>
          </cell>
          <cell r="P29">
            <v>108.55</v>
          </cell>
          <cell r="Q29">
            <v>162.11000000000001</v>
          </cell>
          <cell r="R29">
            <v>113.33</v>
          </cell>
          <cell r="S29">
            <v>145.59</v>
          </cell>
          <cell r="T29">
            <v>116.2</v>
          </cell>
        </row>
        <row r="30">
          <cell r="A30">
            <v>12</v>
          </cell>
          <cell r="B30" t="str">
            <v>Sản xuất sản phẩm thuốc lá</v>
          </cell>
          <cell r="C30">
            <v>102.6</v>
          </cell>
          <cell r="D30">
            <v>110</v>
          </cell>
          <cell r="E30">
            <v>105.75</v>
          </cell>
          <cell r="F30">
            <v>109.21</v>
          </cell>
          <cell r="G30">
            <v>106.98</v>
          </cell>
          <cell r="H30">
            <v>97.43</v>
          </cell>
          <cell r="I30">
            <v>104.33</v>
          </cell>
          <cell r="J30">
            <v>103.2</v>
          </cell>
          <cell r="K30">
            <v>104.09</v>
          </cell>
          <cell r="L30">
            <v>110.78</v>
          </cell>
          <cell r="M30">
            <v>105.32</v>
          </cell>
          <cell r="N30">
            <v>103.89</v>
          </cell>
          <cell r="O30">
            <v>119.29</v>
          </cell>
          <cell r="P30">
            <v>107.16</v>
          </cell>
          <cell r="Q30">
            <v>134.33000000000001</v>
          </cell>
          <cell r="R30">
            <v>110.3</v>
          </cell>
          <cell r="S30">
            <v>120.9</v>
          </cell>
          <cell r="T30">
            <v>111.42</v>
          </cell>
        </row>
        <row r="31">
          <cell r="A31">
            <v>1200</v>
          </cell>
          <cell r="B31" t="str">
            <v>Sản xuất sản phẩm thuốc lá</v>
          </cell>
          <cell r="C31">
            <v>102.6</v>
          </cell>
          <cell r="D31">
            <v>110</v>
          </cell>
          <cell r="E31">
            <v>105.75</v>
          </cell>
          <cell r="F31">
            <v>109.21</v>
          </cell>
          <cell r="G31">
            <v>106.98</v>
          </cell>
          <cell r="H31">
            <v>97.43</v>
          </cell>
          <cell r="I31">
            <v>104.33</v>
          </cell>
          <cell r="J31">
            <v>103.2</v>
          </cell>
          <cell r="K31">
            <v>104.09</v>
          </cell>
          <cell r="L31">
            <v>110.78</v>
          </cell>
          <cell r="M31">
            <v>105.32</v>
          </cell>
          <cell r="N31">
            <v>103.89</v>
          </cell>
          <cell r="O31">
            <v>119.29</v>
          </cell>
          <cell r="P31">
            <v>107.16</v>
          </cell>
          <cell r="Q31">
            <v>134.33000000000001</v>
          </cell>
          <cell r="R31">
            <v>110.3</v>
          </cell>
          <cell r="S31">
            <v>120.9</v>
          </cell>
          <cell r="T31">
            <v>111.42</v>
          </cell>
        </row>
        <row r="32">
          <cell r="A32">
            <v>13</v>
          </cell>
          <cell r="B32" t="str">
            <v>Dệt</v>
          </cell>
          <cell r="C32">
            <v>102.43</v>
          </cell>
          <cell r="D32">
            <v>108.63</v>
          </cell>
          <cell r="E32">
            <v>105.25</v>
          </cell>
          <cell r="F32">
            <v>108.33</v>
          </cell>
          <cell r="G32">
            <v>106.3</v>
          </cell>
          <cell r="H32">
            <v>101.33</v>
          </cell>
          <cell r="I32">
            <v>104.99</v>
          </cell>
          <cell r="J32">
            <v>101.63</v>
          </cell>
          <cell r="K32">
            <v>104.64</v>
          </cell>
          <cell r="L32">
            <v>98.49</v>
          </cell>
          <cell r="M32">
            <v>103.55</v>
          </cell>
          <cell r="N32">
            <v>100.8</v>
          </cell>
          <cell r="O32">
            <v>105.08</v>
          </cell>
          <cell r="P32">
            <v>103.78</v>
          </cell>
          <cell r="Q32">
            <v>109.25</v>
          </cell>
          <cell r="R32">
            <v>104.43</v>
          </cell>
          <cell r="S32">
            <v>109.66</v>
          </cell>
          <cell r="T32">
            <v>104.98</v>
          </cell>
        </row>
        <row r="33">
          <cell r="A33">
            <v>1311</v>
          </cell>
          <cell r="B33" t="str">
            <v>Sản xuất sợi</v>
          </cell>
          <cell r="C33">
            <v>102.72</v>
          </cell>
          <cell r="D33">
            <v>109.9</v>
          </cell>
          <cell r="E33">
            <v>105.98</v>
          </cell>
          <cell r="F33">
            <v>111.32</v>
          </cell>
          <cell r="G33">
            <v>107.79</v>
          </cell>
          <cell r="H33">
            <v>102.4</v>
          </cell>
          <cell r="I33">
            <v>106.37</v>
          </cell>
          <cell r="J33">
            <v>102.25</v>
          </cell>
          <cell r="K33">
            <v>105.87</v>
          </cell>
          <cell r="L33">
            <v>98.37</v>
          </cell>
          <cell r="M33">
            <v>104.54</v>
          </cell>
          <cell r="N33">
            <v>101.35</v>
          </cell>
          <cell r="O33">
            <v>104.66</v>
          </cell>
          <cell r="P33">
            <v>104.55</v>
          </cell>
          <cell r="Q33">
            <v>107.77</v>
          </cell>
          <cell r="R33">
            <v>104.94</v>
          </cell>
          <cell r="S33">
            <v>107.29</v>
          </cell>
          <cell r="T33">
            <v>105.19</v>
          </cell>
        </row>
        <row r="34">
          <cell r="A34">
            <v>1312</v>
          </cell>
          <cell r="B34" t="str">
            <v>Sản xuất vải dệt thoi</v>
          </cell>
          <cell r="C34">
            <v>89.52</v>
          </cell>
          <cell r="D34">
            <v>94.83</v>
          </cell>
          <cell r="E34">
            <v>91.97</v>
          </cell>
          <cell r="F34">
            <v>88.54</v>
          </cell>
          <cell r="G34">
            <v>90.76</v>
          </cell>
          <cell r="H34">
            <v>88.8</v>
          </cell>
          <cell r="I34">
            <v>90.26</v>
          </cell>
          <cell r="J34">
            <v>96.93</v>
          </cell>
          <cell r="K34">
            <v>91.54</v>
          </cell>
          <cell r="L34">
            <v>90.28</v>
          </cell>
          <cell r="M34">
            <v>91.33</v>
          </cell>
          <cell r="N34">
            <v>91.92</v>
          </cell>
          <cell r="O34">
            <v>102.87</v>
          </cell>
          <cell r="P34">
            <v>92.87</v>
          </cell>
          <cell r="Q34">
            <v>116.41</v>
          </cell>
          <cell r="R34">
            <v>95.41</v>
          </cell>
          <cell r="S34">
            <v>121.41</v>
          </cell>
          <cell r="T34">
            <v>97.89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120.8</v>
          </cell>
          <cell r="D35">
            <v>115.71</v>
          </cell>
          <cell r="E35">
            <v>118.46</v>
          </cell>
          <cell r="F35">
            <v>104.89</v>
          </cell>
          <cell r="G35">
            <v>113.55</v>
          </cell>
          <cell r="H35">
            <v>107.77</v>
          </cell>
          <cell r="I35">
            <v>111.88</v>
          </cell>
          <cell r="J35">
            <v>100.19</v>
          </cell>
          <cell r="K35">
            <v>109.35</v>
          </cell>
          <cell r="L35">
            <v>113.66</v>
          </cell>
          <cell r="M35">
            <v>110.07</v>
          </cell>
          <cell r="N35">
            <v>107.01</v>
          </cell>
          <cell r="O35">
            <v>114.15</v>
          </cell>
          <cell r="P35">
            <v>110.66</v>
          </cell>
          <cell r="Q35">
            <v>118.84</v>
          </cell>
          <cell r="R35">
            <v>111.69</v>
          </cell>
          <cell r="S35">
            <v>124.63</v>
          </cell>
          <cell r="T35">
            <v>113.13</v>
          </cell>
        </row>
        <row r="36">
          <cell r="A36">
            <v>14</v>
          </cell>
          <cell r="B36" t="str">
            <v>Sản xuất trang phục</v>
          </cell>
          <cell r="C36">
            <v>116.26</v>
          </cell>
          <cell r="D36">
            <v>137.72</v>
          </cell>
          <cell r="E36">
            <v>125.71</v>
          </cell>
          <cell r="F36">
            <v>112.34</v>
          </cell>
          <cell r="G36">
            <v>120.08</v>
          </cell>
          <cell r="H36">
            <v>122.64</v>
          </cell>
          <cell r="I36">
            <v>120.72</v>
          </cell>
          <cell r="J36">
            <v>133.22</v>
          </cell>
          <cell r="K36">
            <v>123.22</v>
          </cell>
          <cell r="L36">
            <v>117.05</v>
          </cell>
          <cell r="M36">
            <v>122.15</v>
          </cell>
          <cell r="N36">
            <v>124.67</v>
          </cell>
          <cell r="O36">
            <v>122.93</v>
          </cell>
          <cell r="P36">
            <v>121.65</v>
          </cell>
          <cell r="Q36">
            <v>127.16</v>
          </cell>
          <cell r="R36">
            <v>122.28</v>
          </cell>
          <cell r="S36">
            <v>124.21</v>
          </cell>
          <cell r="T36">
            <v>122.5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116.26</v>
          </cell>
          <cell r="D37">
            <v>137.72</v>
          </cell>
          <cell r="E37">
            <v>125.71</v>
          </cell>
          <cell r="F37">
            <v>112.34</v>
          </cell>
          <cell r="G37">
            <v>120.08</v>
          </cell>
          <cell r="H37">
            <v>122.64</v>
          </cell>
          <cell r="I37">
            <v>120.72</v>
          </cell>
          <cell r="J37">
            <v>133.22</v>
          </cell>
          <cell r="K37">
            <v>123.22</v>
          </cell>
          <cell r="L37">
            <v>117.05</v>
          </cell>
          <cell r="M37">
            <v>122.15</v>
          </cell>
          <cell r="N37">
            <v>124.67</v>
          </cell>
          <cell r="O37">
            <v>122.93</v>
          </cell>
          <cell r="P37">
            <v>121.65</v>
          </cell>
          <cell r="Q37">
            <v>127.16</v>
          </cell>
          <cell r="R37">
            <v>122.28</v>
          </cell>
          <cell r="S37">
            <v>124.21</v>
          </cell>
          <cell r="T37">
            <v>122.5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103.39</v>
          </cell>
          <cell r="D38">
            <v>118.13</v>
          </cell>
          <cell r="E38">
            <v>109.63</v>
          </cell>
          <cell r="F38">
            <v>114.1</v>
          </cell>
          <cell r="G38">
            <v>111.22</v>
          </cell>
          <cell r="H38">
            <v>115.13</v>
          </cell>
          <cell r="I38">
            <v>112.24</v>
          </cell>
          <cell r="J38">
            <v>116.97</v>
          </cell>
          <cell r="K38">
            <v>113.25</v>
          </cell>
          <cell r="L38">
            <v>113.23</v>
          </cell>
          <cell r="M38">
            <v>113.25</v>
          </cell>
          <cell r="N38">
            <v>115.05</v>
          </cell>
          <cell r="O38">
            <v>119.02</v>
          </cell>
          <cell r="P38">
            <v>114.11</v>
          </cell>
          <cell r="Q38">
            <v>152.26</v>
          </cell>
          <cell r="R38">
            <v>118.01</v>
          </cell>
          <cell r="S38">
            <v>141.88</v>
          </cell>
          <cell r="T38">
            <v>120.4</v>
          </cell>
        </row>
        <row r="39">
          <cell r="A39">
            <v>1520</v>
          </cell>
          <cell r="B39" t="str">
            <v>Sản xuất giày dép</v>
          </cell>
          <cell r="C39">
            <v>103.39</v>
          </cell>
          <cell r="D39">
            <v>118.13</v>
          </cell>
          <cell r="E39">
            <v>109.63</v>
          </cell>
          <cell r="F39">
            <v>114.1</v>
          </cell>
          <cell r="G39">
            <v>111.22</v>
          </cell>
          <cell r="H39">
            <v>115.13</v>
          </cell>
          <cell r="I39">
            <v>112.24</v>
          </cell>
          <cell r="J39">
            <v>116.97</v>
          </cell>
          <cell r="K39">
            <v>113.25</v>
          </cell>
          <cell r="L39">
            <v>113.23</v>
          </cell>
          <cell r="M39">
            <v>113.25</v>
          </cell>
          <cell r="N39">
            <v>115.05</v>
          </cell>
          <cell r="O39">
            <v>119.02</v>
          </cell>
          <cell r="P39">
            <v>114.11</v>
          </cell>
          <cell r="Q39">
            <v>152.26</v>
          </cell>
          <cell r="R39">
            <v>118.01</v>
          </cell>
          <cell r="S39">
            <v>141.88</v>
          </cell>
          <cell r="T39">
            <v>120.4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96.97</v>
          </cell>
          <cell r="D40">
            <v>101.24</v>
          </cell>
          <cell r="E40">
            <v>98.76</v>
          </cell>
          <cell r="F40">
            <v>103.78</v>
          </cell>
          <cell r="G40">
            <v>100.6</v>
          </cell>
          <cell r="H40">
            <v>110.53</v>
          </cell>
          <cell r="I40">
            <v>103.29</v>
          </cell>
          <cell r="J40">
            <v>107.84</v>
          </cell>
          <cell r="K40">
            <v>104.31</v>
          </cell>
          <cell r="L40">
            <v>126.49</v>
          </cell>
          <cell r="M40">
            <v>108.2</v>
          </cell>
          <cell r="N40">
            <v>114.85</v>
          </cell>
          <cell r="O40">
            <v>121.3</v>
          </cell>
          <cell r="P40">
            <v>110.19</v>
          </cell>
          <cell r="Q40">
            <v>147.37</v>
          </cell>
          <cell r="R40">
            <v>113.51</v>
          </cell>
          <cell r="S40">
            <v>141.88999999999999</v>
          </cell>
          <cell r="T40">
            <v>116.35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84.7</v>
          </cell>
          <cell r="D41">
            <v>89.5</v>
          </cell>
          <cell r="E41">
            <v>86.68</v>
          </cell>
          <cell r="F41">
            <v>99.1</v>
          </cell>
          <cell r="G41">
            <v>91.22</v>
          </cell>
          <cell r="H41">
            <v>109.86</v>
          </cell>
          <cell r="I41">
            <v>96.21</v>
          </cell>
          <cell r="J41">
            <v>107.83</v>
          </cell>
          <cell r="K41">
            <v>98.83</v>
          </cell>
          <cell r="L41">
            <v>126.1</v>
          </cell>
          <cell r="M41">
            <v>103.61</v>
          </cell>
          <cell r="N41">
            <v>114.49</v>
          </cell>
          <cell r="O41">
            <v>122.53</v>
          </cell>
          <cell r="P41">
            <v>106.42</v>
          </cell>
          <cell r="Q41">
            <v>148.07</v>
          </cell>
          <cell r="R41">
            <v>110.16</v>
          </cell>
          <cell r="S41">
            <v>133.26</v>
          </cell>
          <cell r="T41">
            <v>112.65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125.89</v>
          </cell>
          <cell r="D42">
            <v>126.33</v>
          </cell>
          <cell r="E42">
            <v>126.08</v>
          </cell>
          <cell r="F42">
            <v>114.26</v>
          </cell>
          <cell r="G42">
            <v>121.74</v>
          </cell>
          <cell r="H42">
            <v>111.97</v>
          </cell>
          <cell r="I42">
            <v>119.02</v>
          </cell>
          <cell r="J42">
            <v>107.86</v>
          </cell>
          <cell r="K42">
            <v>116.57</v>
          </cell>
          <cell r="L42">
            <v>127.33</v>
          </cell>
          <cell r="M42">
            <v>118.48</v>
          </cell>
          <cell r="N42">
            <v>115.65</v>
          </cell>
          <cell r="O42">
            <v>118.73</v>
          </cell>
          <cell r="P42">
            <v>118.52</v>
          </cell>
          <cell r="Q42">
            <v>145.58000000000001</v>
          </cell>
          <cell r="R42">
            <v>121.33</v>
          </cell>
          <cell r="S42">
            <v>169.52</v>
          </cell>
          <cell r="T42">
            <v>125.22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102.5</v>
          </cell>
          <cell r="D43">
            <v>103.32</v>
          </cell>
          <cell r="E43">
            <v>102.87</v>
          </cell>
          <cell r="F43">
            <v>116.72</v>
          </cell>
          <cell r="G43">
            <v>108.03</v>
          </cell>
          <cell r="H43">
            <v>113.82</v>
          </cell>
          <cell r="I43">
            <v>109.92</v>
          </cell>
          <cell r="J43">
            <v>96.93</v>
          </cell>
          <cell r="K43">
            <v>107.09</v>
          </cell>
          <cell r="L43">
            <v>129.53</v>
          </cell>
          <cell r="M43">
            <v>110.65</v>
          </cell>
          <cell r="N43">
            <v>112.64</v>
          </cell>
          <cell r="O43">
            <v>100.62</v>
          </cell>
          <cell r="P43">
            <v>109.14</v>
          </cell>
          <cell r="Q43">
            <v>113.67</v>
          </cell>
          <cell r="R43">
            <v>109.7</v>
          </cell>
          <cell r="S43">
            <v>119.87</v>
          </cell>
          <cell r="T43">
            <v>110.75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111.04</v>
          </cell>
          <cell r="D44">
            <v>109.28</v>
          </cell>
          <cell r="E44">
            <v>110.24</v>
          </cell>
          <cell r="F44">
            <v>113.99</v>
          </cell>
          <cell r="G44">
            <v>111.51</v>
          </cell>
          <cell r="H44">
            <v>108.71</v>
          </cell>
          <cell r="I44">
            <v>110.77</v>
          </cell>
          <cell r="J44">
            <v>103.18</v>
          </cell>
          <cell r="K44">
            <v>109.2</v>
          </cell>
          <cell r="L44">
            <v>128.59</v>
          </cell>
          <cell r="M44">
            <v>112.34</v>
          </cell>
          <cell r="N44">
            <v>113.12</v>
          </cell>
          <cell r="O44">
            <v>107.31</v>
          </cell>
          <cell r="P44">
            <v>111.75</v>
          </cell>
          <cell r="Q44">
            <v>110.95</v>
          </cell>
          <cell r="R44">
            <v>111.64</v>
          </cell>
          <cell r="S44">
            <v>114.71</v>
          </cell>
          <cell r="T44">
            <v>111.99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92.69</v>
          </cell>
          <cell r="D45">
            <v>96.03</v>
          </cell>
          <cell r="E45">
            <v>94.16</v>
          </cell>
          <cell r="F45">
            <v>124.2</v>
          </cell>
          <cell r="G45">
            <v>105.03</v>
          </cell>
          <cell r="H45">
            <v>120.75</v>
          </cell>
          <cell r="I45">
            <v>108.83</v>
          </cell>
          <cell r="J45">
            <v>89.94</v>
          </cell>
          <cell r="K45">
            <v>104.48</v>
          </cell>
          <cell r="L45">
            <v>130.77000000000001</v>
          </cell>
          <cell r="M45">
            <v>108.54</v>
          </cell>
          <cell r="N45">
            <v>112.04</v>
          </cell>
          <cell r="O45">
            <v>92.39</v>
          </cell>
          <cell r="P45">
            <v>105.87</v>
          </cell>
          <cell r="Q45">
            <v>117.78</v>
          </cell>
          <cell r="R45">
            <v>107.2</v>
          </cell>
          <cell r="S45">
            <v>128.04</v>
          </cell>
          <cell r="T45">
            <v>109.13</v>
          </cell>
        </row>
        <row r="46">
          <cell r="A46">
            <v>18</v>
          </cell>
          <cell r="B46" t="str">
            <v>In, sao chép bản ghi các loại</v>
          </cell>
          <cell r="C46">
            <v>93.08</v>
          </cell>
          <cell r="D46">
            <v>124.62</v>
          </cell>
          <cell r="E46">
            <v>104.63</v>
          </cell>
          <cell r="F46">
            <v>111.8</v>
          </cell>
          <cell r="G46">
            <v>107.03</v>
          </cell>
          <cell r="H46">
            <v>123.76</v>
          </cell>
          <cell r="I46">
            <v>111.13</v>
          </cell>
          <cell r="J46">
            <v>101.58</v>
          </cell>
          <cell r="K46">
            <v>108.93</v>
          </cell>
          <cell r="L46">
            <v>107.91</v>
          </cell>
          <cell r="M46">
            <v>108.73</v>
          </cell>
          <cell r="N46">
            <v>110.15</v>
          </cell>
          <cell r="O46">
            <v>98.9</v>
          </cell>
          <cell r="P46">
            <v>106.94</v>
          </cell>
          <cell r="Q46">
            <v>109.78</v>
          </cell>
          <cell r="R46">
            <v>107.35</v>
          </cell>
          <cell r="S46">
            <v>113.35</v>
          </cell>
          <cell r="T46">
            <v>108.09</v>
          </cell>
        </row>
        <row r="47">
          <cell r="A47">
            <v>1811</v>
          </cell>
          <cell r="B47" t="str">
            <v>In ấn</v>
          </cell>
          <cell r="C47">
            <v>87.22</v>
          </cell>
          <cell r="D47">
            <v>126.89</v>
          </cell>
          <cell r="E47">
            <v>100.73</v>
          </cell>
          <cell r="F47">
            <v>112.39</v>
          </cell>
          <cell r="G47">
            <v>104.44</v>
          </cell>
          <cell r="H47">
            <v>114.69</v>
          </cell>
          <cell r="I47">
            <v>107.05</v>
          </cell>
          <cell r="J47">
            <v>99.14</v>
          </cell>
          <cell r="K47">
            <v>105.09</v>
          </cell>
          <cell r="L47">
            <v>108.29</v>
          </cell>
          <cell r="M47">
            <v>105.77</v>
          </cell>
          <cell r="N47">
            <v>106.83</v>
          </cell>
          <cell r="O47">
            <v>101.5</v>
          </cell>
          <cell r="P47">
            <v>104.98</v>
          </cell>
          <cell r="Q47">
            <v>116.86</v>
          </cell>
          <cell r="R47">
            <v>106.67</v>
          </cell>
          <cell r="S47">
            <v>119.58</v>
          </cell>
          <cell r="T47">
            <v>108.25</v>
          </cell>
        </row>
        <row r="48">
          <cell r="A48">
            <v>1812</v>
          </cell>
          <cell r="B48" t="str">
            <v>Dịch vụ liên quan đến in</v>
          </cell>
          <cell r="C48">
            <v>111.85</v>
          </cell>
          <cell r="D48">
            <v>119.76</v>
          </cell>
          <cell r="E48">
            <v>115.29</v>
          </cell>
          <cell r="F48">
            <v>110.57</v>
          </cell>
          <cell r="G48">
            <v>113.5</v>
          </cell>
          <cell r="H48">
            <v>153.19</v>
          </cell>
          <cell r="I48">
            <v>121.91</v>
          </cell>
          <cell r="J48">
            <v>111.57</v>
          </cell>
          <cell r="K48">
            <v>120.08</v>
          </cell>
          <cell r="L48">
            <v>106.5</v>
          </cell>
          <cell r="M48">
            <v>117.72</v>
          </cell>
          <cell r="N48">
            <v>122.44</v>
          </cell>
          <cell r="O48">
            <v>90.28</v>
          </cell>
          <cell r="P48">
            <v>112.98</v>
          </cell>
          <cell r="Q48">
            <v>89.15</v>
          </cell>
          <cell r="R48">
            <v>109.41</v>
          </cell>
          <cell r="S48">
            <v>95.21</v>
          </cell>
          <cell r="T48">
            <v>107.6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89.95</v>
          </cell>
          <cell r="D49">
            <v>84.08</v>
          </cell>
          <cell r="E49">
            <v>87.32</v>
          </cell>
          <cell r="F49">
            <v>90.52</v>
          </cell>
          <cell r="G49">
            <v>88.44</v>
          </cell>
          <cell r="H49">
            <v>113.85</v>
          </cell>
          <cell r="I49">
            <v>94.8</v>
          </cell>
          <cell r="J49">
            <v>101.29</v>
          </cell>
          <cell r="K49">
            <v>96.22</v>
          </cell>
          <cell r="L49">
            <v>103.53</v>
          </cell>
          <cell r="M49">
            <v>97.5</v>
          </cell>
          <cell r="N49">
            <v>105.96</v>
          </cell>
          <cell r="O49">
            <v>104.86</v>
          </cell>
          <cell r="P49">
            <v>98.58</v>
          </cell>
          <cell r="Q49">
            <v>122.98</v>
          </cell>
          <cell r="R49">
            <v>101.32</v>
          </cell>
          <cell r="S49">
            <v>123.62</v>
          </cell>
          <cell r="T49">
            <v>103.54</v>
          </cell>
        </row>
        <row r="50">
          <cell r="A50">
            <v>1910</v>
          </cell>
          <cell r="B50" t="str">
            <v>Sản xuất than cốc</v>
          </cell>
          <cell r="C50">
            <v>96.31</v>
          </cell>
          <cell r="D50">
            <v>97.36</v>
          </cell>
          <cell r="E50">
            <v>96.81</v>
          </cell>
          <cell r="F50">
            <v>97.12</v>
          </cell>
          <cell r="G50">
            <v>96.92</v>
          </cell>
          <cell r="H50">
            <v>93.92</v>
          </cell>
          <cell r="I50">
            <v>96.14</v>
          </cell>
          <cell r="J50">
            <v>92.94</v>
          </cell>
          <cell r="K50">
            <v>95.46</v>
          </cell>
          <cell r="L50">
            <v>101.24</v>
          </cell>
          <cell r="M50">
            <v>96.43</v>
          </cell>
          <cell r="N50">
            <v>95.97</v>
          </cell>
          <cell r="O50">
            <v>91.6</v>
          </cell>
          <cell r="P50">
            <v>95.7</v>
          </cell>
          <cell r="Q50">
            <v>88.31</v>
          </cell>
          <cell r="R50">
            <v>94.74</v>
          </cell>
          <cell r="S50">
            <v>80.47</v>
          </cell>
          <cell r="T50">
            <v>93.15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89.78</v>
          </cell>
          <cell r="D51">
            <v>83.67</v>
          </cell>
          <cell r="E51">
            <v>87.05</v>
          </cell>
          <cell r="F51">
            <v>90.33</v>
          </cell>
          <cell r="G51">
            <v>88.2</v>
          </cell>
          <cell r="H51">
            <v>114.45</v>
          </cell>
          <cell r="I51">
            <v>94.76</v>
          </cell>
          <cell r="J51">
            <v>101.52</v>
          </cell>
          <cell r="K51">
            <v>96.24</v>
          </cell>
          <cell r="L51">
            <v>103.6</v>
          </cell>
          <cell r="M51">
            <v>97.53</v>
          </cell>
          <cell r="N51">
            <v>106.24</v>
          </cell>
          <cell r="O51">
            <v>105.25</v>
          </cell>
          <cell r="P51">
            <v>98.66</v>
          </cell>
          <cell r="Q51">
            <v>124.17</v>
          </cell>
          <cell r="R51">
            <v>101.51</v>
          </cell>
          <cell r="S51">
            <v>125.07</v>
          </cell>
          <cell r="T51">
            <v>103.85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102.53</v>
          </cell>
          <cell r="D52">
            <v>95.87</v>
          </cell>
          <cell r="E52">
            <v>99.65</v>
          </cell>
          <cell r="F52">
            <v>110.79</v>
          </cell>
          <cell r="G52">
            <v>103.27</v>
          </cell>
          <cell r="H52">
            <v>108.39</v>
          </cell>
          <cell r="I52">
            <v>104.5</v>
          </cell>
          <cell r="J52">
            <v>99.5</v>
          </cell>
          <cell r="K52">
            <v>103.48</v>
          </cell>
          <cell r="L52">
            <v>102.57</v>
          </cell>
          <cell r="M52">
            <v>103.33</v>
          </cell>
          <cell r="N52">
            <v>103.38</v>
          </cell>
          <cell r="O52">
            <v>102.59</v>
          </cell>
          <cell r="P52">
            <v>103.72</v>
          </cell>
          <cell r="Q52">
            <v>113.66</v>
          </cell>
          <cell r="R52">
            <v>104.82</v>
          </cell>
          <cell r="S52">
            <v>115.45</v>
          </cell>
          <cell r="T52">
            <v>105.87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105.5</v>
          </cell>
          <cell r="D53">
            <v>88.86</v>
          </cell>
          <cell r="E53">
            <v>97.77</v>
          </cell>
          <cell r="F53">
            <v>114.15</v>
          </cell>
          <cell r="G53">
            <v>103.16</v>
          </cell>
          <cell r="H53">
            <v>111.52</v>
          </cell>
          <cell r="I53">
            <v>105.1</v>
          </cell>
          <cell r="J53">
            <v>95.46</v>
          </cell>
          <cell r="K53">
            <v>103.07</v>
          </cell>
          <cell r="L53">
            <v>91.88</v>
          </cell>
          <cell r="M53">
            <v>101.07</v>
          </cell>
          <cell r="N53">
            <v>99</v>
          </cell>
          <cell r="O53">
            <v>91.05</v>
          </cell>
          <cell r="P53">
            <v>99.59</v>
          </cell>
          <cell r="Q53">
            <v>95.62</v>
          </cell>
          <cell r="R53">
            <v>99.12</v>
          </cell>
          <cell r="S53">
            <v>98.42</v>
          </cell>
          <cell r="T53">
            <v>99.05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101.34</v>
          </cell>
          <cell r="D54">
            <v>110.3</v>
          </cell>
          <cell r="E54">
            <v>105.28</v>
          </cell>
          <cell r="F54">
            <v>106.09</v>
          </cell>
          <cell r="G54">
            <v>105.55</v>
          </cell>
          <cell r="H54">
            <v>105.06</v>
          </cell>
          <cell r="I54">
            <v>105.43</v>
          </cell>
          <cell r="J54">
            <v>102.75</v>
          </cell>
          <cell r="K54">
            <v>104.87</v>
          </cell>
          <cell r="L54">
            <v>103.62</v>
          </cell>
          <cell r="M54">
            <v>104.64</v>
          </cell>
          <cell r="N54">
            <v>103.78</v>
          </cell>
          <cell r="O54">
            <v>91.14</v>
          </cell>
          <cell r="P54">
            <v>102.3</v>
          </cell>
          <cell r="Q54">
            <v>99.88</v>
          </cell>
          <cell r="R54">
            <v>102</v>
          </cell>
          <cell r="S54">
            <v>105.35</v>
          </cell>
          <cell r="T54">
            <v>102.36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112.45</v>
          </cell>
          <cell r="D55">
            <v>60.15</v>
          </cell>
          <cell r="E55">
            <v>88.39</v>
          </cell>
          <cell r="F55">
            <v>111.94</v>
          </cell>
          <cell r="G55">
            <v>94.48</v>
          </cell>
          <cell r="H55">
            <v>106.48</v>
          </cell>
          <cell r="I55">
            <v>96.99</v>
          </cell>
          <cell r="J55">
            <v>108.54</v>
          </cell>
          <cell r="K55">
            <v>98.93</v>
          </cell>
          <cell r="L55">
            <v>119.31</v>
          </cell>
          <cell r="M55">
            <v>101.75</v>
          </cell>
          <cell r="N55">
            <v>111.26</v>
          </cell>
          <cell r="O55">
            <v>126.85</v>
          </cell>
          <cell r="P55">
            <v>105.31</v>
          </cell>
          <cell r="Q55">
            <v>138.09</v>
          </cell>
          <cell r="R55">
            <v>107.9</v>
          </cell>
          <cell r="S55">
            <v>136.02000000000001</v>
          </cell>
          <cell r="T55">
            <v>110.06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100.56</v>
          </cell>
          <cell r="D56">
            <v>129.96</v>
          </cell>
          <cell r="E56">
            <v>112.17</v>
          </cell>
          <cell r="F56">
            <v>106.18</v>
          </cell>
          <cell r="G56">
            <v>109.93</v>
          </cell>
          <cell r="H56">
            <v>113.83</v>
          </cell>
          <cell r="I56">
            <v>110.91</v>
          </cell>
          <cell r="J56">
            <v>97.4</v>
          </cell>
          <cell r="K56">
            <v>107.94</v>
          </cell>
          <cell r="L56">
            <v>95.81</v>
          </cell>
          <cell r="M56">
            <v>105.83</v>
          </cell>
          <cell r="N56">
            <v>102</v>
          </cell>
          <cell r="O56">
            <v>115.54</v>
          </cell>
          <cell r="P56">
            <v>108.62</v>
          </cell>
          <cell r="Q56">
            <v>135.71</v>
          </cell>
          <cell r="R56">
            <v>111.66</v>
          </cell>
          <cell r="S56">
            <v>135.80000000000001</v>
          </cell>
          <cell r="T56">
            <v>114.09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85.41</v>
          </cell>
          <cell r="D57">
            <v>111.55</v>
          </cell>
          <cell r="E57">
            <v>94.61</v>
          </cell>
          <cell r="F57">
            <v>119.11</v>
          </cell>
          <cell r="G57">
            <v>102.57</v>
          </cell>
          <cell r="H57">
            <v>100.44</v>
          </cell>
          <cell r="I57">
            <v>101.98</v>
          </cell>
          <cell r="J57">
            <v>96.52</v>
          </cell>
          <cell r="K57">
            <v>100.84</v>
          </cell>
          <cell r="L57">
            <v>121.22</v>
          </cell>
          <cell r="M57">
            <v>104.09</v>
          </cell>
          <cell r="N57">
            <v>105.5</v>
          </cell>
          <cell r="O57">
            <v>105.22</v>
          </cell>
          <cell r="P57">
            <v>104.25</v>
          </cell>
          <cell r="Q57">
            <v>119.47</v>
          </cell>
          <cell r="R57">
            <v>105.84</v>
          </cell>
          <cell r="S57">
            <v>116.7</v>
          </cell>
          <cell r="T57">
            <v>106.91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108.76</v>
          </cell>
          <cell r="D58">
            <v>100.88</v>
          </cell>
          <cell r="E58">
            <v>105.04</v>
          </cell>
          <cell r="F58">
            <v>119.67</v>
          </cell>
          <cell r="G58">
            <v>110.04</v>
          </cell>
          <cell r="H58">
            <v>116.98</v>
          </cell>
          <cell r="I58">
            <v>111.93</v>
          </cell>
          <cell r="J58">
            <v>138.63</v>
          </cell>
          <cell r="K58">
            <v>116.9</v>
          </cell>
          <cell r="L58">
            <v>122.72</v>
          </cell>
          <cell r="M58">
            <v>117.93</v>
          </cell>
          <cell r="N58">
            <v>125.42</v>
          </cell>
          <cell r="O58">
            <v>110.46</v>
          </cell>
          <cell r="P58">
            <v>116.84</v>
          </cell>
          <cell r="Q58">
            <v>128.4</v>
          </cell>
          <cell r="R58">
            <v>118.21</v>
          </cell>
          <cell r="S58">
            <v>118.94</v>
          </cell>
          <cell r="T58">
            <v>118.3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108.76</v>
          </cell>
          <cell r="D59">
            <v>100.88</v>
          </cell>
          <cell r="E59">
            <v>105.04</v>
          </cell>
          <cell r="F59">
            <v>119.67</v>
          </cell>
          <cell r="G59">
            <v>110.04</v>
          </cell>
          <cell r="H59">
            <v>116.98</v>
          </cell>
          <cell r="I59">
            <v>111.93</v>
          </cell>
          <cell r="J59">
            <v>138.63</v>
          </cell>
          <cell r="K59">
            <v>116.9</v>
          </cell>
          <cell r="L59">
            <v>122.72</v>
          </cell>
          <cell r="M59">
            <v>117.93</v>
          </cell>
          <cell r="N59">
            <v>125.42</v>
          </cell>
          <cell r="O59">
            <v>110.46</v>
          </cell>
          <cell r="P59">
            <v>116.84</v>
          </cell>
          <cell r="Q59">
            <v>128.4</v>
          </cell>
          <cell r="R59">
            <v>118.21</v>
          </cell>
          <cell r="S59">
            <v>118.94</v>
          </cell>
          <cell r="T59">
            <v>118.3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79.52</v>
          </cell>
          <cell r="D60">
            <v>88.74</v>
          </cell>
          <cell r="E60">
            <v>83.49</v>
          </cell>
          <cell r="F60">
            <v>92.73</v>
          </cell>
          <cell r="G60">
            <v>86.51</v>
          </cell>
          <cell r="H60">
            <v>82.2</v>
          </cell>
          <cell r="I60">
            <v>85.37</v>
          </cell>
          <cell r="J60">
            <v>90.38</v>
          </cell>
          <cell r="K60">
            <v>87.72</v>
          </cell>
          <cell r="L60">
            <v>111.33</v>
          </cell>
          <cell r="M60">
            <v>90.98</v>
          </cell>
          <cell r="N60">
            <v>93.81</v>
          </cell>
          <cell r="O60">
            <v>98.22</v>
          </cell>
          <cell r="P60">
            <v>91.98</v>
          </cell>
          <cell r="Q60">
            <v>103.28</v>
          </cell>
          <cell r="R60">
            <v>93.36</v>
          </cell>
          <cell r="S60">
            <v>105.81</v>
          </cell>
          <cell r="T60">
            <v>94.64</v>
          </cell>
        </row>
        <row r="61">
          <cell r="A61">
            <v>2220</v>
          </cell>
          <cell r="B61" t="str">
            <v>Sản xuất sản phẩm từ plastic</v>
          </cell>
          <cell r="C61">
            <v>79.52</v>
          </cell>
          <cell r="D61">
            <v>88.74</v>
          </cell>
          <cell r="E61">
            <v>83.49</v>
          </cell>
          <cell r="F61">
            <v>92.73</v>
          </cell>
          <cell r="G61">
            <v>86.51</v>
          </cell>
          <cell r="H61">
            <v>82.2</v>
          </cell>
          <cell r="I61">
            <v>85.37</v>
          </cell>
          <cell r="J61">
            <v>90.38</v>
          </cell>
          <cell r="K61">
            <v>87.72</v>
          </cell>
          <cell r="L61">
            <v>111.33</v>
          </cell>
          <cell r="M61">
            <v>90.98</v>
          </cell>
          <cell r="N61">
            <v>93.81</v>
          </cell>
          <cell r="O61">
            <v>98.22</v>
          </cell>
          <cell r="P61">
            <v>91.98</v>
          </cell>
          <cell r="Q61">
            <v>103.28</v>
          </cell>
          <cell r="R61">
            <v>93.36</v>
          </cell>
          <cell r="S61">
            <v>105.81</v>
          </cell>
          <cell r="T61">
            <v>94.64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102.29</v>
          </cell>
          <cell r="D62">
            <v>116.61</v>
          </cell>
          <cell r="E62">
            <v>108.37</v>
          </cell>
          <cell r="F62">
            <v>110.46</v>
          </cell>
          <cell r="G62">
            <v>109.12</v>
          </cell>
          <cell r="H62">
            <v>101.57</v>
          </cell>
          <cell r="I62">
            <v>106.94</v>
          </cell>
          <cell r="J62">
            <v>104.01</v>
          </cell>
          <cell r="K62">
            <v>106.3</v>
          </cell>
          <cell r="L62">
            <v>100.99</v>
          </cell>
          <cell r="M62">
            <v>105.39</v>
          </cell>
          <cell r="N62">
            <v>102.2</v>
          </cell>
          <cell r="O62">
            <v>112.2</v>
          </cell>
          <cell r="P62">
            <v>106.33</v>
          </cell>
          <cell r="Q62">
            <v>113.69</v>
          </cell>
          <cell r="R62">
            <v>107.15</v>
          </cell>
          <cell r="S62">
            <v>120.32</v>
          </cell>
          <cell r="T62">
            <v>108.48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91.48</v>
          </cell>
          <cell r="D63">
            <v>98.13</v>
          </cell>
          <cell r="E63">
            <v>94.2</v>
          </cell>
          <cell r="F63">
            <v>108.97</v>
          </cell>
          <cell r="G63">
            <v>101.53</v>
          </cell>
          <cell r="H63">
            <v>106.48</v>
          </cell>
          <cell r="I63">
            <v>103.06</v>
          </cell>
          <cell r="J63">
            <v>109.32</v>
          </cell>
          <cell r="K63">
            <v>104.44</v>
          </cell>
          <cell r="L63">
            <v>96.35</v>
          </cell>
          <cell r="M63">
            <v>102.89</v>
          </cell>
          <cell r="N63">
            <v>103.86</v>
          </cell>
          <cell r="O63">
            <v>110.36</v>
          </cell>
          <cell r="P63">
            <v>103.98</v>
          </cell>
          <cell r="Q63">
            <v>112.31</v>
          </cell>
          <cell r="R63">
            <v>104.98</v>
          </cell>
          <cell r="S63">
            <v>120.61</v>
          </cell>
          <cell r="T63">
            <v>106.51</v>
          </cell>
        </row>
        <row r="64">
          <cell r="A64">
            <v>2394</v>
          </cell>
          <cell r="B64" t="str">
            <v>Sản xuất xi măng, vôi, thạch cao</v>
          </cell>
          <cell r="C64">
            <v>106.01</v>
          </cell>
          <cell r="D64">
            <v>121.13</v>
          </cell>
          <cell r="E64">
            <v>112.55</v>
          </cell>
          <cell r="F64">
            <v>112.52</v>
          </cell>
          <cell r="G64">
            <v>112.54</v>
          </cell>
          <cell r="H64">
            <v>102.35</v>
          </cell>
          <cell r="I64">
            <v>109.52</v>
          </cell>
          <cell r="J64">
            <v>102.59</v>
          </cell>
          <cell r="K64">
            <v>108.01</v>
          </cell>
          <cell r="L64">
            <v>100.78</v>
          </cell>
          <cell r="M64">
            <v>106.78</v>
          </cell>
          <cell r="N64">
            <v>101.94</v>
          </cell>
          <cell r="O64">
            <v>104.22</v>
          </cell>
          <cell r="P64">
            <v>106.44</v>
          </cell>
          <cell r="Q64">
            <v>112.33</v>
          </cell>
          <cell r="R64">
            <v>107.1</v>
          </cell>
          <cell r="S64">
            <v>118.99</v>
          </cell>
          <cell r="T64">
            <v>108.32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89</v>
          </cell>
          <cell r="D65">
            <v>106.42</v>
          </cell>
          <cell r="E65">
            <v>95.54</v>
          </cell>
          <cell r="F65">
            <v>86.44</v>
          </cell>
          <cell r="G65">
            <v>86.65</v>
          </cell>
          <cell r="H65">
            <v>77.599999999999994</v>
          </cell>
          <cell r="I65">
            <v>84.31</v>
          </cell>
          <cell r="J65">
            <v>109.19</v>
          </cell>
          <cell r="K65">
            <v>89.22</v>
          </cell>
          <cell r="L65">
            <v>118.42</v>
          </cell>
          <cell r="M65">
            <v>93.83</v>
          </cell>
          <cell r="N65">
            <v>101.03</v>
          </cell>
          <cell r="O65">
            <v>201.74</v>
          </cell>
          <cell r="P65">
            <v>110.97</v>
          </cell>
          <cell r="Q65">
            <v>142.41</v>
          </cell>
          <cell r="R65">
            <v>113.61</v>
          </cell>
          <cell r="S65">
            <v>141.41</v>
          </cell>
          <cell r="T65">
            <v>115.88</v>
          </cell>
        </row>
        <row r="66">
          <cell r="A66">
            <v>24</v>
          </cell>
          <cell r="B66" t="str">
            <v>Sản xuất kim loại</v>
          </cell>
          <cell r="C66">
            <v>99.66</v>
          </cell>
          <cell r="D66">
            <v>106.58</v>
          </cell>
          <cell r="E66">
            <v>102.87</v>
          </cell>
          <cell r="F66">
            <v>102.96</v>
          </cell>
          <cell r="G66">
            <v>102.9</v>
          </cell>
          <cell r="H66">
            <v>104.53</v>
          </cell>
          <cell r="I66">
            <v>103.34</v>
          </cell>
          <cell r="J66">
            <v>102.18</v>
          </cell>
          <cell r="K66">
            <v>103.09</v>
          </cell>
          <cell r="L66">
            <v>95.97</v>
          </cell>
          <cell r="M66">
            <v>101.88</v>
          </cell>
          <cell r="N66">
            <v>100.96</v>
          </cell>
          <cell r="O66">
            <v>88.7</v>
          </cell>
          <cell r="P66">
            <v>100.02</v>
          </cell>
          <cell r="Q66">
            <v>89.01</v>
          </cell>
          <cell r="R66">
            <v>98.76</v>
          </cell>
          <cell r="S66">
            <v>103.08</v>
          </cell>
          <cell r="T66">
            <v>99.19</v>
          </cell>
        </row>
        <row r="67">
          <cell r="A67">
            <v>2410</v>
          </cell>
          <cell r="B67" t="str">
            <v>Sản xuất sắt, thép, gang</v>
          </cell>
          <cell r="C67">
            <v>99.66</v>
          </cell>
          <cell r="D67">
            <v>106.58</v>
          </cell>
          <cell r="E67">
            <v>102.87</v>
          </cell>
          <cell r="F67">
            <v>102.96</v>
          </cell>
          <cell r="G67">
            <v>102.9</v>
          </cell>
          <cell r="H67">
            <v>104.53</v>
          </cell>
          <cell r="I67">
            <v>103.34</v>
          </cell>
          <cell r="J67">
            <v>102.18</v>
          </cell>
          <cell r="K67">
            <v>103.09</v>
          </cell>
          <cell r="L67">
            <v>95.97</v>
          </cell>
          <cell r="M67">
            <v>101.88</v>
          </cell>
          <cell r="N67">
            <v>100.96</v>
          </cell>
          <cell r="O67">
            <v>88.7</v>
          </cell>
          <cell r="P67">
            <v>100.02</v>
          </cell>
          <cell r="Q67">
            <v>89.01</v>
          </cell>
          <cell r="R67">
            <v>98.76</v>
          </cell>
          <cell r="S67">
            <v>103.08</v>
          </cell>
          <cell r="T67">
            <v>99.19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104.1</v>
          </cell>
          <cell r="D68">
            <v>118.33</v>
          </cell>
          <cell r="E68">
            <v>110.55</v>
          </cell>
          <cell r="F68">
            <v>114.62</v>
          </cell>
          <cell r="G68">
            <v>112.23</v>
          </cell>
          <cell r="H68">
            <v>110.03</v>
          </cell>
          <cell r="I68">
            <v>111.63</v>
          </cell>
          <cell r="J68">
            <v>107.27</v>
          </cell>
          <cell r="K68">
            <v>110.69</v>
          </cell>
          <cell r="L68">
            <v>104.88</v>
          </cell>
          <cell r="M68">
            <v>109.71</v>
          </cell>
          <cell r="N68">
            <v>107.45</v>
          </cell>
          <cell r="O68">
            <v>110.44</v>
          </cell>
          <cell r="P68">
            <v>109.8</v>
          </cell>
          <cell r="Q68">
            <v>109.95</v>
          </cell>
          <cell r="R68">
            <v>109.81</v>
          </cell>
          <cell r="S68">
            <v>111.1</v>
          </cell>
          <cell r="T68">
            <v>109.96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101.97</v>
          </cell>
          <cell r="D69">
            <v>114.23</v>
          </cell>
          <cell r="E69">
            <v>107.75</v>
          </cell>
          <cell r="F69">
            <v>110.63</v>
          </cell>
          <cell r="G69">
            <v>108.81</v>
          </cell>
          <cell r="H69">
            <v>108.4</v>
          </cell>
          <cell r="I69">
            <v>108.7</v>
          </cell>
          <cell r="J69">
            <v>100.33</v>
          </cell>
          <cell r="K69">
            <v>106.86</v>
          </cell>
          <cell r="L69">
            <v>105.05</v>
          </cell>
          <cell r="M69">
            <v>106.55</v>
          </cell>
          <cell r="N69">
            <v>104.55</v>
          </cell>
          <cell r="O69">
            <v>90.91</v>
          </cell>
          <cell r="P69">
            <v>104.26</v>
          </cell>
          <cell r="Q69">
            <v>99.36</v>
          </cell>
          <cell r="R69">
            <v>103.69</v>
          </cell>
          <cell r="S69">
            <v>104.35</v>
          </cell>
          <cell r="T69">
            <v>103.77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106.13</v>
          </cell>
          <cell r="D70">
            <v>133.32</v>
          </cell>
          <cell r="E70">
            <v>117.66</v>
          </cell>
          <cell r="F70">
            <v>114.82</v>
          </cell>
          <cell r="G70">
            <v>116.65</v>
          </cell>
          <cell r="H70">
            <v>116.55</v>
          </cell>
          <cell r="I70">
            <v>116.62</v>
          </cell>
          <cell r="J70">
            <v>118.73</v>
          </cell>
          <cell r="K70">
            <v>117.08</v>
          </cell>
          <cell r="L70">
            <v>104.29</v>
          </cell>
          <cell r="M70">
            <v>114.59</v>
          </cell>
          <cell r="N70">
            <v>112.87</v>
          </cell>
          <cell r="O70">
            <v>125.01</v>
          </cell>
          <cell r="P70">
            <v>116.16</v>
          </cell>
          <cell r="Q70">
            <v>93.23</v>
          </cell>
          <cell r="R70">
            <v>112.58</v>
          </cell>
          <cell r="S70">
            <v>100.7</v>
          </cell>
          <cell r="T70">
            <v>111.01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105.73</v>
          </cell>
          <cell r="D71">
            <v>115.19</v>
          </cell>
          <cell r="E71">
            <v>109.94</v>
          </cell>
          <cell r="F71">
            <v>120.45</v>
          </cell>
          <cell r="G71">
            <v>114.43</v>
          </cell>
          <cell r="H71">
            <v>108.15</v>
          </cell>
          <cell r="I71">
            <v>112.72</v>
          </cell>
          <cell r="J71">
            <v>110.26</v>
          </cell>
          <cell r="K71">
            <v>112.2</v>
          </cell>
          <cell r="L71">
            <v>105.09</v>
          </cell>
          <cell r="M71">
            <v>111.13</v>
          </cell>
          <cell r="N71">
            <v>108.01</v>
          </cell>
          <cell r="O71">
            <v>134.16999999999999</v>
          </cell>
          <cell r="P71">
            <v>113.91</v>
          </cell>
          <cell r="Q71">
            <v>151.33000000000001</v>
          </cell>
          <cell r="R71">
            <v>117.49</v>
          </cell>
          <cell r="S71">
            <v>136.12</v>
          </cell>
          <cell r="T71">
            <v>119.28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101.41424886090599</v>
          </cell>
          <cell r="D72">
            <v>108.71</v>
          </cell>
          <cell r="E72">
            <v>104.92432983116319</v>
          </cell>
          <cell r="F72">
            <v>113.12</v>
          </cell>
          <cell r="G72">
            <v>107.63890973372712</v>
          </cell>
          <cell r="H72">
            <v>115.86761563803312</v>
          </cell>
          <cell r="I72">
            <v>110.35703407637111</v>
          </cell>
          <cell r="J72">
            <v>114.74</v>
          </cell>
          <cell r="K72">
            <v>110.97813822825134</v>
          </cell>
          <cell r="L72">
            <v>114.70893851565806</v>
          </cell>
          <cell r="M72">
            <v>111.546201298469</v>
          </cell>
          <cell r="N72">
            <v>115.10425868278817</v>
          </cell>
          <cell r="O72">
            <v>112.88</v>
          </cell>
          <cell r="P72">
            <v>111.57866951359952</v>
          </cell>
          <cell r="Q72">
            <v>107.6</v>
          </cell>
          <cell r="R72">
            <v>111.04</v>
          </cell>
          <cell r="S72">
            <v>97.61</v>
          </cell>
          <cell r="T72">
            <v>109.01</v>
          </cell>
        </row>
        <row r="73">
          <cell r="A73">
            <v>2610</v>
          </cell>
          <cell r="B73" t="str">
            <v>Sản xuất linh kiện điện tử</v>
          </cell>
          <cell r="C73">
            <v>101.58</v>
          </cell>
          <cell r="D73">
            <v>109.95</v>
          </cell>
          <cell r="E73">
            <v>105.05</v>
          </cell>
          <cell r="F73">
            <v>116.29</v>
          </cell>
          <cell r="G73">
            <v>108.53</v>
          </cell>
          <cell r="H73">
            <v>108.4</v>
          </cell>
          <cell r="I73">
            <v>108.5</v>
          </cell>
          <cell r="J73">
            <v>117.16</v>
          </cell>
          <cell r="K73">
            <v>110.14</v>
          </cell>
          <cell r="L73">
            <v>124.41</v>
          </cell>
          <cell r="M73">
            <v>112.3</v>
          </cell>
          <cell r="N73">
            <v>116.29</v>
          </cell>
          <cell r="O73">
            <v>117.54</v>
          </cell>
          <cell r="P73">
            <v>113.07</v>
          </cell>
          <cell r="Q73">
            <v>110.83</v>
          </cell>
          <cell r="R73">
            <v>112.85</v>
          </cell>
          <cell r="S73">
            <v>110.72</v>
          </cell>
          <cell r="T73">
            <v>112.56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101.221</v>
          </cell>
          <cell r="D74">
            <v>109.46</v>
          </cell>
          <cell r="E74">
            <v>104.94779953255522</v>
          </cell>
          <cell r="F74">
            <v>116.84</v>
          </cell>
          <cell r="G74">
            <v>108.98645801840196</v>
          </cell>
          <cell r="H74">
            <v>120.18</v>
          </cell>
          <cell r="I74">
            <v>111.78484351380148</v>
          </cell>
          <cell r="J74">
            <v>115.89</v>
          </cell>
          <cell r="K74">
            <v>112.40587481104119</v>
          </cell>
          <cell r="L74">
            <v>120.25</v>
          </cell>
          <cell r="M74">
            <v>113.51322900920098</v>
          </cell>
          <cell r="N74">
            <v>118.75568685570775</v>
          </cell>
          <cell r="O74">
            <v>111.19</v>
          </cell>
          <cell r="P74">
            <v>112.98133915074369</v>
          </cell>
          <cell r="Q74">
            <v>104.47</v>
          </cell>
          <cell r="R74">
            <v>111.72</v>
          </cell>
          <cell r="S74">
            <v>91.77</v>
          </cell>
          <cell r="T74">
            <v>109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96.64</v>
          </cell>
          <cell r="D75">
            <v>100.88</v>
          </cell>
          <cell r="E75">
            <v>98.590436147011118</v>
          </cell>
          <cell r="F75">
            <v>97.76</v>
          </cell>
          <cell r="G75">
            <v>98.27</v>
          </cell>
          <cell r="H75">
            <v>108</v>
          </cell>
          <cell r="I75">
            <v>100.54</v>
          </cell>
          <cell r="J75">
            <v>102.37</v>
          </cell>
          <cell r="K75">
            <v>100.89</v>
          </cell>
          <cell r="L75">
            <v>73.44</v>
          </cell>
          <cell r="M75">
            <v>96.08</v>
          </cell>
          <cell r="N75">
            <v>93.78</v>
          </cell>
          <cell r="O75">
            <v>116.88</v>
          </cell>
          <cell r="P75">
            <v>98.37</v>
          </cell>
          <cell r="Q75">
            <v>138.16</v>
          </cell>
          <cell r="R75">
            <v>101.83</v>
          </cell>
          <cell r="S75">
            <v>133.75</v>
          </cell>
          <cell r="T75">
            <v>104.44</v>
          </cell>
        </row>
        <row r="76">
          <cell r="A76">
            <v>27</v>
          </cell>
          <cell r="B76" t="str">
            <v>Sản xuất thiết bị điện</v>
          </cell>
          <cell r="C76">
            <v>109.72</v>
          </cell>
          <cell r="D76">
            <v>119.95</v>
          </cell>
          <cell r="E76">
            <v>114.43</v>
          </cell>
          <cell r="F76">
            <v>120.58</v>
          </cell>
          <cell r="G76">
            <v>116.64</v>
          </cell>
          <cell r="H76">
            <v>130.81255513033932</v>
          </cell>
          <cell r="I76">
            <v>122.47680454256835</v>
          </cell>
          <cell r="J76">
            <v>122.78999999999999</v>
          </cell>
          <cell r="K76">
            <v>122.34959790633418</v>
          </cell>
          <cell r="L76">
            <v>119.92999999999999</v>
          </cell>
          <cell r="M76">
            <v>121.7150266684972</v>
          </cell>
          <cell r="N76">
            <v>124.42665344644389</v>
          </cell>
          <cell r="O76">
            <v>114.05</v>
          </cell>
          <cell r="P76">
            <v>120.24416064594736</v>
          </cell>
          <cell r="Q76">
            <v>99.76</v>
          </cell>
          <cell r="R76">
            <v>116.86</v>
          </cell>
          <cell r="S76">
            <v>105.96</v>
          </cell>
          <cell r="T76">
            <v>114.91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114.55</v>
          </cell>
          <cell r="D77">
            <v>123.69</v>
          </cell>
          <cell r="E77">
            <v>118.79</v>
          </cell>
          <cell r="F77">
            <v>123.89</v>
          </cell>
          <cell r="G77">
            <v>120.66</v>
          </cell>
          <cell r="H77">
            <v>137.36000000000001</v>
          </cell>
          <cell r="I77">
            <v>124.53500000000001</v>
          </cell>
          <cell r="J77">
            <v>125.52</v>
          </cell>
          <cell r="K77">
            <v>124.43200000000002</v>
          </cell>
          <cell r="L77">
            <v>123.1</v>
          </cell>
          <cell r="M77">
            <v>123.91000000000003</v>
          </cell>
          <cell r="N77">
            <v>128.51202153162799</v>
          </cell>
          <cell r="O77">
            <v>113.71</v>
          </cell>
          <cell r="P77">
            <v>122.15285714285717</v>
          </cell>
          <cell r="Q77">
            <v>98.1</v>
          </cell>
          <cell r="R77">
            <v>118.85</v>
          </cell>
          <cell r="S77">
            <v>105.32</v>
          </cell>
          <cell r="T77">
            <v>116.47</v>
          </cell>
        </row>
        <row r="78">
          <cell r="A78">
            <v>2720</v>
          </cell>
          <cell r="B78" t="str">
            <v>Sản xuất pin và ắc quy</v>
          </cell>
          <cell r="C78">
            <v>88.74</v>
          </cell>
          <cell r="D78">
            <v>76.14</v>
          </cell>
          <cell r="E78">
            <v>82.67</v>
          </cell>
          <cell r="F78">
            <v>86.39</v>
          </cell>
          <cell r="G78">
            <v>83.89</v>
          </cell>
          <cell r="H78">
            <v>94.6</v>
          </cell>
          <cell r="I78">
            <v>86.36</v>
          </cell>
          <cell r="J78">
            <v>102.8</v>
          </cell>
          <cell r="K78">
            <v>89.6</v>
          </cell>
          <cell r="L78">
            <v>88.24</v>
          </cell>
          <cell r="M78">
            <v>89.39</v>
          </cell>
          <cell r="N78">
            <v>95.42</v>
          </cell>
          <cell r="O78">
            <v>93.06</v>
          </cell>
          <cell r="P78">
            <v>89.91</v>
          </cell>
          <cell r="Q78">
            <v>88.91</v>
          </cell>
          <cell r="R78">
            <v>89.79</v>
          </cell>
          <cell r="S78">
            <v>93.62</v>
          </cell>
          <cell r="T78">
            <v>90.2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91.48</v>
          </cell>
          <cell r="D79">
            <v>96.66</v>
          </cell>
          <cell r="E79">
            <v>93.78</v>
          </cell>
          <cell r="F79">
            <v>109.8</v>
          </cell>
          <cell r="G79">
            <v>98.79</v>
          </cell>
          <cell r="H79">
            <v>110.42</v>
          </cell>
          <cell r="I79">
            <v>101.57</v>
          </cell>
          <cell r="J79">
            <v>102.98</v>
          </cell>
          <cell r="K79">
            <v>101.86</v>
          </cell>
          <cell r="L79">
            <v>109.48</v>
          </cell>
          <cell r="M79">
            <v>103.17</v>
          </cell>
          <cell r="N79">
            <v>107.58</v>
          </cell>
          <cell r="O79">
            <v>122.88</v>
          </cell>
          <cell r="P79">
            <v>105.7</v>
          </cell>
          <cell r="Q79">
            <v>124.92</v>
          </cell>
          <cell r="R79">
            <v>107.93</v>
          </cell>
          <cell r="S79">
            <v>115.22</v>
          </cell>
          <cell r="T79">
            <v>108.75</v>
          </cell>
        </row>
        <row r="80">
          <cell r="A80">
            <v>2750</v>
          </cell>
          <cell r="B80" t="str">
            <v>Sản xuất đồ điện dân dụng</v>
          </cell>
          <cell r="C80">
            <v>100.72</v>
          </cell>
          <cell r="D80">
            <v>147.9</v>
          </cell>
          <cell r="E80">
            <v>121.44</v>
          </cell>
          <cell r="F80">
            <v>119.92</v>
          </cell>
          <cell r="G80">
            <v>120.89</v>
          </cell>
          <cell r="H80">
            <v>112.59</v>
          </cell>
          <cell r="I80">
            <v>118.67</v>
          </cell>
          <cell r="J80">
            <v>106.1</v>
          </cell>
          <cell r="K80">
            <v>116.06</v>
          </cell>
          <cell r="L80">
            <v>85.38</v>
          </cell>
          <cell r="M80">
            <v>110.74</v>
          </cell>
          <cell r="N80">
            <v>101.38</v>
          </cell>
          <cell r="O80">
            <v>131.1</v>
          </cell>
          <cell r="P80">
            <v>112.95</v>
          </cell>
          <cell r="Q80">
            <v>138.01</v>
          </cell>
          <cell r="R80">
            <v>115.15</v>
          </cell>
          <cell r="S80">
            <v>125.18</v>
          </cell>
          <cell r="T80">
            <v>116.04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103.73</v>
          </cell>
          <cell r="D81">
            <v>121.64</v>
          </cell>
          <cell r="E81">
            <v>110.9</v>
          </cell>
          <cell r="F81">
            <v>126.61</v>
          </cell>
          <cell r="G81">
            <v>116.92</v>
          </cell>
          <cell r="H81">
            <v>106.13</v>
          </cell>
          <cell r="I81">
            <v>113.54</v>
          </cell>
          <cell r="J81">
            <v>100.56</v>
          </cell>
          <cell r="K81">
            <v>110.48</v>
          </cell>
          <cell r="L81">
            <v>103.02</v>
          </cell>
          <cell r="M81">
            <v>109.04</v>
          </cell>
          <cell r="N81">
            <v>103.25</v>
          </cell>
          <cell r="O81">
            <v>107.62</v>
          </cell>
          <cell r="P81">
            <v>108.82</v>
          </cell>
          <cell r="Q81">
            <v>170.84</v>
          </cell>
          <cell r="R81">
            <v>114.39</v>
          </cell>
          <cell r="S81">
            <v>146.34</v>
          </cell>
          <cell r="T81">
            <v>117.26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118.88</v>
          </cell>
          <cell r="D82">
            <v>120.28</v>
          </cell>
          <cell r="E82">
            <v>119.6</v>
          </cell>
          <cell r="F82">
            <v>105.32</v>
          </cell>
          <cell r="G82">
            <v>113.46</v>
          </cell>
          <cell r="H82">
            <v>108.68</v>
          </cell>
          <cell r="I82">
            <v>112.06</v>
          </cell>
          <cell r="J82">
            <v>117.52</v>
          </cell>
          <cell r="K82">
            <v>113.35</v>
          </cell>
          <cell r="L82">
            <v>111.9</v>
          </cell>
          <cell r="M82">
            <v>113.05</v>
          </cell>
          <cell r="N82">
            <v>112.74</v>
          </cell>
          <cell r="O82">
            <v>117.64</v>
          </cell>
          <cell r="P82">
            <v>113.78</v>
          </cell>
          <cell r="Q82">
            <v>117.63</v>
          </cell>
          <cell r="R82">
            <v>114.29</v>
          </cell>
          <cell r="S82">
            <v>111.84</v>
          </cell>
          <cell r="T82">
            <v>113.99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101.96</v>
          </cell>
          <cell r="D83">
            <v>85.57</v>
          </cell>
          <cell r="E83">
            <v>93.01</v>
          </cell>
          <cell r="F83">
            <v>154.22999999999999</v>
          </cell>
          <cell r="G83">
            <v>114.57</v>
          </cell>
          <cell r="H83">
            <v>117.13</v>
          </cell>
          <cell r="I83">
            <v>115.38</v>
          </cell>
          <cell r="J83">
            <v>79.25</v>
          </cell>
          <cell r="K83">
            <v>105.87</v>
          </cell>
          <cell r="L83">
            <v>130.13999999999999</v>
          </cell>
          <cell r="M83">
            <v>110.28</v>
          </cell>
          <cell r="N83">
            <v>107.28</v>
          </cell>
          <cell r="O83">
            <v>79.72</v>
          </cell>
          <cell r="P83">
            <v>104.26</v>
          </cell>
          <cell r="Q83">
            <v>196.06</v>
          </cell>
          <cell r="R83">
            <v>113.31</v>
          </cell>
          <cell r="S83">
            <v>117.13</v>
          </cell>
          <cell r="T83">
            <v>113.79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109.77</v>
          </cell>
          <cell r="D84">
            <v>176.02</v>
          </cell>
          <cell r="E84">
            <v>128.33000000000001</v>
          </cell>
          <cell r="F84">
            <v>167.73</v>
          </cell>
          <cell r="G84">
            <v>142.11000000000001</v>
          </cell>
          <cell r="H84">
            <v>102.61</v>
          </cell>
          <cell r="I84">
            <v>128.91</v>
          </cell>
          <cell r="J84">
            <v>82.84</v>
          </cell>
          <cell r="K84">
            <v>117.24</v>
          </cell>
          <cell r="L84">
            <v>75.959999999999994</v>
          </cell>
          <cell r="M84">
            <v>108.7</v>
          </cell>
          <cell r="N84">
            <v>86.95</v>
          </cell>
          <cell r="O84">
            <v>124.96</v>
          </cell>
          <cell r="P84">
            <v>111.05</v>
          </cell>
          <cell r="Q84">
            <v>175.97</v>
          </cell>
          <cell r="R84">
            <v>116.46</v>
          </cell>
          <cell r="S84">
            <v>156.15</v>
          </cell>
          <cell r="T84">
            <v>119.37</v>
          </cell>
        </row>
        <row r="85">
          <cell r="A85">
            <v>2819</v>
          </cell>
          <cell r="B85" t="str">
            <v>Sản xuất máy thông dụng khác</v>
          </cell>
          <cell r="C85">
            <v>73.55</v>
          </cell>
          <cell r="D85">
            <v>108.48</v>
          </cell>
          <cell r="E85">
            <v>86.09</v>
          </cell>
          <cell r="F85">
            <v>86.66</v>
          </cell>
          <cell r="G85">
            <v>86.34</v>
          </cell>
          <cell r="H85">
            <v>111.49</v>
          </cell>
          <cell r="I85">
            <v>93.28</v>
          </cell>
          <cell r="J85">
            <v>122.09</v>
          </cell>
          <cell r="K85">
            <v>98.75</v>
          </cell>
          <cell r="L85">
            <v>116.22</v>
          </cell>
          <cell r="M85">
            <v>101.44</v>
          </cell>
          <cell r="N85">
            <v>116.32</v>
          </cell>
          <cell r="O85">
            <v>151.97999999999999</v>
          </cell>
          <cell r="P85">
            <v>106.29</v>
          </cell>
          <cell r="Q85">
            <v>203.25</v>
          </cell>
          <cell r="R85">
            <v>112.66</v>
          </cell>
          <cell r="S85">
            <v>194.21</v>
          </cell>
          <cell r="T85">
            <v>117.65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86.31</v>
          </cell>
          <cell r="D86">
            <v>91.36</v>
          </cell>
          <cell r="E86">
            <v>88.55</v>
          </cell>
          <cell r="F86">
            <v>73.069999999999993</v>
          </cell>
          <cell r="G86">
            <v>81.94</v>
          </cell>
          <cell r="H86">
            <v>75.45</v>
          </cell>
          <cell r="I86">
            <v>80.13</v>
          </cell>
          <cell r="J86">
            <v>97.36</v>
          </cell>
          <cell r="K86">
            <v>83.42</v>
          </cell>
          <cell r="L86">
            <v>82.45</v>
          </cell>
          <cell r="M86">
            <v>83.26</v>
          </cell>
          <cell r="N86">
            <v>84.5</v>
          </cell>
          <cell r="O86">
            <v>103.46</v>
          </cell>
          <cell r="P86">
            <v>85.52</v>
          </cell>
          <cell r="Q86">
            <v>129.69</v>
          </cell>
          <cell r="R86">
            <v>88.58</v>
          </cell>
          <cell r="S86">
            <v>110.19</v>
          </cell>
          <cell r="T86">
            <v>90.22</v>
          </cell>
        </row>
        <row r="87">
          <cell r="A87">
            <v>2829</v>
          </cell>
          <cell r="B87" t="str">
            <v>Sản xuất máy chuyên dụng khác</v>
          </cell>
          <cell r="C87">
            <v>120.57</v>
          </cell>
          <cell r="D87">
            <v>141.22999999999999</v>
          </cell>
          <cell r="E87">
            <v>128.76</v>
          </cell>
          <cell r="F87">
            <v>151.37</v>
          </cell>
          <cell r="G87">
            <v>136.91</v>
          </cell>
          <cell r="H87">
            <v>118.48</v>
          </cell>
          <cell r="I87">
            <v>130.63999999999999</v>
          </cell>
          <cell r="J87">
            <v>123.54</v>
          </cell>
          <cell r="K87">
            <v>128.87</v>
          </cell>
          <cell r="L87">
            <v>120.68</v>
          </cell>
          <cell r="M87">
            <v>127.1</v>
          </cell>
          <cell r="N87">
            <v>120.87</v>
          </cell>
          <cell r="O87">
            <v>100.94</v>
          </cell>
          <cell r="P87">
            <v>122.44</v>
          </cell>
          <cell r="Q87">
            <v>180.35</v>
          </cell>
          <cell r="R87">
            <v>128.19</v>
          </cell>
          <cell r="S87">
            <v>184.62</v>
          </cell>
          <cell r="T87">
            <v>133.29</v>
          </cell>
        </row>
        <row r="88">
          <cell r="A88">
            <v>29</v>
          </cell>
          <cell r="B88" t="str">
            <v>Sản xuất xe có động cơ</v>
          </cell>
          <cell r="C88">
            <v>103.34</v>
          </cell>
          <cell r="D88">
            <v>112.29</v>
          </cell>
          <cell r="E88">
            <v>107.02</v>
          </cell>
          <cell r="F88">
            <v>100.77</v>
          </cell>
          <cell r="G88">
            <v>104.61</v>
          </cell>
          <cell r="H88">
            <v>96.32</v>
          </cell>
          <cell r="I88">
            <v>102.28</v>
          </cell>
          <cell r="J88">
            <v>100.16</v>
          </cell>
          <cell r="K88">
            <v>101.83</v>
          </cell>
          <cell r="L88">
            <v>93.06</v>
          </cell>
          <cell r="M88">
            <v>100.33</v>
          </cell>
          <cell r="N88">
            <v>96.56</v>
          </cell>
          <cell r="O88">
            <v>106.4</v>
          </cell>
          <cell r="P88">
            <v>100.87</v>
          </cell>
          <cell r="Q88">
            <v>133.07</v>
          </cell>
          <cell r="R88">
            <v>103.89</v>
          </cell>
          <cell r="S88">
            <v>127.24</v>
          </cell>
          <cell r="T88">
            <v>106.13</v>
          </cell>
        </row>
        <row r="89">
          <cell r="A89">
            <v>2910</v>
          </cell>
          <cell r="B89" t="str">
            <v>Sản xuất xe có động cơ</v>
          </cell>
          <cell r="C89">
            <v>108.27</v>
          </cell>
          <cell r="D89">
            <v>120.52</v>
          </cell>
          <cell r="E89">
            <v>113.28</v>
          </cell>
          <cell r="F89">
            <v>103.41</v>
          </cell>
          <cell r="G89">
            <v>109.35</v>
          </cell>
          <cell r="H89">
            <v>95.46</v>
          </cell>
          <cell r="I89">
            <v>105.25</v>
          </cell>
          <cell r="J89">
            <v>105.22</v>
          </cell>
          <cell r="K89">
            <v>105.24</v>
          </cell>
          <cell r="L89">
            <v>97.57</v>
          </cell>
          <cell r="M89">
            <v>103.94</v>
          </cell>
          <cell r="N89">
            <v>99.4</v>
          </cell>
          <cell r="O89">
            <v>115.64</v>
          </cell>
          <cell r="P89">
            <v>104.95</v>
          </cell>
          <cell r="Q89">
            <v>158.41</v>
          </cell>
          <cell r="R89">
            <v>109.09</v>
          </cell>
          <cell r="S89">
            <v>146.46</v>
          </cell>
          <cell r="T89">
            <v>112.35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96.6</v>
          </cell>
          <cell r="D90">
            <v>101.23</v>
          </cell>
          <cell r="E90">
            <v>98.52</v>
          </cell>
          <cell r="F90">
            <v>96.69</v>
          </cell>
          <cell r="G90">
            <v>97.85</v>
          </cell>
          <cell r="H90">
            <v>97.8</v>
          </cell>
          <cell r="I90">
            <v>97.83</v>
          </cell>
          <cell r="J90">
            <v>91.78</v>
          </cell>
          <cell r="K90">
            <v>96.6</v>
          </cell>
          <cell r="L90">
            <v>86.25</v>
          </cell>
          <cell r="M90">
            <v>94.82</v>
          </cell>
          <cell r="N90">
            <v>91.94</v>
          </cell>
          <cell r="O90">
            <v>94.02</v>
          </cell>
          <cell r="P90">
            <v>94.71</v>
          </cell>
          <cell r="Q90">
            <v>108.97</v>
          </cell>
          <cell r="R90">
            <v>96.38</v>
          </cell>
          <cell r="S90">
            <v>105.43</v>
          </cell>
          <cell r="T90">
            <v>97.36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108.17</v>
          </cell>
          <cell r="D91">
            <v>108.45</v>
          </cell>
          <cell r="E91">
            <v>108.28</v>
          </cell>
          <cell r="F91">
            <v>104.17</v>
          </cell>
          <cell r="G91">
            <v>106.76</v>
          </cell>
          <cell r="H91">
            <v>100.93</v>
          </cell>
          <cell r="I91">
            <v>105.24</v>
          </cell>
          <cell r="J91">
            <v>92.25</v>
          </cell>
          <cell r="K91">
            <v>102.61</v>
          </cell>
          <cell r="L91">
            <v>81.2</v>
          </cell>
          <cell r="M91">
            <v>98.93</v>
          </cell>
          <cell r="N91">
            <v>91.45</v>
          </cell>
          <cell r="O91">
            <v>96.22</v>
          </cell>
          <cell r="P91">
            <v>98.58</v>
          </cell>
          <cell r="Q91">
            <v>156.28</v>
          </cell>
          <cell r="R91">
            <v>103.73</v>
          </cell>
          <cell r="S91">
            <v>198.64</v>
          </cell>
          <cell r="T91">
            <v>111.39</v>
          </cell>
        </row>
        <row r="92">
          <cell r="A92">
            <v>3091</v>
          </cell>
          <cell r="B92" t="str">
            <v>Sản xuất mô tô, xe máy</v>
          </cell>
          <cell r="C92">
            <v>108.17</v>
          </cell>
          <cell r="D92">
            <v>108.45</v>
          </cell>
          <cell r="E92">
            <v>108.28</v>
          </cell>
          <cell r="F92">
            <v>104.17</v>
          </cell>
          <cell r="G92">
            <v>106.76</v>
          </cell>
          <cell r="H92">
            <v>100.93</v>
          </cell>
          <cell r="I92">
            <v>105.24</v>
          </cell>
          <cell r="J92">
            <v>92.25</v>
          </cell>
          <cell r="K92">
            <v>102.61</v>
          </cell>
          <cell r="L92">
            <v>81.2</v>
          </cell>
          <cell r="M92">
            <v>98.93</v>
          </cell>
          <cell r="N92">
            <v>91.45</v>
          </cell>
          <cell r="O92">
            <v>96.22</v>
          </cell>
          <cell r="P92">
            <v>98.58</v>
          </cell>
          <cell r="Q92">
            <v>156.28</v>
          </cell>
          <cell r="R92">
            <v>103.73</v>
          </cell>
          <cell r="S92">
            <v>198.64</v>
          </cell>
          <cell r="T92">
            <v>111.39</v>
          </cell>
        </row>
        <row r="93">
          <cell r="A93">
            <v>31</v>
          </cell>
          <cell r="B93" t="str">
            <v>Sản xuất giường, tủ, bàn, ghế</v>
          </cell>
          <cell r="C93">
            <v>102.61</v>
          </cell>
          <cell r="D93">
            <v>100.17</v>
          </cell>
          <cell r="E93">
            <v>101.47</v>
          </cell>
          <cell r="F93">
            <v>108.53</v>
          </cell>
          <cell r="G93">
            <v>103.83</v>
          </cell>
          <cell r="H93">
            <v>108.14</v>
          </cell>
          <cell r="I93">
            <v>105</v>
          </cell>
          <cell r="J93">
            <v>103.75</v>
          </cell>
          <cell r="K93">
            <v>104.73</v>
          </cell>
          <cell r="L93">
            <v>101.17</v>
          </cell>
          <cell r="M93">
            <v>104.13</v>
          </cell>
          <cell r="N93">
            <v>104.4</v>
          </cell>
          <cell r="O93">
            <v>105.36</v>
          </cell>
          <cell r="P93">
            <v>104.27</v>
          </cell>
          <cell r="Q93">
            <v>114.42</v>
          </cell>
          <cell r="R93">
            <v>105.26</v>
          </cell>
          <cell r="S93">
            <v>104.31</v>
          </cell>
          <cell r="T93">
            <v>105.17</v>
          </cell>
        </row>
        <row r="94">
          <cell r="A94">
            <v>3100</v>
          </cell>
          <cell r="B94" t="str">
            <v>Sản xuất giường, tủ, bàn, ghế</v>
          </cell>
          <cell r="C94">
            <v>102.61</v>
          </cell>
          <cell r="D94">
            <v>100.17</v>
          </cell>
          <cell r="E94">
            <v>101.47</v>
          </cell>
          <cell r="F94">
            <v>108.53</v>
          </cell>
          <cell r="G94">
            <v>103.83</v>
          </cell>
          <cell r="H94">
            <v>108.14</v>
          </cell>
          <cell r="I94">
            <v>105</v>
          </cell>
          <cell r="J94">
            <v>103.75</v>
          </cell>
          <cell r="K94">
            <v>104.73</v>
          </cell>
          <cell r="L94">
            <v>101.17</v>
          </cell>
          <cell r="M94">
            <v>104.13</v>
          </cell>
          <cell r="N94">
            <v>104.4</v>
          </cell>
          <cell r="O94">
            <v>105.36</v>
          </cell>
          <cell r="P94">
            <v>104.27</v>
          </cell>
          <cell r="Q94">
            <v>114.42</v>
          </cell>
          <cell r="R94">
            <v>105.26</v>
          </cell>
          <cell r="S94">
            <v>104.31</v>
          </cell>
          <cell r="T94">
            <v>105.17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118.23</v>
          </cell>
          <cell r="D95">
            <v>120.92</v>
          </cell>
          <cell r="E95">
            <v>119.46</v>
          </cell>
          <cell r="F95">
            <v>105.52</v>
          </cell>
          <cell r="G95">
            <v>114.24</v>
          </cell>
          <cell r="H95">
            <v>108.51</v>
          </cell>
          <cell r="I95">
            <v>112.71</v>
          </cell>
          <cell r="J95">
            <v>118.45</v>
          </cell>
          <cell r="K95">
            <v>113.99</v>
          </cell>
          <cell r="L95">
            <v>119.71</v>
          </cell>
          <cell r="M95">
            <v>114.86</v>
          </cell>
          <cell r="N95">
            <v>115.58</v>
          </cell>
          <cell r="O95">
            <v>127.46</v>
          </cell>
          <cell r="P95">
            <v>116.97</v>
          </cell>
          <cell r="Q95">
            <v>123.53</v>
          </cell>
          <cell r="R95">
            <v>117.83</v>
          </cell>
          <cell r="S95">
            <v>129.88</v>
          </cell>
          <cell r="T95">
            <v>119.2</v>
          </cell>
        </row>
        <row r="96">
          <cell r="A96">
            <v>3240</v>
          </cell>
          <cell r="B96" t="str">
            <v>Sản xuất đồ chơi, trò chơi</v>
          </cell>
          <cell r="C96">
            <v>125.33</v>
          </cell>
          <cell r="D96">
            <v>155.65</v>
          </cell>
          <cell r="E96">
            <v>138.65</v>
          </cell>
          <cell r="F96">
            <v>119.68</v>
          </cell>
          <cell r="G96">
            <v>130.44</v>
          </cell>
          <cell r="H96">
            <v>109.18</v>
          </cell>
          <cell r="I96">
            <v>123.78</v>
          </cell>
          <cell r="J96">
            <v>123.99</v>
          </cell>
          <cell r="K96">
            <v>123.83</v>
          </cell>
          <cell r="L96">
            <v>120.87</v>
          </cell>
          <cell r="M96">
            <v>123.22</v>
          </cell>
          <cell r="N96">
            <v>118.14</v>
          </cell>
          <cell r="O96">
            <v>122.02</v>
          </cell>
          <cell r="P96">
            <v>123.01</v>
          </cell>
          <cell r="Q96">
            <v>120.99</v>
          </cell>
          <cell r="R96">
            <v>122.74</v>
          </cell>
          <cell r="S96">
            <v>106.3</v>
          </cell>
          <cell r="T96">
            <v>120.52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131.30000000000001</v>
          </cell>
          <cell r="D97">
            <v>111.65</v>
          </cell>
          <cell r="E97">
            <v>122.2</v>
          </cell>
          <cell r="F97">
            <v>69.81</v>
          </cell>
          <cell r="G97">
            <v>102.99</v>
          </cell>
          <cell r="H97">
            <v>126.33</v>
          </cell>
          <cell r="I97">
            <v>107.06</v>
          </cell>
          <cell r="J97">
            <v>108.54</v>
          </cell>
          <cell r="K97">
            <v>107.42</v>
          </cell>
          <cell r="L97">
            <v>125.68</v>
          </cell>
          <cell r="M97">
            <v>110.69</v>
          </cell>
          <cell r="N97">
            <v>118.81</v>
          </cell>
          <cell r="O97">
            <v>118.96</v>
          </cell>
          <cell r="P97">
            <v>112</v>
          </cell>
          <cell r="Q97">
            <v>116.18</v>
          </cell>
          <cell r="R97">
            <v>112.58</v>
          </cell>
          <cell r="S97">
            <v>155.91</v>
          </cell>
          <cell r="T97">
            <v>117.17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105.6</v>
          </cell>
          <cell r="D98">
            <v>107.13</v>
          </cell>
          <cell r="E98">
            <v>106.32</v>
          </cell>
          <cell r="F98">
            <v>117.92</v>
          </cell>
          <cell r="G98">
            <v>110.25</v>
          </cell>
          <cell r="H98">
            <v>101.89</v>
          </cell>
          <cell r="I98">
            <v>107.86</v>
          </cell>
          <cell r="J98">
            <v>120.44</v>
          </cell>
          <cell r="K98">
            <v>110.35</v>
          </cell>
          <cell r="L98">
            <v>114.46</v>
          </cell>
          <cell r="M98">
            <v>110.64</v>
          </cell>
          <cell r="N98">
            <v>111.41</v>
          </cell>
          <cell r="O98">
            <v>139.56</v>
          </cell>
          <cell r="P98">
            <v>115.09</v>
          </cell>
          <cell r="Q98">
            <v>130.74</v>
          </cell>
          <cell r="R98">
            <v>116.98</v>
          </cell>
          <cell r="S98">
            <v>139.81</v>
          </cell>
          <cell r="T98">
            <v>119.31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87.82</v>
          </cell>
          <cell r="D99">
            <v>75.41</v>
          </cell>
          <cell r="E99">
            <v>82.12</v>
          </cell>
          <cell r="F99">
            <v>90.49</v>
          </cell>
          <cell r="G99">
            <v>84.79</v>
          </cell>
          <cell r="H99">
            <v>99.13</v>
          </cell>
          <cell r="I99">
            <v>88.19</v>
          </cell>
          <cell r="J99">
            <v>94.67</v>
          </cell>
          <cell r="K99">
            <v>89.43</v>
          </cell>
          <cell r="L99">
            <v>109.35</v>
          </cell>
          <cell r="M99">
            <v>92.96</v>
          </cell>
          <cell r="N99">
            <v>101.37</v>
          </cell>
          <cell r="O99">
            <v>126.95</v>
          </cell>
          <cell r="P99">
            <v>102.23</v>
          </cell>
          <cell r="Q99">
            <v>142.18</v>
          </cell>
          <cell r="R99">
            <v>106.78</v>
          </cell>
          <cell r="S99">
            <v>112.72</v>
          </cell>
          <cell r="T99">
            <v>107.51</v>
          </cell>
        </row>
        <row r="100">
          <cell r="A100">
            <v>3312</v>
          </cell>
          <cell r="B100" t="str">
            <v>Sửa chữa máy móc, thiết bị</v>
          </cell>
          <cell r="C100">
            <v>128.41999999999999</v>
          </cell>
          <cell r="D100">
            <v>73.239999999999995</v>
          </cell>
          <cell r="E100">
            <v>101.54</v>
          </cell>
          <cell r="F100">
            <v>102.46</v>
          </cell>
          <cell r="G100">
            <v>101.81</v>
          </cell>
          <cell r="H100">
            <v>155.21</v>
          </cell>
          <cell r="I100">
            <v>113.65</v>
          </cell>
          <cell r="J100">
            <v>99.34</v>
          </cell>
          <cell r="K100">
            <v>110.59</v>
          </cell>
          <cell r="L100">
            <v>117.31</v>
          </cell>
          <cell r="M100">
            <v>112</v>
          </cell>
          <cell r="N100">
            <v>121.54</v>
          </cell>
          <cell r="O100">
            <v>135.11000000000001</v>
          </cell>
          <cell r="P100">
            <v>125.74</v>
          </cell>
          <cell r="Q100">
            <v>127.97</v>
          </cell>
          <cell r="R100">
            <v>126.1</v>
          </cell>
          <cell r="S100">
            <v>81.180000000000007</v>
          </cell>
          <cell r="T100">
            <v>116.25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94.79</v>
          </cell>
          <cell r="D101">
            <v>65.650000000000006</v>
          </cell>
          <cell r="E101">
            <v>80.959999999999994</v>
          </cell>
          <cell r="F101">
            <v>82.74</v>
          </cell>
          <cell r="G101">
            <v>81.569999999999993</v>
          </cell>
          <cell r="H101">
            <v>73.349999999999994</v>
          </cell>
          <cell r="I101">
            <v>79.180000000000007</v>
          </cell>
          <cell r="J101">
            <v>79.75</v>
          </cell>
          <cell r="K101">
            <v>79.3</v>
          </cell>
          <cell r="L101">
            <v>94.98</v>
          </cell>
          <cell r="M101">
            <v>82.27</v>
          </cell>
          <cell r="N101">
            <v>82.96</v>
          </cell>
          <cell r="O101">
            <v>126.57</v>
          </cell>
          <cell r="P101">
            <v>87.68</v>
          </cell>
          <cell r="Q101">
            <v>130.08000000000001</v>
          </cell>
          <cell r="R101">
            <v>92.37</v>
          </cell>
          <cell r="S101">
            <v>128.27000000000001</v>
          </cell>
          <cell r="T101">
            <v>95.56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67.25</v>
          </cell>
          <cell r="D102">
            <v>83.85</v>
          </cell>
          <cell r="E102">
            <v>74.5</v>
          </cell>
          <cell r="F102">
            <v>91.83</v>
          </cell>
          <cell r="G102">
            <v>79.95</v>
          </cell>
          <cell r="H102">
            <v>101.21</v>
          </cell>
          <cell r="I102">
            <v>84.48</v>
          </cell>
          <cell r="J102">
            <v>108</v>
          </cell>
          <cell r="K102">
            <v>88.36</v>
          </cell>
          <cell r="L102">
            <v>119.9</v>
          </cell>
          <cell r="M102">
            <v>93.1</v>
          </cell>
          <cell r="N102">
            <v>109.73</v>
          </cell>
          <cell r="O102">
            <v>121.44</v>
          </cell>
          <cell r="P102">
            <v>102.89</v>
          </cell>
          <cell r="Q102">
            <v>169.3</v>
          </cell>
          <cell r="R102">
            <v>108.9</v>
          </cell>
          <cell r="S102">
            <v>148.76</v>
          </cell>
          <cell r="T102">
            <v>112.47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105.63</v>
          </cell>
          <cell r="D103">
            <v>111.85</v>
          </cell>
          <cell r="E103">
            <v>108.44</v>
          </cell>
          <cell r="F103">
            <v>106.54</v>
          </cell>
          <cell r="G103">
            <v>107.98</v>
          </cell>
          <cell r="H103">
            <v>104.19</v>
          </cell>
          <cell r="I103">
            <v>106.99</v>
          </cell>
          <cell r="J103">
            <v>102.34</v>
          </cell>
          <cell r="K103">
            <v>105.97</v>
          </cell>
          <cell r="L103">
            <v>105.51</v>
          </cell>
          <cell r="M103">
            <v>105.94</v>
          </cell>
          <cell r="N103">
            <v>104.00519307605498</v>
          </cell>
          <cell r="O103">
            <v>106.22</v>
          </cell>
          <cell r="P103">
            <v>105.67</v>
          </cell>
          <cell r="Q103">
            <v>112.32</v>
          </cell>
          <cell r="R103">
            <v>106.52</v>
          </cell>
          <cell r="S103">
            <v>116.69</v>
          </cell>
          <cell r="T103">
            <v>107.54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105.63</v>
          </cell>
          <cell r="D104">
            <v>111.85</v>
          </cell>
          <cell r="E104">
            <v>108.44</v>
          </cell>
          <cell r="F104">
            <v>106.54</v>
          </cell>
          <cell r="G104">
            <v>107.98</v>
          </cell>
          <cell r="H104">
            <v>104.19</v>
          </cell>
          <cell r="I104">
            <v>106.99</v>
          </cell>
          <cell r="J104">
            <v>102.34</v>
          </cell>
          <cell r="K104">
            <v>105.97</v>
          </cell>
          <cell r="L104">
            <v>105.51</v>
          </cell>
          <cell r="M104">
            <v>105.94</v>
          </cell>
          <cell r="N104">
            <v>104.00519307605498</v>
          </cell>
          <cell r="O104">
            <v>106.22</v>
          </cell>
          <cell r="P104">
            <v>105.67</v>
          </cell>
          <cell r="Q104">
            <v>112.32</v>
          </cell>
          <cell r="R104">
            <v>106.52</v>
          </cell>
          <cell r="S104">
            <v>116.69</v>
          </cell>
          <cell r="T104">
            <v>107.54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105.63</v>
          </cell>
          <cell r="D105">
            <v>111.85</v>
          </cell>
          <cell r="E105">
            <v>108.44</v>
          </cell>
          <cell r="F105">
            <v>106.54</v>
          </cell>
          <cell r="G105">
            <v>107.98</v>
          </cell>
          <cell r="H105">
            <v>104.19</v>
          </cell>
          <cell r="I105">
            <v>106.99</v>
          </cell>
          <cell r="J105">
            <v>102.34</v>
          </cell>
          <cell r="K105">
            <v>105.97</v>
          </cell>
          <cell r="L105">
            <v>105.51</v>
          </cell>
          <cell r="M105">
            <v>105.94</v>
          </cell>
          <cell r="N105">
            <v>104.00519307605498</v>
          </cell>
          <cell r="O105">
            <v>106.22</v>
          </cell>
          <cell r="P105">
            <v>105.67</v>
          </cell>
          <cell r="Q105">
            <v>112.32</v>
          </cell>
          <cell r="R105">
            <v>106.52</v>
          </cell>
          <cell r="S105">
            <v>116.69</v>
          </cell>
          <cell r="T105">
            <v>107.54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103.04</v>
          </cell>
          <cell r="D106">
            <v>104.29</v>
          </cell>
          <cell r="E106">
            <v>103.65</v>
          </cell>
          <cell r="F106">
            <v>95.37</v>
          </cell>
          <cell r="G106">
            <v>101.36</v>
          </cell>
          <cell r="H106">
            <v>102.66</v>
          </cell>
          <cell r="I106">
            <v>101.69</v>
          </cell>
          <cell r="J106">
            <v>109.42</v>
          </cell>
          <cell r="K106">
            <v>103.21</v>
          </cell>
          <cell r="L106">
            <v>106.28</v>
          </cell>
          <cell r="M106">
            <v>103.72</v>
          </cell>
          <cell r="N106">
            <v>106.07</v>
          </cell>
          <cell r="O106">
            <v>112.07</v>
          </cell>
          <cell r="P106">
            <v>105.02</v>
          </cell>
          <cell r="Q106">
            <v>105.92</v>
          </cell>
          <cell r="R106">
            <v>105.14</v>
          </cell>
          <cell r="S106">
            <v>108.81</v>
          </cell>
          <cell r="T106">
            <v>105.56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99.45</v>
          </cell>
          <cell r="D107">
            <v>108.31</v>
          </cell>
          <cell r="E107">
            <v>103.78</v>
          </cell>
          <cell r="F107">
            <v>100.21</v>
          </cell>
          <cell r="G107">
            <v>103.22</v>
          </cell>
          <cell r="H107">
            <v>102.48</v>
          </cell>
          <cell r="I107">
            <v>103.03</v>
          </cell>
          <cell r="J107">
            <v>101.84</v>
          </cell>
          <cell r="K107">
            <v>102.78</v>
          </cell>
          <cell r="L107">
            <v>104.48</v>
          </cell>
          <cell r="M107">
            <v>103.08</v>
          </cell>
          <cell r="N107">
            <v>102.95</v>
          </cell>
          <cell r="O107">
            <v>103.26</v>
          </cell>
          <cell r="P107">
            <v>103.12</v>
          </cell>
          <cell r="Q107">
            <v>105.49</v>
          </cell>
          <cell r="R107">
            <v>103.42</v>
          </cell>
          <cell r="S107">
            <v>107.24</v>
          </cell>
          <cell r="T107">
            <v>103.85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99.45</v>
          </cell>
          <cell r="D108">
            <v>108.31</v>
          </cell>
          <cell r="E108">
            <v>103.78</v>
          </cell>
          <cell r="F108">
            <v>100.21</v>
          </cell>
          <cell r="G108">
            <v>103.22</v>
          </cell>
          <cell r="H108">
            <v>102.48</v>
          </cell>
          <cell r="I108">
            <v>103.03</v>
          </cell>
          <cell r="J108">
            <v>101.84</v>
          </cell>
          <cell r="K108">
            <v>102.78</v>
          </cell>
          <cell r="L108">
            <v>104.48</v>
          </cell>
          <cell r="M108">
            <v>103.08</v>
          </cell>
          <cell r="N108">
            <v>102.95</v>
          </cell>
          <cell r="O108">
            <v>103.26</v>
          </cell>
          <cell r="P108">
            <v>103.12</v>
          </cell>
          <cell r="Q108">
            <v>105.49</v>
          </cell>
          <cell r="R108">
            <v>103.42</v>
          </cell>
          <cell r="S108">
            <v>107.24</v>
          </cell>
          <cell r="T108">
            <v>103.85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91.55</v>
          </cell>
          <cell r="D109">
            <v>103.75</v>
          </cell>
          <cell r="E109">
            <v>96.88</v>
          </cell>
          <cell r="F109">
            <v>93.83</v>
          </cell>
          <cell r="G109">
            <v>94.89</v>
          </cell>
          <cell r="H109">
            <v>99.28</v>
          </cell>
          <cell r="I109">
            <v>95.84</v>
          </cell>
          <cell r="J109">
            <v>102.17</v>
          </cell>
          <cell r="K109">
            <v>96.95</v>
          </cell>
          <cell r="L109">
            <v>91.41</v>
          </cell>
          <cell r="M109">
            <v>96.1</v>
          </cell>
          <cell r="N109">
            <v>97.56</v>
          </cell>
          <cell r="O109">
            <v>114.59</v>
          </cell>
          <cell r="P109">
            <v>99.78</v>
          </cell>
          <cell r="Q109">
            <v>119.48</v>
          </cell>
          <cell r="R109">
            <v>102.06</v>
          </cell>
          <cell r="S109">
            <v>123.84</v>
          </cell>
          <cell r="T109">
            <v>104.24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91.55</v>
          </cell>
          <cell r="D110">
            <v>103.75</v>
          </cell>
          <cell r="E110">
            <v>96.88</v>
          </cell>
          <cell r="F110">
            <v>93.83</v>
          </cell>
          <cell r="G110">
            <v>94.89</v>
          </cell>
          <cell r="H110">
            <v>99.28</v>
          </cell>
          <cell r="I110">
            <v>95.84</v>
          </cell>
          <cell r="J110">
            <v>102.17</v>
          </cell>
          <cell r="K110">
            <v>96.95</v>
          </cell>
          <cell r="L110">
            <v>91.41</v>
          </cell>
          <cell r="M110">
            <v>96.1</v>
          </cell>
          <cell r="N110">
            <v>97.56</v>
          </cell>
          <cell r="O110">
            <v>114.59</v>
          </cell>
          <cell r="P110">
            <v>99.78</v>
          </cell>
          <cell r="Q110">
            <v>119.48</v>
          </cell>
          <cell r="R110">
            <v>102.06</v>
          </cell>
          <cell r="S110">
            <v>123.84</v>
          </cell>
          <cell r="T110">
            <v>104.24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110.41</v>
          </cell>
          <cell r="D111">
            <v>99.02</v>
          </cell>
          <cell r="E111">
            <v>104.76</v>
          </cell>
          <cell r="F111">
            <v>89.07</v>
          </cell>
          <cell r="G111">
            <v>100.03</v>
          </cell>
          <cell r="H111">
            <v>103.4</v>
          </cell>
          <cell r="I111">
            <v>100.89</v>
          </cell>
          <cell r="J111">
            <v>122.84</v>
          </cell>
          <cell r="K111">
            <v>104.91</v>
          </cell>
          <cell r="L111">
            <v>111.89</v>
          </cell>
          <cell r="M111">
            <v>105.97</v>
          </cell>
          <cell r="N111">
            <v>112.28</v>
          </cell>
          <cell r="O111">
            <v>125.2</v>
          </cell>
          <cell r="P111">
            <v>108.68</v>
          </cell>
          <cell r="Q111">
            <v>104.58</v>
          </cell>
          <cell r="R111">
            <v>108.15</v>
          </cell>
          <cell r="S111">
            <v>108.93</v>
          </cell>
          <cell r="T111">
            <v>108.24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105.25</v>
          </cell>
          <cell r="D112">
            <v>104.14</v>
          </cell>
          <cell r="E112">
            <v>104.7</v>
          </cell>
          <cell r="F112">
            <v>103.39</v>
          </cell>
          <cell r="G112">
            <v>105.08</v>
          </cell>
          <cell r="H112">
            <v>102.08</v>
          </cell>
          <cell r="I112">
            <v>104.3</v>
          </cell>
          <cell r="J112">
            <v>115.1</v>
          </cell>
          <cell r="K112">
            <v>106.44</v>
          </cell>
          <cell r="L112">
            <v>116.7</v>
          </cell>
          <cell r="M112">
            <v>108.14</v>
          </cell>
          <cell r="N112">
            <v>111.12</v>
          </cell>
          <cell r="O112">
            <v>120.2</v>
          </cell>
          <cell r="P112">
            <v>109.84</v>
          </cell>
          <cell r="Q112">
            <v>113.78</v>
          </cell>
          <cell r="R112">
            <v>110.32</v>
          </cell>
          <cell r="S112">
            <v>118.36</v>
          </cell>
          <cell r="T112">
            <v>111.17</v>
          </cell>
        </row>
        <row r="113">
          <cell r="A113">
            <v>3830</v>
          </cell>
          <cell r="B113" t="str">
            <v>Tái chế phế liệu</v>
          </cell>
          <cell r="C113">
            <v>118.86</v>
          </cell>
          <cell r="D113">
            <v>90.47</v>
          </cell>
          <cell r="E113">
            <v>104.87</v>
          </cell>
          <cell r="F113">
            <v>64.16</v>
          </cell>
          <cell r="G113">
            <v>91.59</v>
          </cell>
          <cell r="H113">
            <v>105.74</v>
          </cell>
          <cell r="I113">
            <v>95.13</v>
          </cell>
          <cell r="J113">
            <v>140.22999999999999</v>
          </cell>
          <cell r="K113">
            <v>102.2</v>
          </cell>
          <cell r="L113">
            <v>100.13</v>
          </cell>
          <cell r="M113">
            <v>101.94</v>
          </cell>
          <cell r="N113">
            <v>114.7</v>
          </cell>
          <cell r="O113">
            <v>134.34</v>
          </cell>
          <cell r="P113">
            <v>106.53</v>
          </cell>
          <cell r="Q113">
            <v>90.51</v>
          </cell>
          <cell r="R113">
            <v>104.21</v>
          </cell>
          <cell r="S113">
            <v>97</v>
          </cell>
          <cell r="T113">
            <v>103.16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zoomScale="98" zoomScaleNormal="98" workbookViewId="0">
      <selection activeCell="I9" sqref="I9"/>
    </sheetView>
  </sheetViews>
  <sheetFormatPr defaultRowHeight="14.5"/>
  <cols>
    <col min="1" max="1" width="6" customWidth="1"/>
    <col min="2" max="2" width="38.90625" customWidth="1"/>
    <col min="3" max="11" width="7.7265625" customWidth="1"/>
    <col min="12" max="12" width="8" style="17" customWidth="1"/>
    <col min="13" max="13" width="8.36328125" style="17" customWidth="1"/>
    <col min="14" max="14" width="8.90625" style="17" customWidth="1"/>
  </cols>
  <sheetData>
    <row r="1" spans="1:15" ht="48" customHeight="1">
      <c r="A1" s="1" t="s">
        <v>124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8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0" t="s">
        <v>123</v>
      </c>
      <c r="N2" s="20"/>
    </row>
    <row r="3" spans="1:15" ht="33" customHeight="1">
      <c r="A3" s="21" t="s">
        <v>4</v>
      </c>
      <c r="B3" s="22" t="s">
        <v>5</v>
      </c>
      <c r="C3" s="27" t="s">
        <v>110</v>
      </c>
      <c r="D3" s="28"/>
      <c r="E3" s="28"/>
      <c r="F3" s="28"/>
      <c r="G3" s="28"/>
      <c r="H3" s="28"/>
      <c r="I3" s="28"/>
      <c r="J3" s="28"/>
      <c r="K3" s="29"/>
      <c r="L3" s="4" t="s">
        <v>120</v>
      </c>
      <c r="M3" s="4" t="s">
        <v>121</v>
      </c>
      <c r="N3" s="4" t="s">
        <v>122</v>
      </c>
    </row>
    <row r="4" spans="1:15" ht="33" customHeight="1">
      <c r="A4" s="21"/>
      <c r="B4" s="22"/>
      <c r="C4" s="5" t="s">
        <v>111</v>
      </c>
      <c r="D4" s="5" t="s">
        <v>112</v>
      </c>
      <c r="E4" s="5" t="s">
        <v>113</v>
      </c>
      <c r="F4" s="5" t="s">
        <v>114</v>
      </c>
      <c r="G4" s="5" t="s">
        <v>115</v>
      </c>
      <c r="H4" s="5" t="s">
        <v>116</v>
      </c>
      <c r="I4" s="5" t="s">
        <v>117</v>
      </c>
      <c r="J4" s="30" t="s">
        <v>118</v>
      </c>
      <c r="K4" s="5" t="s">
        <v>119</v>
      </c>
      <c r="L4" s="6"/>
      <c r="M4" s="6"/>
      <c r="N4" s="6"/>
    </row>
    <row r="5" spans="1:15">
      <c r="A5" s="23" t="str">
        <f>+'[2]IIP (C2)'!A5</f>
        <v>A</v>
      </c>
      <c r="B5" s="24" t="s">
        <v>0</v>
      </c>
      <c r="C5" s="7">
        <f>+'[1]IIP (C2)'!C5</f>
        <v>1</v>
      </c>
      <c r="D5" s="7">
        <f>+'[1]IIP (C2)'!D5</f>
        <v>2</v>
      </c>
      <c r="E5" s="7">
        <f>+'[1]IIP (C2)'!E5</f>
        <v>3</v>
      </c>
      <c r="F5" s="7">
        <f>+'[1]IIP (C2)'!F5</f>
        <v>4</v>
      </c>
      <c r="G5" s="7">
        <f>+'[1]IIP (C2)'!G5</f>
        <v>5</v>
      </c>
      <c r="H5" s="7">
        <f>+'[1]IIP (C2)'!H5</f>
        <v>6</v>
      </c>
      <c r="I5" s="7">
        <f>+'[1]IIP (C2)'!I5</f>
        <v>7</v>
      </c>
      <c r="J5" s="7">
        <f>+'[1]IIP (C2)'!J5</f>
        <v>8</v>
      </c>
      <c r="K5" s="7">
        <f>+'[1]IIP (C2)'!K5</f>
        <v>9</v>
      </c>
      <c r="L5" s="7">
        <f>+'[1]IIP (C2)'!L5</f>
        <v>10</v>
      </c>
      <c r="M5" s="7">
        <f>+'[1]IIP (C2)'!M5</f>
        <v>11</v>
      </c>
      <c r="N5" s="7">
        <f>+'[1]IIP (C2)'!N5</f>
        <v>12</v>
      </c>
    </row>
    <row r="6" spans="1:15">
      <c r="A6" s="8">
        <v>0</v>
      </c>
      <c r="B6" s="25" t="s">
        <v>6</v>
      </c>
      <c r="C6" s="9">
        <v>159.65</v>
      </c>
      <c r="D6" s="9">
        <v>141.44</v>
      </c>
      <c r="E6" s="9">
        <v>165.37</v>
      </c>
      <c r="F6" s="9">
        <v>169.5</v>
      </c>
      <c r="G6" s="9">
        <v>174.91</v>
      </c>
      <c r="H6" s="9">
        <v>172.91</v>
      </c>
      <c r="I6" s="9">
        <v>173.64</v>
      </c>
      <c r="J6" s="9">
        <v>175.22</v>
      </c>
      <c r="K6" s="9">
        <v>178.41</v>
      </c>
      <c r="L6" s="9">
        <v>101.82</v>
      </c>
      <c r="M6" s="9">
        <f>+VLOOKUP('[1]Cac thang chinh thuc 2022'!$A5,'[1]Cac thang chinh thuc 2022'!$A$5:$T$113,19,0)</f>
        <v>113.01</v>
      </c>
      <c r="N6" s="9">
        <f>+VLOOKUP('[1]Cac thang chinh thuc 2022'!$A5,'[1]Cac thang chinh thuc 2022'!$A$5:$T$113,20,0)</f>
        <v>109.59</v>
      </c>
      <c r="O6" s="10"/>
    </row>
    <row r="7" spans="1:15">
      <c r="A7" s="11" t="s">
        <v>0</v>
      </c>
      <c r="B7" s="19" t="s">
        <v>7</v>
      </c>
      <c r="C7" s="12">
        <v>78.930000000000007</v>
      </c>
      <c r="D7" s="12">
        <v>68.16</v>
      </c>
      <c r="E7" s="12">
        <v>90.37</v>
      </c>
      <c r="F7" s="12">
        <v>91.03</v>
      </c>
      <c r="G7" s="12">
        <v>86.32</v>
      </c>
      <c r="H7" s="12">
        <v>85.88</v>
      </c>
      <c r="I7" s="12">
        <v>79</v>
      </c>
      <c r="J7" s="12">
        <v>77.7</v>
      </c>
      <c r="K7" s="12">
        <v>73.66</v>
      </c>
      <c r="L7" s="12">
        <v>94.8</v>
      </c>
      <c r="M7" s="12">
        <f>+VLOOKUP('[1]Cac thang chinh thuc 2022'!$A6,'[1]Cac thang chinh thuc 2022'!$A$5:$T$113,19,0)</f>
        <v>116.32</v>
      </c>
      <c r="N7" s="12">
        <f>+VLOOKUP('[1]Cac thang chinh thuc 2022'!$A6,'[1]Cac thang chinh thuc 2022'!$A$5:$T$113,20,0)</f>
        <v>105.04</v>
      </c>
    </row>
    <row r="8" spans="1:15">
      <c r="A8" s="13">
        <v>5</v>
      </c>
      <c r="B8" s="18" t="s">
        <v>8</v>
      </c>
      <c r="C8" s="14">
        <v>132.77000000000001</v>
      </c>
      <c r="D8" s="14">
        <v>109.49</v>
      </c>
      <c r="E8" s="14">
        <v>167.73</v>
      </c>
      <c r="F8" s="14">
        <v>187.09</v>
      </c>
      <c r="G8" s="14">
        <v>162.69999999999999</v>
      </c>
      <c r="H8" s="14">
        <v>162.33000000000001</v>
      </c>
      <c r="I8" s="14">
        <v>137.16999999999999</v>
      </c>
      <c r="J8" s="14">
        <v>130.19999999999999</v>
      </c>
      <c r="K8" s="14">
        <v>124.94</v>
      </c>
      <c r="L8" s="14">
        <v>95.97</v>
      </c>
      <c r="M8" s="14">
        <f>+VLOOKUP('[1]Cac thang chinh thuc 2022'!$A7,'[1]Cac thang chinh thuc 2022'!$A$5:$T$113,19,0)</f>
        <v>109.05</v>
      </c>
      <c r="N8" s="14">
        <f>+VLOOKUP('[1]Cac thang chinh thuc 2022'!$A7,'[1]Cac thang chinh thuc 2022'!$A$5:$T$113,20,0)</f>
        <v>107.13</v>
      </c>
    </row>
    <row r="9" spans="1:15">
      <c r="A9" s="13">
        <v>510</v>
      </c>
      <c r="B9" s="18" t="s">
        <v>9</v>
      </c>
      <c r="C9" s="14">
        <v>132.77000000000001</v>
      </c>
      <c r="D9" s="14">
        <v>109.49</v>
      </c>
      <c r="E9" s="14">
        <v>167.73</v>
      </c>
      <c r="F9" s="14">
        <v>187.09</v>
      </c>
      <c r="G9" s="14">
        <v>162.69999999999999</v>
      </c>
      <c r="H9" s="14">
        <v>162.33000000000001</v>
      </c>
      <c r="I9" s="14">
        <v>137.16999999999999</v>
      </c>
      <c r="J9" s="14">
        <v>130.19999999999999</v>
      </c>
      <c r="K9" s="14">
        <v>124.94</v>
      </c>
      <c r="L9" s="14">
        <v>95.97</v>
      </c>
      <c r="M9" s="14">
        <f>+VLOOKUP('[1]Cac thang chinh thuc 2022'!$A8,'[1]Cac thang chinh thuc 2022'!$A$5:$T$113,19,0)</f>
        <v>109.05</v>
      </c>
      <c r="N9" s="14">
        <f>+VLOOKUP('[1]Cac thang chinh thuc 2022'!$A8,'[1]Cac thang chinh thuc 2022'!$A$5:$T$113,20,0)</f>
        <v>107.13</v>
      </c>
    </row>
    <row r="10" spans="1:15">
      <c r="A10" s="13">
        <v>6</v>
      </c>
      <c r="B10" s="18" t="s">
        <v>10</v>
      </c>
      <c r="C10" s="14">
        <v>63.32</v>
      </c>
      <c r="D10" s="14">
        <v>55.63</v>
      </c>
      <c r="E10" s="14">
        <v>72.13</v>
      </c>
      <c r="F10" s="14">
        <v>66.97</v>
      </c>
      <c r="G10" s="14">
        <v>64.849999999999994</v>
      </c>
      <c r="H10" s="14">
        <v>63.1</v>
      </c>
      <c r="I10" s="14">
        <v>60.54</v>
      </c>
      <c r="J10" s="14">
        <v>61.44</v>
      </c>
      <c r="K10" s="14">
        <v>57.28</v>
      </c>
      <c r="L10" s="14">
        <v>93.24</v>
      </c>
      <c r="M10" s="14">
        <f>+VLOOKUP('[1]Cac thang chinh thuc 2022'!$A9,'[1]Cac thang chinh thuc 2022'!$A$5:$T$113,19,0)</f>
        <v>122.25</v>
      </c>
      <c r="N10" s="14">
        <f>+VLOOKUP('[1]Cac thang chinh thuc 2022'!$A9,'[1]Cac thang chinh thuc 2022'!$A$5:$T$113,20,0)</f>
        <v>101.28</v>
      </c>
    </row>
    <row r="11" spans="1:15">
      <c r="A11" s="13">
        <v>610</v>
      </c>
      <c r="B11" s="18" t="s">
        <v>11</v>
      </c>
      <c r="C11" s="14">
        <v>54.99</v>
      </c>
      <c r="D11" s="14">
        <v>49.76</v>
      </c>
      <c r="E11" s="14">
        <v>56.16</v>
      </c>
      <c r="F11" s="14">
        <v>53.03</v>
      </c>
      <c r="G11" s="14">
        <v>53.98</v>
      </c>
      <c r="H11" s="14">
        <v>55.54</v>
      </c>
      <c r="I11" s="14">
        <v>52.4</v>
      </c>
      <c r="J11" s="14">
        <v>54.36</v>
      </c>
      <c r="K11" s="14">
        <v>48.98</v>
      </c>
      <c r="L11" s="14">
        <v>90.09</v>
      </c>
      <c r="M11" s="14">
        <f>+VLOOKUP('[1]Cac thang chinh thuc 2022'!$A10,'[1]Cac thang chinh thuc 2022'!$A$5:$T$113,19,0)</f>
        <v>100.68</v>
      </c>
      <c r="N11" s="14">
        <f>+VLOOKUP('[1]Cac thang chinh thuc 2022'!$A10,'[1]Cac thang chinh thuc 2022'!$A$5:$T$113,20,0)</f>
        <v>99.42</v>
      </c>
    </row>
    <row r="12" spans="1:15">
      <c r="A12" s="13">
        <v>620</v>
      </c>
      <c r="B12" s="18" t="s">
        <v>12</v>
      </c>
      <c r="C12" s="14">
        <v>73.86</v>
      </c>
      <c r="D12" s="14">
        <v>63.04</v>
      </c>
      <c r="E12" s="14">
        <v>92.31</v>
      </c>
      <c r="F12" s="14">
        <v>84.58</v>
      </c>
      <c r="G12" s="14">
        <v>78.59</v>
      </c>
      <c r="H12" s="14">
        <v>72.650000000000006</v>
      </c>
      <c r="I12" s="14">
        <v>70.819999999999993</v>
      </c>
      <c r="J12" s="14">
        <v>70.38</v>
      </c>
      <c r="K12" s="14">
        <v>67.78</v>
      </c>
      <c r="L12" s="14">
        <v>96.31</v>
      </c>
      <c r="M12" s="14">
        <f>+VLOOKUP('[1]Cac thang chinh thuc 2022'!$A11,'[1]Cac thang chinh thuc 2022'!$A$5:$T$113,19,0)</f>
        <v>151.97</v>
      </c>
      <c r="N12" s="14">
        <f>+VLOOKUP('[1]Cac thang chinh thuc 2022'!$A11,'[1]Cac thang chinh thuc 2022'!$A$5:$T$113,20,0)</f>
        <v>103.02</v>
      </c>
    </row>
    <row r="13" spans="1:15">
      <c r="A13" s="13">
        <v>7</v>
      </c>
      <c r="B13" s="18" t="s">
        <v>13</v>
      </c>
      <c r="C13" s="14">
        <v>64.09</v>
      </c>
      <c r="D13" s="14">
        <v>77.87</v>
      </c>
      <c r="E13" s="14">
        <v>74.98</v>
      </c>
      <c r="F13" s="14">
        <v>86.3</v>
      </c>
      <c r="G13" s="14">
        <v>84.06</v>
      </c>
      <c r="H13" s="14">
        <v>73.81</v>
      </c>
      <c r="I13" s="14">
        <v>77.36</v>
      </c>
      <c r="J13" s="14">
        <v>63.89</v>
      </c>
      <c r="K13" s="14">
        <v>68.91</v>
      </c>
      <c r="L13" s="14">
        <v>107.85</v>
      </c>
      <c r="M13" s="14">
        <f>+VLOOKUP('[1]Cac thang chinh thuc 2022'!$A12,'[1]Cac thang chinh thuc 2022'!$A$5:$T$113,19,0)</f>
        <v>95.39</v>
      </c>
      <c r="N13" s="14">
        <f>+VLOOKUP('[1]Cac thang chinh thuc 2022'!$A12,'[1]Cac thang chinh thuc 2022'!$A$5:$T$113,20,0)</f>
        <v>105.14</v>
      </c>
    </row>
    <row r="14" spans="1:15">
      <c r="A14" s="13">
        <v>710</v>
      </c>
      <c r="B14" s="18" t="s">
        <v>14</v>
      </c>
      <c r="C14" s="14">
        <v>48.03</v>
      </c>
      <c r="D14" s="14">
        <v>48.62</v>
      </c>
      <c r="E14" s="14">
        <v>53.92</v>
      </c>
      <c r="F14" s="14">
        <v>81.11</v>
      </c>
      <c r="G14" s="14">
        <v>57.66</v>
      </c>
      <c r="H14" s="14">
        <v>35.28</v>
      </c>
      <c r="I14" s="14">
        <v>41.54</v>
      </c>
      <c r="J14" s="14">
        <v>24.71</v>
      </c>
      <c r="K14" s="14">
        <v>33.39</v>
      </c>
      <c r="L14" s="14">
        <v>135.12</v>
      </c>
      <c r="M14" s="14">
        <f>+VLOOKUP('[1]Cac thang chinh thuc 2022'!$A13,'[1]Cac thang chinh thuc 2022'!$A$5:$T$113,19,0)</f>
        <v>70.09</v>
      </c>
      <c r="N14" s="14">
        <f>+VLOOKUP('[1]Cac thang chinh thuc 2022'!$A13,'[1]Cac thang chinh thuc 2022'!$A$5:$T$113,20,0)</f>
        <v>90.75</v>
      </c>
    </row>
    <row r="15" spans="1:15">
      <c r="A15" s="13">
        <v>722</v>
      </c>
      <c r="B15" s="18" t="s">
        <v>15</v>
      </c>
      <c r="C15" s="14">
        <v>70.19</v>
      </c>
      <c r="D15" s="14">
        <v>88.96</v>
      </c>
      <c r="E15" s="14">
        <v>82.97</v>
      </c>
      <c r="F15" s="14">
        <v>88.27</v>
      </c>
      <c r="G15" s="14">
        <v>94.07</v>
      </c>
      <c r="H15" s="14">
        <v>88.43</v>
      </c>
      <c r="I15" s="14">
        <v>90.96</v>
      </c>
      <c r="J15" s="14">
        <v>78.760000000000005</v>
      </c>
      <c r="K15" s="14">
        <v>82.39</v>
      </c>
      <c r="L15" s="14">
        <v>104.61</v>
      </c>
      <c r="M15" s="14">
        <f>+VLOOKUP('[1]Cac thang chinh thuc 2022'!$A14,'[1]Cac thang chinh thuc 2022'!$A$5:$T$113,19,0)</f>
        <v>100.99</v>
      </c>
      <c r="N15" s="14">
        <f>+VLOOKUP('[1]Cac thang chinh thuc 2022'!$A14,'[1]Cac thang chinh thuc 2022'!$A$5:$T$113,20,0)</f>
        <v>108.78</v>
      </c>
    </row>
    <row r="16" spans="1:15" ht="28">
      <c r="A16" s="13">
        <v>8</v>
      </c>
      <c r="B16" s="18" t="s">
        <v>16</v>
      </c>
      <c r="C16" s="14">
        <v>138.26</v>
      </c>
      <c r="D16" s="14">
        <v>111.57</v>
      </c>
      <c r="E16" s="14">
        <v>135.08000000000001</v>
      </c>
      <c r="F16" s="14">
        <v>153.84</v>
      </c>
      <c r="G16" s="14">
        <v>152.43</v>
      </c>
      <c r="H16" s="14">
        <v>155.58000000000001</v>
      </c>
      <c r="I16" s="14">
        <v>149.93</v>
      </c>
      <c r="J16" s="14">
        <v>144.15</v>
      </c>
      <c r="K16" s="14">
        <v>149.88999999999999</v>
      </c>
      <c r="L16" s="14">
        <v>103.98</v>
      </c>
      <c r="M16" s="14">
        <f>+VLOOKUP('[1]Cac thang chinh thuc 2022'!$A15,'[1]Cac thang chinh thuc 2022'!$A$5:$T$113,19,0)</f>
        <v>107.36</v>
      </c>
      <c r="N16" s="14">
        <f>+VLOOKUP('[1]Cac thang chinh thuc 2022'!$A15,'[1]Cac thang chinh thuc 2022'!$A$5:$T$113,20,0)</f>
        <v>100.54</v>
      </c>
    </row>
    <row r="17" spans="1:14">
      <c r="A17" s="13">
        <v>810</v>
      </c>
      <c r="B17" s="18" t="s">
        <v>17</v>
      </c>
      <c r="C17" s="14">
        <v>138.26</v>
      </c>
      <c r="D17" s="14">
        <v>111.57</v>
      </c>
      <c r="E17" s="14">
        <v>135.08000000000001</v>
      </c>
      <c r="F17" s="14">
        <v>153.84</v>
      </c>
      <c r="G17" s="14">
        <v>152.43</v>
      </c>
      <c r="H17" s="14">
        <v>155.58000000000001</v>
      </c>
      <c r="I17" s="14">
        <v>149.93</v>
      </c>
      <c r="J17" s="14">
        <v>144.15</v>
      </c>
      <c r="K17" s="14">
        <v>149.88999999999999</v>
      </c>
      <c r="L17" s="14">
        <v>103.98</v>
      </c>
      <c r="M17" s="14">
        <f>+VLOOKUP('[1]Cac thang chinh thuc 2022'!$A16,'[1]Cac thang chinh thuc 2022'!$A$5:$T$113,19,0)</f>
        <v>107.36</v>
      </c>
      <c r="N17" s="14">
        <f>+VLOOKUP('[1]Cac thang chinh thuc 2022'!$A16,'[1]Cac thang chinh thuc 2022'!$A$5:$T$113,20,0)</f>
        <v>100.54</v>
      </c>
    </row>
    <row r="18" spans="1:14">
      <c r="A18" s="13">
        <v>9</v>
      </c>
      <c r="B18" s="18" t="s">
        <v>18</v>
      </c>
      <c r="C18" s="14">
        <v>90</v>
      </c>
      <c r="D18" s="14">
        <v>79.88</v>
      </c>
      <c r="E18" s="14">
        <v>91.63</v>
      </c>
      <c r="F18" s="14">
        <v>99.44</v>
      </c>
      <c r="G18" s="14">
        <v>107</v>
      </c>
      <c r="H18" s="14">
        <v>124.41</v>
      </c>
      <c r="I18" s="14">
        <v>101.13</v>
      </c>
      <c r="J18" s="14">
        <v>93.26</v>
      </c>
      <c r="K18" s="14">
        <v>79.599999999999994</v>
      </c>
      <c r="L18" s="14">
        <v>85.36</v>
      </c>
      <c r="M18" s="14">
        <f>+VLOOKUP('[1]Cac thang chinh thuc 2022'!$A17,'[1]Cac thang chinh thuc 2022'!$A$5:$T$113,19,0)</f>
        <v>120.83</v>
      </c>
      <c r="N18" s="14">
        <f>+VLOOKUP('[1]Cac thang chinh thuc 2022'!$A17,'[1]Cac thang chinh thuc 2022'!$A$5:$T$113,20,0)</f>
        <v>158</v>
      </c>
    </row>
    <row r="19" spans="1:14" ht="28">
      <c r="A19" s="13">
        <v>910</v>
      </c>
      <c r="B19" s="18" t="s">
        <v>19</v>
      </c>
      <c r="C19" s="14">
        <v>90</v>
      </c>
      <c r="D19" s="14">
        <v>79.88</v>
      </c>
      <c r="E19" s="14">
        <v>91.63</v>
      </c>
      <c r="F19" s="14">
        <v>99.44</v>
      </c>
      <c r="G19" s="14">
        <v>107</v>
      </c>
      <c r="H19" s="14">
        <v>124.41</v>
      </c>
      <c r="I19" s="14">
        <v>101.13</v>
      </c>
      <c r="J19" s="14">
        <v>93.26</v>
      </c>
      <c r="K19" s="14">
        <v>79.599999999999994</v>
      </c>
      <c r="L19" s="14">
        <v>85.36</v>
      </c>
      <c r="M19" s="14">
        <f>+VLOOKUP('[1]Cac thang chinh thuc 2022'!$A18,'[1]Cac thang chinh thuc 2022'!$A$5:$T$113,19,0)</f>
        <v>120.83</v>
      </c>
      <c r="N19" s="14">
        <f>+VLOOKUP('[1]Cac thang chinh thuc 2022'!$A18,'[1]Cac thang chinh thuc 2022'!$A$5:$T$113,20,0)</f>
        <v>158</v>
      </c>
    </row>
    <row r="20" spans="1:14">
      <c r="A20" s="11" t="s">
        <v>1</v>
      </c>
      <c r="B20" s="19" t="s">
        <v>20</v>
      </c>
      <c r="C20" s="12">
        <v>175.6</v>
      </c>
      <c r="D20" s="12">
        <v>155.80000000000001</v>
      </c>
      <c r="E20" s="12">
        <v>180.93</v>
      </c>
      <c r="F20" s="12">
        <v>185.8</v>
      </c>
      <c r="G20" s="12">
        <v>193.6</v>
      </c>
      <c r="H20" s="12">
        <v>190.63</v>
      </c>
      <c r="I20" s="12">
        <v>192.67</v>
      </c>
      <c r="J20" s="12">
        <v>195.6</v>
      </c>
      <c r="K20" s="12">
        <v>201.96</v>
      </c>
      <c r="L20" s="12">
        <v>103.25</v>
      </c>
      <c r="M20" s="12">
        <f>+VLOOKUP('[1]Cac thang chinh thuc 2022'!$A19,'[1]Cac thang chinh thuc 2022'!$A$5:$T$113,19,0)</f>
        <v>112.47</v>
      </c>
      <c r="N20" s="12">
        <f>+VLOOKUP('[1]Cac thang chinh thuc 2022'!$A19,'[1]Cac thang chinh thuc 2022'!$A$5:$T$113,20,0)</f>
        <v>110.36</v>
      </c>
    </row>
    <row r="21" spans="1:14">
      <c r="A21" s="13">
        <v>10</v>
      </c>
      <c r="B21" s="18" t="s">
        <v>21</v>
      </c>
      <c r="C21" s="14">
        <v>119.5</v>
      </c>
      <c r="D21" s="14">
        <v>160.74</v>
      </c>
      <c r="E21" s="14">
        <v>118.58</v>
      </c>
      <c r="F21" s="14">
        <v>117.76</v>
      </c>
      <c r="G21" s="14">
        <v>122.05</v>
      </c>
      <c r="H21" s="14">
        <v>121.7</v>
      </c>
      <c r="I21" s="14">
        <v>119.81</v>
      </c>
      <c r="J21" s="14">
        <v>123.28</v>
      </c>
      <c r="K21" s="14">
        <v>127.41</v>
      </c>
      <c r="L21" s="14">
        <v>103.35</v>
      </c>
      <c r="M21" s="14">
        <f>+VLOOKUP('[1]Cac thang chinh thuc 2022'!$A20,'[1]Cac thang chinh thuc 2022'!$A$5:$T$113,19,0)</f>
        <v>116.92</v>
      </c>
      <c r="N21" s="14">
        <f>+VLOOKUP('[1]Cac thang chinh thuc 2022'!$A20,'[1]Cac thang chinh thuc 2022'!$A$5:$T$113,20,0)</f>
        <v>109.81</v>
      </c>
    </row>
    <row r="22" spans="1:14" ht="28">
      <c r="A22" s="13">
        <v>1020</v>
      </c>
      <c r="B22" s="18" t="s">
        <v>22</v>
      </c>
      <c r="C22" s="14">
        <v>118.38</v>
      </c>
      <c r="D22" s="14">
        <v>102.57</v>
      </c>
      <c r="E22" s="14">
        <v>121.63</v>
      </c>
      <c r="F22" s="14">
        <v>121.15</v>
      </c>
      <c r="G22" s="14">
        <v>128.46</v>
      </c>
      <c r="H22" s="14">
        <v>129.91</v>
      </c>
      <c r="I22" s="14">
        <v>135.34</v>
      </c>
      <c r="J22" s="14">
        <v>128.11000000000001</v>
      </c>
      <c r="K22" s="14">
        <v>138.47</v>
      </c>
      <c r="L22" s="14">
        <v>108.09</v>
      </c>
      <c r="M22" s="14">
        <f>+VLOOKUP('[1]Cac thang chinh thuc 2022'!$A21,'[1]Cac thang chinh thuc 2022'!$A$5:$T$113,19,0)</f>
        <v>132.86000000000001</v>
      </c>
      <c r="N22" s="14">
        <f>+VLOOKUP('[1]Cac thang chinh thuc 2022'!$A21,'[1]Cac thang chinh thuc 2022'!$A$5:$T$113,20,0)</f>
        <v>119.41</v>
      </c>
    </row>
    <row r="23" spans="1:14" ht="28">
      <c r="A23" s="13">
        <v>1030</v>
      </c>
      <c r="B23" s="18" t="s">
        <v>23</v>
      </c>
      <c r="C23" s="14">
        <v>144.13999999999999</v>
      </c>
      <c r="D23" s="14">
        <v>120.2</v>
      </c>
      <c r="E23" s="14">
        <v>139.69</v>
      </c>
      <c r="F23" s="14">
        <v>147.55000000000001</v>
      </c>
      <c r="G23" s="14">
        <v>153.12</v>
      </c>
      <c r="H23" s="14">
        <v>160.93</v>
      </c>
      <c r="I23" s="14">
        <v>157.75</v>
      </c>
      <c r="J23" s="14">
        <v>163</v>
      </c>
      <c r="K23" s="14">
        <v>167.79</v>
      </c>
      <c r="L23" s="14">
        <v>102.94</v>
      </c>
      <c r="M23" s="14">
        <f>+VLOOKUP('[1]Cac thang chinh thuc 2022'!$A22,'[1]Cac thang chinh thuc 2022'!$A$5:$T$113,19,0)</f>
        <v>120.75</v>
      </c>
      <c r="N23" s="14">
        <f>+VLOOKUP('[1]Cac thang chinh thuc 2022'!$A22,'[1]Cac thang chinh thuc 2022'!$A$5:$T$113,20,0)</f>
        <v>116.95</v>
      </c>
    </row>
    <row r="24" spans="1:14">
      <c r="A24" s="13">
        <v>1050</v>
      </c>
      <c r="B24" s="18" t="s">
        <v>24</v>
      </c>
      <c r="C24" s="14">
        <v>130.26</v>
      </c>
      <c r="D24" s="14">
        <v>121.88</v>
      </c>
      <c r="E24" s="14">
        <v>143.84</v>
      </c>
      <c r="F24" s="14">
        <v>145.96</v>
      </c>
      <c r="G24" s="14">
        <v>145.91999999999999</v>
      </c>
      <c r="H24" s="14">
        <v>143.46</v>
      </c>
      <c r="I24" s="14">
        <v>130.76</v>
      </c>
      <c r="J24" s="14">
        <v>136.54</v>
      </c>
      <c r="K24" s="14">
        <v>135.88999999999999</v>
      </c>
      <c r="L24" s="14">
        <v>99.53</v>
      </c>
      <c r="M24" s="14">
        <f>+VLOOKUP('[1]Cac thang chinh thuc 2022'!$A23,'[1]Cac thang chinh thuc 2022'!$A$5:$T$113,19,0)</f>
        <v>101.99</v>
      </c>
      <c r="N24" s="14">
        <f>+VLOOKUP('[1]Cac thang chinh thuc 2022'!$A23,'[1]Cac thang chinh thuc 2022'!$A$5:$T$113,20,0)</f>
        <v>104.12</v>
      </c>
    </row>
    <row r="25" spans="1:14">
      <c r="A25" s="13">
        <v>1061</v>
      </c>
      <c r="B25" s="18" t="s">
        <v>25</v>
      </c>
      <c r="C25" s="14">
        <v>47.78</v>
      </c>
      <c r="D25" s="14">
        <v>497.93</v>
      </c>
      <c r="E25" s="14">
        <v>52.33</v>
      </c>
      <c r="F25" s="14">
        <v>60.79</v>
      </c>
      <c r="G25" s="14">
        <v>60.32</v>
      </c>
      <c r="H25" s="14">
        <v>58.91</v>
      </c>
      <c r="I25" s="14">
        <v>49.96</v>
      </c>
      <c r="J25" s="14">
        <v>56.69</v>
      </c>
      <c r="K25" s="14">
        <v>57.81</v>
      </c>
      <c r="L25" s="14">
        <v>101.99</v>
      </c>
      <c r="M25" s="14">
        <f>+VLOOKUP('[1]Cac thang chinh thuc 2022'!$A24,'[1]Cac thang chinh thuc 2022'!$A$5:$T$113,19,0)</f>
        <v>128.96</v>
      </c>
      <c r="N25" s="14">
        <f>+VLOOKUP('[1]Cac thang chinh thuc 2022'!$A24,'[1]Cac thang chinh thuc 2022'!$A$5:$T$113,20,0)</f>
        <v>117.33</v>
      </c>
    </row>
    <row r="26" spans="1:14">
      <c r="A26" s="13">
        <v>1079</v>
      </c>
      <c r="B26" s="18" t="s">
        <v>26</v>
      </c>
      <c r="C26" s="14">
        <v>186.13</v>
      </c>
      <c r="D26" s="14">
        <v>165.88</v>
      </c>
      <c r="E26" s="14">
        <v>167.22</v>
      </c>
      <c r="F26" s="14">
        <v>148.47</v>
      </c>
      <c r="G26" s="14">
        <v>149.12</v>
      </c>
      <c r="H26" s="14">
        <v>147.82</v>
      </c>
      <c r="I26" s="14">
        <v>139.1</v>
      </c>
      <c r="J26" s="14">
        <v>150.66999999999999</v>
      </c>
      <c r="K26" s="14">
        <v>152.63</v>
      </c>
      <c r="L26" s="14">
        <v>101.3</v>
      </c>
      <c r="M26" s="14">
        <f>+VLOOKUP('[1]Cac thang chinh thuc 2022'!$A25,'[1]Cac thang chinh thuc 2022'!$A$5:$T$113,19,0)</f>
        <v>114.8</v>
      </c>
      <c r="N26" s="14">
        <f>+VLOOKUP('[1]Cac thang chinh thuc 2022'!$A25,'[1]Cac thang chinh thuc 2022'!$A$5:$T$113,20,0)</f>
        <v>109.19</v>
      </c>
    </row>
    <row r="27" spans="1:14" ht="28">
      <c r="A27" s="13">
        <v>1080</v>
      </c>
      <c r="B27" s="18" t="s">
        <v>27</v>
      </c>
      <c r="C27" s="14">
        <v>116.51</v>
      </c>
      <c r="D27" s="14">
        <v>97.96</v>
      </c>
      <c r="E27" s="14">
        <v>112.12</v>
      </c>
      <c r="F27" s="14">
        <v>108.89</v>
      </c>
      <c r="G27" s="14">
        <v>114.62</v>
      </c>
      <c r="H27" s="14">
        <v>111.23</v>
      </c>
      <c r="I27" s="14">
        <v>111.94</v>
      </c>
      <c r="J27" s="14">
        <v>119.38</v>
      </c>
      <c r="K27" s="14">
        <v>121.31</v>
      </c>
      <c r="L27" s="14">
        <v>101.61</v>
      </c>
      <c r="M27" s="14">
        <f>+VLOOKUP('[1]Cac thang chinh thuc 2022'!$A26,'[1]Cac thang chinh thuc 2022'!$A$5:$T$113,19,0)</f>
        <v>106.95</v>
      </c>
      <c r="N27" s="14">
        <f>+VLOOKUP('[1]Cac thang chinh thuc 2022'!$A26,'[1]Cac thang chinh thuc 2022'!$A$5:$T$113,20,0)</f>
        <v>100.66</v>
      </c>
    </row>
    <row r="28" spans="1:14">
      <c r="A28" s="13">
        <v>11</v>
      </c>
      <c r="B28" s="18" t="s">
        <v>28</v>
      </c>
      <c r="C28" s="14">
        <v>140.77000000000001</v>
      </c>
      <c r="D28" s="14">
        <v>129.49</v>
      </c>
      <c r="E28" s="14">
        <v>141.97999999999999</v>
      </c>
      <c r="F28" s="14">
        <v>151.22</v>
      </c>
      <c r="G28" s="14">
        <v>161.91</v>
      </c>
      <c r="H28" s="14">
        <v>183.19</v>
      </c>
      <c r="I28" s="14">
        <v>180.49</v>
      </c>
      <c r="J28" s="14">
        <v>182.12</v>
      </c>
      <c r="K28" s="14">
        <v>188.51</v>
      </c>
      <c r="L28" s="14">
        <v>103.51</v>
      </c>
      <c r="M28" s="14">
        <f>+VLOOKUP('[1]Cac thang chinh thuc 2022'!$A27,'[1]Cac thang chinh thuc 2022'!$A$5:$T$113,19,0)</f>
        <v>174.97</v>
      </c>
      <c r="N28" s="14">
        <f>+VLOOKUP('[1]Cac thang chinh thuc 2022'!$A27,'[1]Cac thang chinh thuc 2022'!$A$5:$T$113,20,0)</f>
        <v>131.94</v>
      </c>
    </row>
    <row r="29" spans="1:14">
      <c r="A29" s="13">
        <v>1103</v>
      </c>
      <c r="B29" s="18" t="s">
        <v>29</v>
      </c>
      <c r="C29" s="14">
        <v>162.84</v>
      </c>
      <c r="D29" s="14">
        <v>142.88999999999999</v>
      </c>
      <c r="E29" s="14">
        <v>158.47</v>
      </c>
      <c r="F29" s="14">
        <v>173.36</v>
      </c>
      <c r="G29" s="14">
        <v>188.13</v>
      </c>
      <c r="H29" s="14">
        <v>231.47</v>
      </c>
      <c r="I29" s="14">
        <v>226.87</v>
      </c>
      <c r="J29" s="14">
        <v>229.35</v>
      </c>
      <c r="K29" s="14">
        <v>243.15</v>
      </c>
      <c r="L29" s="14">
        <v>106.02</v>
      </c>
      <c r="M29" s="14">
        <f>+VLOOKUP('[1]Cac thang chinh thuc 2022'!$A28,'[1]Cac thang chinh thuc 2022'!$A$5:$T$113,19,0)</f>
        <v>192.22</v>
      </c>
      <c r="N29" s="14">
        <f>+VLOOKUP('[1]Cac thang chinh thuc 2022'!$A28,'[1]Cac thang chinh thuc 2022'!$A$5:$T$113,20,0)</f>
        <v>142.58000000000001</v>
      </c>
    </row>
    <row r="30" spans="1:14" ht="28">
      <c r="A30" s="13">
        <v>1104</v>
      </c>
      <c r="B30" s="18" t="s">
        <v>30</v>
      </c>
      <c r="C30" s="14">
        <v>115.22</v>
      </c>
      <c r="D30" s="14">
        <v>113.96</v>
      </c>
      <c r="E30" s="14">
        <v>122.88</v>
      </c>
      <c r="F30" s="14">
        <v>125.58</v>
      </c>
      <c r="G30" s="14">
        <v>131.56</v>
      </c>
      <c r="H30" s="14">
        <v>127.28</v>
      </c>
      <c r="I30" s="14">
        <v>126.79</v>
      </c>
      <c r="J30" s="14">
        <v>127.43</v>
      </c>
      <c r="K30" s="14">
        <v>125.25</v>
      </c>
      <c r="L30" s="14">
        <v>98.29</v>
      </c>
      <c r="M30" s="14">
        <f>+VLOOKUP('[1]Cac thang chinh thuc 2022'!$A29,'[1]Cac thang chinh thuc 2022'!$A$5:$T$113,19,0)</f>
        <v>145.59</v>
      </c>
      <c r="N30" s="14">
        <f>+VLOOKUP('[1]Cac thang chinh thuc 2022'!$A29,'[1]Cac thang chinh thuc 2022'!$A$5:$T$113,20,0)</f>
        <v>116.2</v>
      </c>
    </row>
    <row r="31" spans="1:14">
      <c r="A31" s="13">
        <v>12</v>
      </c>
      <c r="B31" s="18" t="s">
        <v>31</v>
      </c>
      <c r="C31" s="14">
        <v>145.59</v>
      </c>
      <c r="D31" s="14">
        <v>115.6</v>
      </c>
      <c r="E31" s="14">
        <v>148.37</v>
      </c>
      <c r="F31" s="14">
        <v>142.66</v>
      </c>
      <c r="G31" s="14">
        <v>148.11000000000001</v>
      </c>
      <c r="H31" s="14">
        <v>168.29</v>
      </c>
      <c r="I31" s="14">
        <v>149.25</v>
      </c>
      <c r="J31" s="14">
        <v>156.56</v>
      </c>
      <c r="K31" s="14">
        <v>152.01</v>
      </c>
      <c r="L31" s="14">
        <v>97.1</v>
      </c>
      <c r="M31" s="14">
        <f>+VLOOKUP('[1]Cac thang chinh thuc 2022'!$A30,'[1]Cac thang chinh thuc 2022'!$A$5:$T$113,19,0)</f>
        <v>120.9</v>
      </c>
      <c r="N31" s="14">
        <f>+VLOOKUP('[1]Cac thang chinh thuc 2022'!$A30,'[1]Cac thang chinh thuc 2022'!$A$5:$T$113,20,0)</f>
        <v>111.42</v>
      </c>
    </row>
    <row r="32" spans="1:14">
      <c r="A32" s="13">
        <v>1200</v>
      </c>
      <c r="B32" s="18" t="s">
        <v>31</v>
      </c>
      <c r="C32" s="14">
        <v>145.59</v>
      </c>
      <c r="D32" s="14">
        <v>115.6</v>
      </c>
      <c r="E32" s="14">
        <v>148.37</v>
      </c>
      <c r="F32" s="14">
        <v>142.66</v>
      </c>
      <c r="G32" s="14">
        <v>148.11000000000001</v>
      </c>
      <c r="H32" s="14">
        <v>168.29</v>
      </c>
      <c r="I32" s="14">
        <v>149.25</v>
      </c>
      <c r="J32" s="14">
        <v>156.56</v>
      </c>
      <c r="K32" s="14">
        <v>152.01</v>
      </c>
      <c r="L32" s="14">
        <v>97.1</v>
      </c>
      <c r="M32" s="14">
        <f>+VLOOKUP('[1]Cac thang chinh thuc 2022'!$A31,'[1]Cac thang chinh thuc 2022'!$A$5:$T$113,19,0)</f>
        <v>120.9</v>
      </c>
      <c r="N32" s="14">
        <f>+VLOOKUP('[1]Cac thang chinh thuc 2022'!$A31,'[1]Cac thang chinh thuc 2022'!$A$5:$T$113,20,0)</f>
        <v>111.42</v>
      </c>
    </row>
    <row r="33" spans="1:14">
      <c r="A33" s="13">
        <v>13</v>
      </c>
      <c r="B33" s="18" t="s">
        <v>32</v>
      </c>
      <c r="C33" s="14">
        <v>140.80000000000001</v>
      </c>
      <c r="D33" s="14">
        <v>124.68</v>
      </c>
      <c r="E33" s="14">
        <v>142.4</v>
      </c>
      <c r="F33" s="14">
        <v>138.5</v>
      </c>
      <c r="G33" s="14">
        <v>147.66</v>
      </c>
      <c r="H33" s="14">
        <v>143.91999999999999</v>
      </c>
      <c r="I33" s="14">
        <v>147.06</v>
      </c>
      <c r="J33" s="14">
        <v>143.12</v>
      </c>
      <c r="K33" s="14">
        <v>142.69999999999999</v>
      </c>
      <c r="L33" s="14">
        <v>99.71</v>
      </c>
      <c r="M33" s="14">
        <f>+VLOOKUP('[1]Cac thang chinh thuc 2022'!$A32,'[1]Cac thang chinh thuc 2022'!$A$5:$T$113,19,0)</f>
        <v>109.66</v>
      </c>
      <c r="N33" s="14">
        <f>+VLOOKUP('[1]Cac thang chinh thuc 2022'!$A32,'[1]Cac thang chinh thuc 2022'!$A$5:$T$113,20,0)</f>
        <v>104.98</v>
      </c>
    </row>
    <row r="34" spans="1:14">
      <c r="A34" s="13">
        <v>1311</v>
      </c>
      <c r="B34" s="18" t="s">
        <v>33</v>
      </c>
      <c r="C34" s="14">
        <v>173.14</v>
      </c>
      <c r="D34" s="14">
        <v>153.88999999999999</v>
      </c>
      <c r="E34" s="14">
        <v>176.67</v>
      </c>
      <c r="F34" s="14">
        <v>171.77</v>
      </c>
      <c r="G34" s="14">
        <v>184.89</v>
      </c>
      <c r="H34" s="14">
        <v>179.47</v>
      </c>
      <c r="I34" s="14">
        <v>182.71</v>
      </c>
      <c r="J34" s="14">
        <v>175.92</v>
      </c>
      <c r="K34" s="14">
        <v>174.08</v>
      </c>
      <c r="L34" s="14">
        <v>98.96</v>
      </c>
      <c r="M34" s="14">
        <f>+VLOOKUP('[1]Cac thang chinh thuc 2022'!$A33,'[1]Cac thang chinh thuc 2022'!$A$5:$T$113,19,0)</f>
        <v>107.29</v>
      </c>
      <c r="N34" s="14">
        <f>+VLOOKUP('[1]Cac thang chinh thuc 2022'!$A33,'[1]Cac thang chinh thuc 2022'!$A$5:$T$113,20,0)</f>
        <v>105.19</v>
      </c>
    </row>
    <row r="35" spans="1:14">
      <c r="A35" s="13">
        <v>1312</v>
      </c>
      <c r="B35" s="18" t="s">
        <v>34</v>
      </c>
      <c r="C35" s="14">
        <v>82.13</v>
      </c>
      <c r="D35" s="14">
        <v>74.31</v>
      </c>
      <c r="E35" s="14">
        <v>82.29</v>
      </c>
      <c r="F35" s="14">
        <v>79.06</v>
      </c>
      <c r="G35" s="14">
        <v>80.959999999999994</v>
      </c>
      <c r="H35" s="14">
        <v>78.16</v>
      </c>
      <c r="I35" s="14">
        <v>82.38</v>
      </c>
      <c r="J35" s="14">
        <v>84.75</v>
      </c>
      <c r="K35" s="14">
        <v>86.77</v>
      </c>
      <c r="L35" s="14">
        <v>102.38</v>
      </c>
      <c r="M35" s="14">
        <f>+VLOOKUP('[1]Cac thang chinh thuc 2022'!$A34,'[1]Cac thang chinh thuc 2022'!$A$5:$T$113,19,0)</f>
        <v>121.41</v>
      </c>
      <c r="N35" s="14">
        <f>+VLOOKUP('[1]Cac thang chinh thuc 2022'!$A34,'[1]Cac thang chinh thuc 2022'!$A$5:$T$113,20,0)</f>
        <v>97.89</v>
      </c>
    </row>
    <row r="36" spans="1:14" ht="28">
      <c r="A36" s="13">
        <v>1322</v>
      </c>
      <c r="B36" s="18" t="s">
        <v>35</v>
      </c>
      <c r="C36" s="14">
        <v>62.56</v>
      </c>
      <c r="D36" s="14">
        <v>51.46</v>
      </c>
      <c r="E36" s="14">
        <v>57.53</v>
      </c>
      <c r="F36" s="14">
        <v>57.14</v>
      </c>
      <c r="G36" s="14">
        <v>56.8</v>
      </c>
      <c r="H36" s="14">
        <v>59.19</v>
      </c>
      <c r="I36" s="14">
        <v>60.88</v>
      </c>
      <c r="J36" s="14">
        <v>62.7</v>
      </c>
      <c r="K36" s="14">
        <v>65.849999999999994</v>
      </c>
      <c r="L36" s="14">
        <v>105.02</v>
      </c>
      <c r="M36" s="14">
        <f>+VLOOKUP('[1]Cac thang chinh thuc 2022'!$A35,'[1]Cac thang chinh thuc 2022'!$A$5:$T$113,19,0)</f>
        <v>124.63</v>
      </c>
      <c r="N36" s="14">
        <f>+VLOOKUP('[1]Cac thang chinh thuc 2022'!$A35,'[1]Cac thang chinh thuc 2022'!$A$5:$T$113,20,0)</f>
        <v>113.13</v>
      </c>
    </row>
    <row r="37" spans="1:14">
      <c r="A37" s="13">
        <v>14</v>
      </c>
      <c r="B37" s="18" t="s">
        <v>36</v>
      </c>
      <c r="C37" s="14">
        <v>140.18</v>
      </c>
      <c r="D37" s="14">
        <v>130.63999999999999</v>
      </c>
      <c r="E37" s="14">
        <v>145.65</v>
      </c>
      <c r="F37" s="14">
        <v>144.63</v>
      </c>
      <c r="G37" s="14">
        <v>158.61000000000001</v>
      </c>
      <c r="H37" s="14">
        <v>148.91</v>
      </c>
      <c r="I37" s="14">
        <v>145.97</v>
      </c>
      <c r="J37" s="14">
        <v>144.44</v>
      </c>
      <c r="K37" s="14">
        <v>148.44999999999999</v>
      </c>
      <c r="L37" s="14">
        <v>102.78</v>
      </c>
      <c r="M37" s="14">
        <f>+VLOOKUP('[1]Cac thang chinh thuc 2022'!$A36,'[1]Cac thang chinh thuc 2022'!$A$5:$T$113,19,0)</f>
        <v>124.21</v>
      </c>
      <c r="N37" s="14">
        <f>+VLOOKUP('[1]Cac thang chinh thuc 2022'!$A36,'[1]Cac thang chinh thuc 2022'!$A$5:$T$113,20,0)</f>
        <v>122.5</v>
      </c>
    </row>
    <row r="38" spans="1:14" ht="28">
      <c r="A38" s="13">
        <v>1410</v>
      </c>
      <c r="B38" s="18" t="s">
        <v>37</v>
      </c>
      <c r="C38" s="14">
        <v>140.18</v>
      </c>
      <c r="D38" s="14">
        <v>130.63999999999999</v>
      </c>
      <c r="E38" s="14">
        <v>145.65</v>
      </c>
      <c r="F38" s="14">
        <v>144.63</v>
      </c>
      <c r="G38" s="14">
        <v>158.61000000000001</v>
      </c>
      <c r="H38" s="14">
        <v>148.91</v>
      </c>
      <c r="I38" s="14">
        <v>145.97</v>
      </c>
      <c r="J38" s="14">
        <v>144.44</v>
      </c>
      <c r="K38" s="14">
        <v>148.44999999999999</v>
      </c>
      <c r="L38" s="14">
        <v>102.78</v>
      </c>
      <c r="M38" s="14">
        <f>+VLOOKUP('[1]Cac thang chinh thuc 2022'!$A37,'[1]Cac thang chinh thuc 2022'!$A$5:$T$113,19,0)</f>
        <v>124.21</v>
      </c>
      <c r="N38" s="14">
        <f>+VLOOKUP('[1]Cac thang chinh thuc 2022'!$A37,'[1]Cac thang chinh thuc 2022'!$A$5:$T$113,20,0)</f>
        <v>122.5</v>
      </c>
    </row>
    <row r="39" spans="1:14">
      <c r="A39" s="13">
        <v>15</v>
      </c>
      <c r="B39" s="18" t="s">
        <v>38</v>
      </c>
      <c r="C39" s="14">
        <v>163.69999999999999</v>
      </c>
      <c r="D39" s="14">
        <v>137.83000000000001</v>
      </c>
      <c r="E39" s="14">
        <v>173.08</v>
      </c>
      <c r="F39" s="14">
        <v>172.83</v>
      </c>
      <c r="G39" s="14">
        <v>184.18</v>
      </c>
      <c r="H39" s="14">
        <v>194.05</v>
      </c>
      <c r="I39" s="14">
        <v>189.93</v>
      </c>
      <c r="J39" s="14">
        <v>184.88</v>
      </c>
      <c r="K39" s="14">
        <v>187.3</v>
      </c>
      <c r="L39" s="14">
        <v>101.31</v>
      </c>
      <c r="M39" s="14">
        <f>+VLOOKUP('[1]Cac thang chinh thuc 2022'!$A38,'[1]Cac thang chinh thuc 2022'!$A$5:$T$113,19,0)</f>
        <v>141.88</v>
      </c>
      <c r="N39" s="14">
        <f>+VLOOKUP('[1]Cac thang chinh thuc 2022'!$A38,'[1]Cac thang chinh thuc 2022'!$A$5:$T$113,20,0)</f>
        <v>120.4</v>
      </c>
    </row>
    <row r="40" spans="1:14">
      <c r="A40" s="13">
        <v>1520</v>
      </c>
      <c r="B40" s="18" t="s">
        <v>39</v>
      </c>
      <c r="C40" s="14">
        <v>163.69999999999999</v>
      </c>
      <c r="D40" s="14">
        <v>137.83000000000001</v>
      </c>
      <c r="E40" s="14">
        <v>173.08</v>
      </c>
      <c r="F40" s="14">
        <v>172.83</v>
      </c>
      <c r="G40" s="14">
        <v>184.18</v>
      </c>
      <c r="H40" s="14">
        <v>194.05</v>
      </c>
      <c r="I40" s="14">
        <v>189.93</v>
      </c>
      <c r="J40" s="14">
        <v>184.88</v>
      </c>
      <c r="K40" s="14">
        <v>187.3</v>
      </c>
      <c r="L40" s="14">
        <v>101.31</v>
      </c>
      <c r="M40" s="14">
        <f>+VLOOKUP('[1]Cac thang chinh thuc 2022'!$A39,'[1]Cac thang chinh thuc 2022'!$A$5:$T$113,19,0)</f>
        <v>141.88</v>
      </c>
      <c r="N40" s="14">
        <f>+VLOOKUP('[1]Cac thang chinh thuc 2022'!$A39,'[1]Cac thang chinh thuc 2022'!$A$5:$T$113,20,0)</f>
        <v>120.4</v>
      </c>
    </row>
    <row r="41" spans="1:14" ht="28">
      <c r="A41" s="13">
        <v>16</v>
      </c>
      <c r="B41" s="18" t="s">
        <v>40</v>
      </c>
      <c r="C41" s="14">
        <v>85.05</v>
      </c>
      <c r="D41" s="14">
        <v>64.94</v>
      </c>
      <c r="E41" s="14">
        <v>91.64</v>
      </c>
      <c r="F41" s="14">
        <v>99.06</v>
      </c>
      <c r="G41" s="14">
        <v>102.87</v>
      </c>
      <c r="H41" s="14">
        <v>114.78</v>
      </c>
      <c r="I41" s="14">
        <v>111.98</v>
      </c>
      <c r="J41" s="14">
        <v>115.05</v>
      </c>
      <c r="K41" s="14">
        <v>110.71</v>
      </c>
      <c r="L41" s="14">
        <v>96.23</v>
      </c>
      <c r="M41" s="14">
        <f>+VLOOKUP('[1]Cac thang chinh thuc 2022'!$A40,'[1]Cac thang chinh thuc 2022'!$A$5:$T$113,19,0)</f>
        <v>141.88999999999999</v>
      </c>
      <c r="N41" s="14">
        <f>+VLOOKUP('[1]Cac thang chinh thuc 2022'!$A40,'[1]Cac thang chinh thuc 2022'!$A$5:$T$113,20,0)</f>
        <v>116.35</v>
      </c>
    </row>
    <row r="42" spans="1:14" ht="28">
      <c r="A42" s="13">
        <v>1610</v>
      </c>
      <c r="B42" s="18" t="s">
        <v>41</v>
      </c>
      <c r="C42" s="14">
        <v>81.05</v>
      </c>
      <c r="D42" s="14">
        <v>60.05</v>
      </c>
      <c r="E42" s="14">
        <v>92.88</v>
      </c>
      <c r="F42" s="14">
        <v>102.98</v>
      </c>
      <c r="G42" s="14">
        <v>110.28</v>
      </c>
      <c r="H42" s="14">
        <v>121.04</v>
      </c>
      <c r="I42" s="14">
        <v>117.47</v>
      </c>
      <c r="J42" s="14">
        <v>127.49</v>
      </c>
      <c r="K42" s="14">
        <v>121.64</v>
      </c>
      <c r="L42" s="14">
        <v>95.41</v>
      </c>
      <c r="M42" s="14">
        <f>+VLOOKUP('[1]Cac thang chinh thuc 2022'!$A41,'[1]Cac thang chinh thuc 2022'!$A$5:$T$113,19,0)</f>
        <v>133.26</v>
      </c>
      <c r="N42" s="14">
        <f>+VLOOKUP('[1]Cac thang chinh thuc 2022'!$A41,'[1]Cac thang chinh thuc 2022'!$A$5:$T$113,20,0)</f>
        <v>112.65</v>
      </c>
    </row>
    <row r="43" spans="1:14" ht="42">
      <c r="A43" s="13">
        <v>1621</v>
      </c>
      <c r="B43" s="18" t="s">
        <v>42</v>
      </c>
      <c r="C43" s="14">
        <v>92.52</v>
      </c>
      <c r="D43" s="14">
        <v>74.06</v>
      </c>
      <c r="E43" s="14">
        <v>89.32</v>
      </c>
      <c r="F43" s="14">
        <v>91.75</v>
      </c>
      <c r="G43" s="14">
        <v>89.02</v>
      </c>
      <c r="H43" s="14">
        <v>103.09</v>
      </c>
      <c r="I43" s="14">
        <v>101.73</v>
      </c>
      <c r="J43" s="14">
        <v>91.82</v>
      </c>
      <c r="K43" s="14">
        <v>90.3</v>
      </c>
      <c r="L43" s="14">
        <v>98.35</v>
      </c>
      <c r="M43" s="14">
        <f>+VLOOKUP('[1]Cac thang chinh thuc 2022'!$A42,'[1]Cac thang chinh thuc 2022'!$A$5:$T$113,19,0)</f>
        <v>169.52</v>
      </c>
      <c r="N43" s="14">
        <f>+VLOOKUP('[1]Cac thang chinh thuc 2022'!$A42,'[1]Cac thang chinh thuc 2022'!$A$5:$T$113,20,0)</f>
        <v>125.22</v>
      </c>
    </row>
    <row r="44" spans="1:14">
      <c r="A44" s="13">
        <v>17</v>
      </c>
      <c r="B44" s="18" t="s">
        <v>43</v>
      </c>
      <c r="C44" s="14">
        <v>141.27000000000001</v>
      </c>
      <c r="D44" s="14">
        <v>110.73</v>
      </c>
      <c r="E44" s="14">
        <v>137.43</v>
      </c>
      <c r="F44" s="14">
        <v>139.49</v>
      </c>
      <c r="G44" s="14">
        <v>128.22</v>
      </c>
      <c r="H44" s="14">
        <v>148.34</v>
      </c>
      <c r="I44" s="14">
        <v>140.32</v>
      </c>
      <c r="J44" s="14">
        <v>138.41999999999999</v>
      </c>
      <c r="K44" s="14">
        <v>136.44</v>
      </c>
      <c r="L44" s="14">
        <v>98.57</v>
      </c>
      <c r="M44" s="14">
        <f>+VLOOKUP('[1]Cac thang chinh thuc 2022'!$A43,'[1]Cac thang chinh thuc 2022'!$A$5:$T$113,19,0)</f>
        <v>119.87</v>
      </c>
      <c r="N44" s="14">
        <f>+VLOOKUP('[1]Cac thang chinh thuc 2022'!$A43,'[1]Cac thang chinh thuc 2022'!$A$5:$T$113,20,0)</f>
        <v>110.75</v>
      </c>
    </row>
    <row r="45" spans="1:14" ht="42">
      <c r="A45" s="13">
        <v>1702</v>
      </c>
      <c r="B45" s="18" t="s">
        <v>44</v>
      </c>
      <c r="C45" s="14">
        <v>122.33</v>
      </c>
      <c r="D45" s="14">
        <v>100.88</v>
      </c>
      <c r="E45" s="14">
        <v>118.83</v>
      </c>
      <c r="F45" s="14">
        <v>120.18</v>
      </c>
      <c r="G45" s="14">
        <v>112.76</v>
      </c>
      <c r="H45" s="14">
        <v>130.82</v>
      </c>
      <c r="I45" s="14">
        <v>129.22</v>
      </c>
      <c r="J45" s="14">
        <v>127.23</v>
      </c>
      <c r="K45" s="14">
        <v>125.28</v>
      </c>
      <c r="L45" s="14">
        <v>98.46</v>
      </c>
      <c r="M45" s="14">
        <f>+VLOOKUP('[1]Cac thang chinh thuc 2022'!$A44,'[1]Cac thang chinh thuc 2022'!$A$5:$T$113,19,0)</f>
        <v>114.71</v>
      </c>
      <c r="N45" s="14">
        <f>+VLOOKUP('[1]Cac thang chinh thuc 2022'!$A44,'[1]Cac thang chinh thuc 2022'!$A$5:$T$113,20,0)</f>
        <v>111.99</v>
      </c>
    </row>
    <row r="46" spans="1:14" ht="28">
      <c r="A46" s="13">
        <v>1709</v>
      </c>
      <c r="B46" s="18" t="s">
        <v>45</v>
      </c>
      <c r="C46" s="14">
        <v>174.73</v>
      </c>
      <c r="D46" s="14">
        <v>128.13</v>
      </c>
      <c r="E46" s="14">
        <v>170.29</v>
      </c>
      <c r="F46" s="14">
        <v>173.63</v>
      </c>
      <c r="G46" s="14">
        <v>155.54</v>
      </c>
      <c r="H46" s="14">
        <v>179.31</v>
      </c>
      <c r="I46" s="14">
        <v>159.94</v>
      </c>
      <c r="J46" s="14">
        <v>158.19999999999999</v>
      </c>
      <c r="K46" s="14">
        <v>156.16999999999999</v>
      </c>
      <c r="L46" s="14">
        <v>98.72</v>
      </c>
      <c r="M46" s="14">
        <f>+VLOOKUP('[1]Cac thang chinh thuc 2022'!$A45,'[1]Cac thang chinh thuc 2022'!$A$5:$T$113,19,0)</f>
        <v>128.04</v>
      </c>
      <c r="N46" s="14">
        <f>+VLOOKUP('[1]Cac thang chinh thuc 2022'!$A45,'[1]Cac thang chinh thuc 2022'!$A$5:$T$113,20,0)</f>
        <v>109.13</v>
      </c>
    </row>
    <row r="47" spans="1:14">
      <c r="A47" s="13">
        <v>18</v>
      </c>
      <c r="B47" s="18" t="s">
        <v>46</v>
      </c>
      <c r="C47" s="14">
        <v>660.36</v>
      </c>
      <c r="D47" s="14">
        <v>115.26</v>
      </c>
      <c r="E47" s="14">
        <v>142.69</v>
      </c>
      <c r="F47" s="14">
        <v>150.58000000000001</v>
      </c>
      <c r="G47" s="14">
        <v>152.16999999999999</v>
      </c>
      <c r="H47" s="14">
        <v>180.35</v>
      </c>
      <c r="I47" s="14">
        <v>180.25</v>
      </c>
      <c r="J47" s="14">
        <v>185.09</v>
      </c>
      <c r="K47" s="14">
        <v>186.89</v>
      </c>
      <c r="L47" s="14">
        <v>100.97</v>
      </c>
      <c r="M47" s="14">
        <f>+VLOOKUP('[1]Cac thang chinh thuc 2022'!$A46,'[1]Cac thang chinh thuc 2022'!$A$5:$T$113,19,0)</f>
        <v>113.35</v>
      </c>
      <c r="N47" s="14">
        <f>+VLOOKUP('[1]Cac thang chinh thuc 2022'!$A46,'[1]Cac thang chinh thuc 2022'!$A$5:$T$113,20,0)</f>
        <v>108.09</v>
      </c>
    </row>
    <row r="48" spans="1:14">
      <c r="A48" s="13">
        <v>1811</v>
      </c>
      <c r="B48" s="18" t="s">
        <v>47</v>
      </c>
      <c r="C48" s="14">
        <v>945.43</v>
      </c>
      <c r="D48" s="14">
        <v>122.55</v>
      </c>
      <c r="E48" s="14">
        <v>148.37</v>
      </c>
      <c r="F48" s="14">
        <v>163.29</v>
      </c>
      <c r="G48" s="14">
        <v>182.57</v>
      </c>
      <c r="H48" s="14">
        <v>218.68</v>
      </c>
      <c r="I48" s="14">
        <v>217.47</v>
      </c>
      <c r="J48" s="14">
        <v>224.51</v>
      </c>
      <c r="K48" s="14">
        <v>224.59</v>
      </c>
      <c r="L48" s="14">
        <v>100.04</v>
      </c>
      <c r="M48" s="14">
        <f>+VLOOKUP('[1]Cac thang chinh thuc 2022'!$A47,'[1]Cac thang chinh thuc 2022'!$A$5:$T$113,19,0)</f>
        <v>119.58</v>
      </c>
      <c r="N48" s="14">
        <f>+VLOOKUP('[1]Cac thang chinh thuc 2022'!$A47,'[1]Cac thang chinh thuc 2022'!$A$5:$T$113,20,0)</f>
        <v>108.25</v>
      </c>
    </row>
    <row r="49" spans="1:14">
      <c r="A49" s="13">
        <v>1812</v>
      </c>
      <c r="B49" s="18" t="s">
        <v>48</v>
      </c>
      <c r="C49" s="14">
        <v>123.11</v>
      </c>
      <c r="D49" s="14">
        <v>101.52</v>
      </c>
      <c r="E49" s="14">
        <v>132</v>
      </c>
      <c r="F49" s="14">
        <v>126.62</v>
      </c>
      <c r="G49" s="14">
        <v>94.88</v>
      </c>
      <c r="H49" s="14">
        <v>108.1</v>
      </c>
      <c r="I49" s="14">
        <v>110.1</v>
      </c>
      <c r="J49" s="14">
        <v>110.79</v>
      </c>
      <c r="K49" s="14">
        <v>115.84</v>
      </c>
      <c r="L49" s="14">
        <v>104.55</v>
      </c>
      <c r="M49" s="14">
        <f>+VLOOKUP('[1]Cac thang chinh thuc 2022'!$A48,'[1]Cac thang chinh thuc 2022'!$A$5:$T$113,19,0)</f>
        <v>95.21</v>
      </c>
      <c r="N49" s="14">
        <f>+VLOOKUP('[1]Cac thang chinh thuc 2022'!$A48,'[1]Cac thang chinh thuc 2022'!$A$5:$T$113,20,0)</f>
        <v>107.6</v>
      </c>
    </row>
    <row r="50" spans="1:14" ht="28">
      <c r="A50" s="13">
        <v>19</v>
      </c>
      <c r="B50" s="18" t="s">
        <v>49</v>
      </c>
      <c r="C50" s="14">
        <v>208.34</v>
      </c>
      <c r="D50" s="14">
        <v>158.07</v>
      </c>
      <c r="E50" s="14">
        <v>205.37</v>
      </c>
      <c r="F50" s="14">
        <v>245.61</v>
      </c>
      <c r="G50" s="14">
        <v>245.44</v>
      </c>
      <c r="H50" s="14">
        <v>243</v>
      </c>
      <c r="I50" s="14">
        <v>240.44</v>
      </c>
      <c r="J50" s="14">
        <v>244.03</v>
      </c>
      <c r="K50" s="14">
        <v>241.41</v>
      </c>
      <c r="L50" s="14">
        <v>98.93</v>
      </c>
      <c r="M50" s="14">
        <f>+VLOOKUP('[1]Cac thang chinh thuc 2022'!$A49,'[1]Cac thang chinh thuc 2022'!$A$5:$T$113,19,0)</f>
        <v>123.62</v>
      </c>
      <c r="N50" s="14">
        <f>+VLOOKUP('[1]Cac thang chinh thuc 2022'!$A49,'[1]Cac thang chinh thuc 2022'!$A$5:$T$113,20,0)</f>
        <v>103.54</v>
      </c>
    </row>
    <row r="51" spans="1:14">
      <c r="A51" s="13">
        <v>1910</v>
      </c>
      <c r="B51" s="18" t="s">
        <v>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88.15</v>
      </c>
      <c r="M51" s="14">
        <f>+VLOOKUP('[1]Cac thang chinh thuc 2022'!$A50,'[1]Cac thang chinh thuc 2022'!$A$5:$T$113,19,0)</f>
        <v>80.47</v>
      </c>
      <c r="N51" s="14">
        <f>+VLOOKUP('[1]Cac thang chinh thuc 2022'!$A50,'[1]Cac thang chinh thuc 2022'!$A$5:$T$113,20,0)</f>
        <v>93.15</v>
      </c>
    </row>
    <row r="52" spans="1:14">
      <c r="A52" s="13">
        <v>1920</v>
      </c>
      <c r="B52" s="18" t="s">
        <v>51</v>
      </c>
      <c r="C52" s="14">
        <v>202.41</v>
      </c>
      <c r="D52" s="14">
        <v>152.66999999999999</v>
      </c>
      <c r="E52" s="14">
        <v>199.25</v>
      </c>
      <c r="F52" s="14">
        <v>239.72</v>
      </c>
      <c r="G52" s="14">
        <v>239.35</v>
      </c>
      <c r="H52" s="14">
        <v>236.69</v>
      </c>
      <c r="I52" s="14">
        <v>234.43</v>
      </c>
      <c r="J52" s="14">
        <v>238.28</v>
      </c>
      <c r="K52" s="14">
        <v>236.35</v>
      </c>
      <c r="L52" s="14">
        <v>99.19</v>
      </c>
      <c r="M52" s="14">
        <f>+VLOOKUP('[1]Cac thang chinh thuc 2022'!$A51,'[1]Cac thang chinh thuc 2022'!$A$5:$T$113,19,0)</f>
        <v>125.07</v>
      </c>
      <c r="N52" s="14">
        <f>+VLOOKUP('[1]Cac thang chinh thuc 2022'!$A51,'[1]Cac thang chinh thuc 2022'!$A$5:$T$113,20,0)</f>
        <v>103.85</v>
      </c>
    </row>
    <row r="53" spans="1:14" ht="28">
      <c r="A53" s="13">
        <v>20</v>
      </c>
      <c r="B53" s="18" t="s">
        <v>52</v>
      </c>
      <c r="C53" s="14">
        <v>121.22</v>
      </c>
      <c r="D53" s="14">
        <v>86.26</v>
      </c>
      <c r="E53" s="14">
        <v>111.23</v>
      </c>
      <c r="F53" s="14">
        <v>105.96</v>
      </c>
      <c r="G53" s="14">
        <v>103.74</v>
      </c>
      <c r="H53" s="14">
        <v>106.18</v>
      </c>
      <c r="I53" s="14">
        <v>96.75</v>
      </c>
      <c r="J53" s="14">
        <v>100.5</v>
      </c>
      <c r="K53" s="14">
        <v>102.21</v>
      </c>
      <c r="L53" s="14">
        <v>101.7</v>
      </c>
      <c r="M53" s="14">
        <f>+VLOOKUP('[1]Cac thang chinh thuc 2022'!$A52,'[1]Cac thang chinh thuc 2022'!$A$5:$T$113,19,0)</f>
        <v>115.45</v>
      </c>
      <c r="N53" s="14">
        <f>+VLOOKUP('[1]Cac thang chinh thuc 2022'!$A52,'[1]Cac thang chinh thuc 2022'!$A$5:$T$113,20,0)</f>
        <v>105.87</v>
      </c>
    </row>
    <row r="54" spans="1:14" ht="28">
      <c r="A54" s="13">
        <v>2012</v>
      </c>
      <c r="B54" s="18" t="s">
        <v>53</v>
      </c>
      <c r="C54" s="14">
        <v>109.43</v>
      </c>
      <c r="D54" s="14">
        <v>80.03</v>
      </c>
      <c r="E54" s="14">
        <v>108.39</v>
      </c>
      <c r="F54" s="14">
        <v>97.34</v>
      </c>
      <c r="G54" s="14">
        <v>95.69</v>
      </c>
      <c r="H54" s="14">
        <v>95.19</v>
      </c>
      <c r="I54" s="14">
        <v>91.26</v>
      </c>
      <c r="J54" s="14">
        <v>87.87</v>
      </c>
      <c r="K54" s="14">
        <v>90.43</v>
      </c>
      <c r="L54" s="14">
        <v>102.92</v>
      </c>
      <c r="M54" s="14">
        <f>+VLOOKUP('[1]Cac thang chinh thuc 2022'!$A53,'[1]Cac thang chinh thuc 2022'!$A$5:$T$113,19,0)</f>
        <v>98.42</v>
      </c>
      <c r="N54" s="14">
        <f>+VLOOKUP('[1]Cac thang chinh thuc 2022'!$A53,'[1]Cac thang chinh thuc 2022'!$A$5:$T$113,20,0)</f>
        <v>99.05</v>
      </c>
    </row>
    <row r="55" spans="1:14" ht="28">
      <c r="A55" s="13">
        <v>2013</v>
      </c>
      <c r="B55" s="18" t="s">
        <v>54</v>
      </c>
      <c r="C55" s="14">
        <v>163.47</v>
      </c>
      <c r="D55" s="14">
        <v>139.77000000000001</v>
      </c>
      <c r="E55" s="14">
        <v>154.6</v>
      </c>
      <c r="F55" s="14">
        <v>152.24</v>
      </c>
      <c r="G55" s="14">
        <v>158.03</v>
      </c>
      <c r="H55" s="14">
        <v>167.75</v>
      </c>
      <c r="I55" s="14">
        <v>137.08000000000001</v>
      </c>
      <c r="J55" s="14">
        <v>147.93</v>
      </c>
      <c r="K55" s="14">
        <v>149.33000000000001</v>
      </c>
      <c r="L55" s="14">
        <v>100.95</v>
      </c>
      <c r="M55" s="14">
        <f>+VLOOKUP('[1]Cac thang chinh thuc 2022'!$A54,'[1]Cac thang chinh thuc 2022'!$A$5:$T$113,19,0)</f>
        <v>105.35</v>
      </c>
      <c r="N55" s="14">
        <f>+VLOOKUP('[1]Cac thang chinh thuc 2022'!$A54,'[1]Cac thang chinh thuc 2022'!$A$5:$T$113,20,0)</f>
        <v>102.36</v>
      </c>
    </row>
    <row r="56" spans="1:14" ht="28">
      <c r="A56" s="13">
        <v>2022</v>
      </c>
      <c r="B56" s="18" t="s">
        <v>55</v>
      </c>
      <c r="C56" s="14">
        <v>133.41</v>
      </c>
      <c r="D56" s="14">
        <v>60.78</v>
      </c>
      <c r="E56" s="14">
        <v>85.83</v>
      </c>
      <c r="F56" s="14">
        <v>83.47</v>
      </c>
      <c r="G56" s="14">
        <v>82.11</v>
      </c>
      <c r="H56" s="14">
        <v>86.17</v>
      </c>
      <c r="I56" s="14">
        <v>70.260000000000005</v>
      </c>
      <c r="J56" s="14">
        <v>68.930000000000007</v>
      </c>
      <c r="K56" s="14">
        <v>71.59</v>
      </c>
      <c r="L56" s="14">
        <v>103.86</v>
      </c>
      <c r="M56" s="14">
        <f>+VLOOKUP('[1]Cac thang chinh thuc 2022'!$A55,'[1]Cac thang chinh thuc 2022'!$A$5:$T$113,19,0)</f>
        <v>136.02000000000001</v>
      </c>
      <c r="N56" s="14">
        <f>+VLOOKUP('[1]Cac thang chinh thuc 2022'!$A55,'[1]Cac thang chinh thuc 2022'!$A$5:$T$113,20,0)</f>
        <v>110.06</v>
      </c>
    </row>
    <row r="57" spans="1:14" ht="28">
      <c r="A57" s="13">
        <v>2023</v>
      </c>
      <c r="B57" s="18" t="s">
        <v>56</v>
      </c>
      <c r="C57" s="14">
        <v>120.37</v>
      </c>
      <c r="D57" s="14">
        <v>101.47</v>
      </c>
      <c r="E57" s="14">
        <v>125.2</v>
      </c>
      <c r="F57" s="14">
        <v>120.03</v>
      </c>
      <c r="G57" s="14">
        <v>115.24</v>
      </c>
      <c r="H57" s="14">
        <v>108.86</v>
      </c>
      <c r="I57" s="14">
        <v>110.64</v>
      </c>
      <c r="J57" s="14">
        <v>132.32</v>
      </c>
      <c r="K57" s="14">
        <v>131.81</v>
      </c>
      <c r="L57" s="14">
        <v>99.61</v>
      </c>
      <c r="M57" s="14">
        <f>+VLOOKUP('[1]Cac thang chinh thuc 2022'!$A56,'[1]Cac thang chinh thuc 2022'!$A$5:$T$113,19,0)</f>
        <v>135.80000000000001</v>
      </c>
      <c r="N57" s="14">
        <f>+VLOOKUP('[1]Cac thang chinh thuc 2022'!$A56,'[1]Cac thang chinh thuc 2022'!$A$5:$T$113,20,0)</f>
        <v>114.09</v>
      </c>
    </row>
    <row r="58" spans="1:14">
      <c r="A58" s="13">
        <v>2029</v>
      </c>
      <c r="B58" s="18" t="s">
        <v>57</v>
      </c>
      <c r="C58" s="14">
        <v>89.71</v>
      </c>
      <c r="D58" s="14">
        <v>63.6</v>
      </c>
      <c r="E58" s="14">
        <v>92.8</v>
      </c>
      <c r="F58" s="14">
        <v>92.33</v>
      </c>
      <c r="G58" s="14">
        <v>83.98</v>
      </c>
      <c r="H58" s="14">
        <v>96.14</v>
      </c>
      <c r="I58" s="14">
        <v>88.23</v>
      </c>
      <c r="J58" s="14">
        <v>81.17</v>
      </c>
      <c r="K58" s="14">
        <v>83.25</v>
      </c>
      <c r="L58" s="14">
        <v>102.57</v>
      </c>
      <c r="M58" s="14">
        <f>+VLOOKUP('[1]Cac thang chinh thuc 2022'!$A57,'[1]Cac thang chinh thuc 2022'!$A$5:$T$113,19,0)</f>
        <v>116.7</v>
      </c>
      <c r="N58" s="14">
        <f>+VLOOKUP('[1]Cac thang chinh thuc 2022'!$A57,'[1]Cac thang chinh thuc 2022'!$A$5:$T$113,20,0)</f>
        <v>106.91</v>
      </c>
    </row>
    <row r="59" spans="1:14" ht="28">
      <c r="A59" s="13">
        <v>21</v>
      </c>
      <c r="B59" s="18" t="s">
        <v>58</v>
      </c>
      <c r="C59" s="14">
        <v>129.75</v>
      </c>
      <c r="D59" s="14">
        <v>107.35</v>
      </c>
      <c r="E59" s="14">
        <v>140.26</v>
      </c>
      <c r="F59" s="14">
        <v>150.35</v>
      </c>
      <c r="G59" s="14">
        <v>149.31</v>
      </c>
      <c r="H59" s="14">
        <v>153.35</v>
      </c>
      <c r="I59" s="14">
        <v>130.41</v>
      </c>
      <c r="J59" s="14">
        <v>142.72</v>
      </c>
      <c r="K59" s="14">
        <v>147.19999999999999</v>
      </c>
      <c r="L59" s="14">
        <v>103.14</v>
      </c>
      <c r="M59" s="14">
        <f>+VLOOKUP('[1]Cac thang chinh thuc 2022'!$A58,'[1]Cac thang chinh thuc 2022'!$A$5:$T$113,19,0)</f>
        <v>118.94</v>
      </c>
      <c r="N59" s="14">
        <f>+VLOOKUP('[1]Cac thang chinh thuc 2022'!$A58,'[1]Cac thang chinh thuc 2022'!$A$5:$T$113,20,0)</f>
        <v>118.3</v>
      </c>
    </row>
    <row r="60" spans="1:14" ht="28">
      <c r="A60" s="13">
        <v>2100</v>
      </c>
      <c r="B60" s="18" t="s">
        <v>58</v>
      </c>
      <c r="C60" s="14">
        <v>129.75</v>
      </c>
      <c r="D60" s="14">
        <v>107.35</v>
      </c>
      <c r="E60" s="14">
        <v>140.26</v>
      </c>
      <c r="F60" s="14">
        <v>150.35</v>
      </c>
      <c r="G60" s="14">
        <v>149.31</v>
      </c>
      <c r="H60" s="14">
        <v>153.35</v>
      </c>
      <c r="I60" s="14">
        <v>130.41</v>
      </c>
      <c r="J60" s="14">
        <v>142.72</v>
      </c>
      <c r="K60" s="14">
        <v>147.19999999999999</v>
      </c>
      <c r="L60" s="14">
        <v>103.14</v>
      </c>
      <c r="M60" s="14">
        <f>+VLOOKUP('[1]Cac thang chinh thuc 2022'!$A59,'[1]Cac thang chinh thuc 2022'!$A$5:$T$113,19,0)</f>
        <v>118.94</v>
      </c>
      <c r="N60" s="14">
        <f>+VLOOKUP('[1]Cac thang chinh thuc 2022'!$A59,'[1]Cac thang chinh thuc 2022'!$A$5:$T$113,20,0)</f>
        <v>118.3</v>
      </c>
    </row>
    <row r="61" spans="1:14">
      <c r="A61" s="13">
        <v>22</v>
      </c>
      <c r="B61" s="18" t="s">
        <v>59</v>
      </c>
      <c r="C61" s="14">
        <v>103.89</v>
      </c>
      <c r="D61" s="14">
        <v>87.74</v>
      </c>
      <c r="E61" s="14">
        <v>103.52</v>
      </c>
      <c r="F61" s="14">
        <v>101.63</v>
      </c>
      <c r="G61" s="14">
        <v>114.92</v>
      </c>
      <c r="H61" s="14">
        <v>112.58</v>
      </c>
      <c r="I61" s="14">
        <v>118.58</v>
      </c>
      <c r="J61" s="14">
        <v>117.98</v>
      </c>
      <c r="K61" s="14">
        <v>117.22</v>
      </c>
      <c r="L61" s="14">
        <v>99.35</v>
      </c>
      <c r="M61" s="14">
        <f>+VLOOKUP('[1]Cac thang chinh thuc 2022'!$A60,'[1]Cac thang chinh thuc 2022'!$A$5:$T$113,19,0)</f>
        <v>105.81</v>
      </c>
      <c r="N61" s="14">
        <f>+VLOOKUP('[1]Cac thang chinh thuc 2022'!$A60,'[1]Cac thang chinh thuc 2022'!$A$5:$T$113,20,0)</f>
        <v>94.64</v>
      </c>
    </row>
    <row r="62" spans="1:14">
      <c r="A62" s="13">
        <v>2220</v>
      </c>
      <c r="B62" s="18" t="s">
        <v>60</v>
      </c>
      <c r="C62" s="14">
        <v>103.89</v>
      </c>
      <c r="D62" s="14">
        <v>87.74</v>
      </c>
      <c r="E62" s="14">
        <v>103.52</v>
      </c>
      <c r="F62" s="14">
        <v>101.63</v>
      </c>
      <c r="G62" s="14">
        <v>114.92</v>
      </c>
      <c r="H62" s="14">
        <v>112.58</v>
      </c>
      <c r="I62" s="14">
        <v>118.58</v>
      </c>
      <c r="J62" s="14">
        <v>117.98</v>
      </c>
      <c r="K62" s="14">
        <v>117.22</v>
      </c>
      <c r="L62" s="14">
        <v>99.35</v>
      </c>
      <c r="M62" s="14">
        <f>+VLOOKUP('[1]Cac thang chinh thuc 2022'!$A61,'[1]Cac thang chinh thuc 2022'!$A$5:$T$113,19,0)</f>
        <v>105.81</v>
      </c>
      <c r="N62" s="14">
        <f>+VLOOKUP('[1]Cac thang chinh thuc 2022'!$A61,'[1]Cac thang chinh thuc 2022'!$A$5:$T$113,20,0)</f>
        <v>94.64</v>
      </c>
    </row>
    <row r="63" spans="1:14" ht="28">
      <c r="A63" s="13">
        <v>23</v>
      </c>
      <c r="B63" s="18" t="s">
        <v>61</v>
      </c>
      <c r="C63" s="14">
        <v>182.21</v>
      </c>
      <c r="D63" s="14">
        <v>153.29</v>
      </c>
      <c r="E63" s="14">
        <v>206.11</v>
      </c>
      <c r="F63" s="14">
        <v>207.09</v>
      </c>
      <c r="G63" s="14">
        <v>201.7</v>
      </c>
      <c r="H63" s="14">
        <v>187.35</v>
      </c>
      <c r="I63" s="14">
        <v>194.29</v>
      </c>
      <c r="J63" s="14">
        <v>179.57</v>
      </c>
      <c r="K63" s="14">
        <v>189.15</v>
      </c>
      <c r="L63" s="14">
        <v>105.34</v>
      </c>
      <c r="M63" s="14">
        <f>+VLOOKUP('[1]Cac thang chinh thuc 2022'!$A62,'[1]Cac thang chinh thuc 2022'!$A$5:$T$113,19,0)</f>
        <v>120.32</v>
      </c>
      <c r="N63" s="14">
        <f>+VLOOKUP('[1]Cac thang chinh thuc 2022'!$A62,'[1]Cac thang chinh thuc 2022'!$A$5:$T$113,20,0)</f>
        <v>108.48</v>
      </c>
    </row>
    <row r="64" spans="1:14">
      <c r="A64" s="13">
        <v>2392</v>
      </c>
      <c r="B64" s="18" t="s">
        <v>62</v>
      </c>
      <c r="C64" s="14">
        <v>96.97</v>
      </c>
      <c r="D64" s="14">
        <v>72.09</v>
      </c>
      <c r="E64" s="14">
        <v>108.5</v>
      </c>
      <c r="F64" s="14">
        <v>114.42</v>
      </c>
      <c r="G64" s="14">
        <v>118.06</v>
      </c>
      <c r="H64" s="14">
        <v>111.6</v>
      </c>
      <c r="I64" s="14">
        <v>113.49</v>
      </c>
      <c r="J64" s="14">
        <v>109.12</v>
      </c>
      <c r="K64" s="14">
        <v>104.97</v>
      </c>
      <c r="L64" s="14">
        <v>96.19</v>
      </c>
      <c r="M64" s="14">
        <f>+VLOOKUP('[1]Cac thang chinh thuc 2022'!$A63,'[1]Cac thang chinh thuc 2022'!$A$5:$T$113,19,0)</f>
        <v>120.61</v>
      </c>
      <c r="N64" s="14">
        <f>+VLOOKUP('[1]Cac thang chinh thuc 2022'!$A63,'[1]Cac thang chinh thuc 2022'!$A$5:$T$113,20,0)</f>
        <v>106.51</v>
      </c>
    </row>
    <row r="65" spans="1:14">
      <c r="A65" s="13">
        <v>2394</v>
      </c>
      <c r="B65" s="18" t="s">
        <v>63</v>
      </c>
      <c r="C65" s="14">
        <v>240.38</v>
      </c>
      <c r="D65" s="14">
        <v>209.22</v>
      </c>
      <c r="E65" s="14">
        <v>279.5</v>
      </c>
      <c r="F65" s="14">
        <v>279.39999999999998</v>
      </c>
      <c r="G65" s="14">
        <v>263.61</v>
      </c>
      <c r="H65" s="14">
        <v>241.9</v>
      </c>
      <c r="I65" s="14">
        <v>231.37</v>
      </c>
      <c r="J65" s="14">
        <v>233.46</v>
      </c>
      <c r="K65" s="14">
        <v>250.66</v>
      </c>
      <c r="L65" s="14">
        <v>107.37</v>
      </c>
      <c r="M65" s="14">
        <f>+VLOOKUP('[1]Cac thang chinh thuc 2022'!$A64,'[1]Cac thang chinh thuc 2022'!$A$5:$T$113,19,0)</f>
        <v>118.99</v>
      </c>
      <c r="N65" s="14">
        <f>+VLOOKUP('[1]Cac thang chinh thuc 2022'!$A64,'[1]Cac thang chinh thuc 2022'!$A$5:$T$113,20,0)</f>
        <v>108.32</v>
      </c>
    </row>
    <row r="66" spans="1:14" ht="28">
      <c r="A66" s="13">
        <v>2395</v>
      </c>
      <c r="B66" s="18" t="s">
        <v>64</v>
      </c>
      <c r="C66" s="14">
        <v>96.69</v>
      </c>
      <c r="D66" s="14">
        <v>69.41</v>
      </c>
      <c r="E66" s="14">
        <v>75.89</v>
      </c>
      <c r="F66" s="14">
        <v>71.02</v>
      </c>
      <c r="G66" s="14">
        <v>94.8</v>
      </c>
      <c r="H66" s="14">
        <v>97.81</v>
      </c>
      <c r="I66" s="14">
        <v>199</v>
      </c>
      <c r="J66" s="14">
        <v>81.239999999999995</v>
      </c>
      <c r="K66" s="14">
        <v>85.37</v>
      </c>
      <c r="L66" s="14">
        <v>105.08</v>
      </c>
      <c r="M66" s="14">
        <f>+VLOOKUP('[1]Cac thang chinh thuc 2022'!$A65,'[1]Cac thang chinh thuc 2022'!$A$5:$T$113,19,0)</f>
        <v>141.41</v>
      </c>
      <c r="N66" s="14">
        <f>+VLOOKUP('[1]Cac thang chinh thuc 2022'!$A65,'[1]Cac thang chinh thuc 2022'!$A$5:$T$113,20,0)</f>
        <v>115.88</v>
      </c>
    </row>
    <row r="67" spans="1:14">
      <c r="A67" s="13">
        <v>24</v>
      </c>
      <c r="B67" s="18" t="s">
        <v>65</v>
      </c>
      <c r="C67" s="14">
        <v>322.33</v>
      </c>
      <c r="D67" s="14">
        <v>303.04000000000002</v>
      </c>
      <c r="E67" s="14">
        <v>361.86</v>
      </c>
      <c r="F67" s="14">
        <v>376.05</v>
      </c>
      <c r="G67" s="14">
        <v>382.37</v>
      </c>
      <c r="H67" s="14">
        <v>334.23</v>
      </c>
      <c r="I67" s="14">
        <v>289.49</v>
      </c>
      <c r="J67" s="14">
        <v>272.33999999999997</v>
      </c>
      <c r="K67" s="14">
        <v>304.74</v>
      </c>
      <c r="L67" s="14">
        <v>111.9</v>
      </c>
      <c r="M67" s="14">
        <f>+VLOOKUP('[1]Cac thang chinh thuc 2022'!$A66,'[1]Cac thang chinh thuc 2022'!$A$5:$T$113,19,0)</f>
        <v>103.08</v>
      </c>
      <c r="N67" s="14">
        <f>+VLOOKUP('[1]Cac thang chinh thuc 2022'!$A66,'[1]Cac thang chinh thuc 2022'!$A$5:$T$113,20,0)</f>
        <v>99.19</v>
      </c>
    </row>
    <row r="68" spans="1:14">
      <c r="A68" s="13">
        <v>2410</v>
      </c>
      <c r="B68" s="18" t="s">
        <v>66</v>
      </c>
      <c r="C68" s="14">
        <v>322.33</v>
      </c>
      <c r="D68" s="14">
        <v>303.04000000000002</v>
      </c>
      <c r="E68" s="14">
        <v>361.86</v>
      </c>
      <c r="F68" s="14">
        <v>376.05</v>
      </c>
      <c r="G68" s="14">
        <v>382.37</v>
      </c>
      <c r="H68" s="14">
        <v>334.23</v>
      </c>
      <c r="I68" s="14">
        <v>289.49</v>
      </c>
      <c r="J68" s="14">
        <v>272.33999999999997</v>
      </c>
      <c r="K68" s="14">
        <v>304.74</v>
      </c>
      <c r="L68" s="14">
        <v>111.9</v>
      </c>
      <c r="M68" s="14">
        <f>+VLOOKUP('[1]Cac thang chinh thuc 2022'!$A67,'[1]Cac thang chinh thuc 2022'!$A$5:$T$113,19,0)</f>
        <v>103.08</v>
      </c>
      <c r="N68" s="14">
        <f>+VLOOKUP('[1]Cac thang chinh thuc 2022'!$A67,'[1]Cac thang chinh thuc 2022'!$A$5:$T$113,20,0)</f>
        <v>99.19</v>
      </c>
    </row>
    <row r="69" spans="1:14" ht="28">
      <c r="A69" s="13">
        <v>25</v>
      </c>
      <c r="B69" s="18" t="s">
        <v>67</v>
      </c>
      <c r="C69" s="14">
        <v>131.38</v>
      </c>
      <c r="D69" s="14">
        <v>129.4</v>
      </c>
      <c r="E69" s="14">
        <v>160.07</v>
      </c>
      <c r="F69" s="14">
        <v>157.93</v>
      </c>
      <c r="G69" s="14">
        <v>155.81</v>
      </c>
      <c r="H69" s="14">
        <v>148.85</v>
      </c>
      <c r="I69" s="14">
        <v>146.11000000000001</v>
      </c>
      <c r="J69" s="14">
        <v>139.96</v>
      </c>
      <c r="K69" s="14">
        <v>153.57</v>
      </c>
      <c r="L69" s="14">
        <v>109.73</v>
      </c>
      <c r="M69" s="14">
        <f>+VLOOKUP('[1]Cac thang chinh thuc 2022'!$A68,'[1]Cac thang chinh thuc 2022'!$A$5:$T$113,19,0)</f>
        <v>111.1</v>
      </c>
      <c r="N69" s="14">
        <f>+VLOOKUP('[1]Cac thang chinh thuc 2022'!$A68,'[1]Cac thang chinh thuc 2022'!$A$5:$T$113,20,0)</f>
        <v>109.96</v>
      </c>
    </row>
    <row r="70" spans="1:14">
      <c r="A70" s="13">
        <v>2511</v>
      </c>
      <c r="B70" s="18" t="s">
        <v>68</v>
      </c>
      <c r="C70" s="14">
        <v>126.16</v>
      </c>
      <c r="D70" s="14">
        <v>139.63</v>
      </c>
      <c r="E70" s="14">
        <v>167.87</v>
      </c>
      <c r="F70" s="14">
        <v>168.6</v>
      </c>
      <c r="G70" s="14">
        <v>160.58000000000001</v>
      </c>
      <c r="H70" s="14">
        <v>156.86000000000001</v>
      </c>
      <c r="I70" s="14">
        <v>136.72</v>
      </c>
      <c r="J70" s="14">
        <v>132.88999999999999</v>
      </c>
      <c r="K70" s="14">
        <v>159.87</v>
      </c>
      <c r="L70" s="14">
        <v>120.3</v>
      </c>
      <c r="M70" s="14">
        <f>+VLOOKUP('[1]Cac thang chinh thuc 2022'!$A69,'[1]Cac thang chinh thuc 2022'!$A$5:$T$113,19,0)</f>
        <v>104.35</v>
      </c>
      <c r="N70" s="14">
        <f>+VLOOKUP('[1]Cac thang chinh thuc 2022'!$A69,'[1]Cac thang chinh thuc 2022'!$A$5:$T$113,20,0)</f>
        <v>103.77</v>
      </c>
    </row>
    <row r="71" spans="1:14">
      <c r="A71" s="13">
        <v>2592</v>
      </c>
      <c r="B71" s="18" t="s">
        <v>69</v>
      </c>
      <c r="C71" s="14">
        <v>204.77</v>
      </c>
      <c r="D71" s="14">
        <v>189.43</v>
      </c>
      <c r="E71" s="14">
        <v>214.37</v>
      </c>
      <c r="F71" s="14">
        <v>228.96</v>
      </c>
      <c r="G71" s="14">
        <v>241.23</v>
      </c>
      <c r="H71" s="14">
        <v>232.45</v>
      </c>
      <c r="I71" s="14">
        <v>253.93</v>
      </c>
      <c r="J71" s="14">
        <v>232.31</v>
      </c>
      <c r="K71" s="14">
        <v>245.64</v>
      </c>
      <c r="L71" s="14">
        <v>105.74</v>
      </c>
      <c r="M71" s="14">
        <f>+VLOOKUP('[1]Cac thang chinh thuc 2022'!$A70,'[1]Cac thang chinh thuc 2022'!$A$5:$T$113,19,0)</f>
        <v>100.7</v>
      </c>
      <c r="N71" s="14">
        <f>+VLOOKUP('[1]Cac thang chinh thuc 2022'!$A70,'[1]Cac thang chinh thuc 2022'!$A$5:$T$113,20,0)</f>
        <v>111.01</v>
      </c>
    </row>
    <row r="72" spans="1:14" ht="28">
      <c r="A72" s="13">
        <v>2599</v>
      </c>
      <c r="B72" s="18" t="s">
        <v>70</v>
      </c>
      <c r="C72" s="14">
        <v>109.45</v>
      </c>
      <c r="D72" s="14">
        <v>95.87</v>
      </c>
      <c r="E72" s="14">
        <v>131.29</v>
      </c>
      <c r="F72" s="14">
        <v>119.79</v>
      </c>
      <c r="G72" s="14">
        <v>118.64</v>
      </c>
      <c r="H72" s="14">
        <v>108.85</v>
      </c>
      <c r="I72" s="14">
        <v>115.75</v>
      </c>
      <c r="J72" s="14">
        <v>112.9</v>
      </c>
      <c r="K72" s="14">
        <v>112.25</v>
      </c>
      <c r="L72" s="14">
        <v>99.43</v>
      </c>
      <c r="M72" s="14">
        <f>+VLOOKUP('[1]Cac thang chinh thuc 2022'!$A71,'[1]Cac thang chinh thuc 2022'!$A$5:$T$113,19,0)</f>
        <v>136.12</v>
      </c>
      <c r="N72" s="14">
        <f>+VLOOKUP('[1]Cac thang chinh thuc 2022'!$A71,'[1]Cac thang chinh thuc 2022'!$A$5:$T$113,20,0)</f>
        <v>119.28</v>
      </c>
    </row>
    <row r="73" spans="1:14" ht="28">
      <c r="A73" s="13">
        <v>26</v>
      </c>
      <c r="B73" s="18" t="s">
        <v>71</v>
      </c>
      <c r="C73" s="14">
        <v>197.72</v>
      </c>
      <c r="D73" s="14">
        <v>176.03</v>
      </c>
      <c r="E73" s="14">
        <v>211.35</v>
      </c>
      <c r="F73" s="14">
        <v>200.98</v>
      </c>
      <c r="G73" s="14">
        <v>187.5</v>
      </c>
      <c r="H73" s="14">
        <v>180.97</v>
      </c>
      <c r="I73" s="14">
        <v>205.71</v>
      </c>
      <c r="J73" s="14">
        <v>225.62</v>
      </c>
      <c r="K73" s="14">
        <v>226.85</v>
      </c>
      <c r="L73" s="14">
        <v>100.55</v>
      </c>
      <c r="M73" s="14">
        <f>+VLOOKUP('[1]Cac thang chinh thuc 2022'!$A72,'[1]Cac thang chinh thuc 2022'!$A$5:$T$113,19,0)</f>
        <v>97.61</v>
      </c>
      <c r="N73" s="14">
        <f>+VLOOKUP('[1]Cac thang chinh thuc 2022'!$A72,'[1]Cac thang chinh thuc 2022'!$A$5:$T$113,20,0)</f>
        <v>109.01</v>
      </c>
    </row>
    <row r="74" spans="1:14">
      <c r="A74" s="13">
        <v>2610</v>
      </c>
      <c r="B74" s="18" t="s">
        <v>72</v>
      </c>
      <c r="C74" s="14">
        <v>344.47</v>
      </c>
      <c r="D74" s="14">
        <v>269.51</v>
      </c>
      <c r="E74" s="14">
        <v>306.20999999999998</v>
      </c>
      <c r="F74" s="14">
        <v>313.24</v>
      </c>
      <c r="G74" s="14">
        <v>312.92</v>
      </c>
      <c r="H74" s="14">
        <v>312.77</v>
      </c>
      <c r="I74" s="14">
        <v>333.19</v>
      </c>
      <c r="J74" s="14">
        <v>362.55</v>
      </c>
      <c r="K74" s="14">
        <v>388.62</v>
      </c>
      <c r="L74" s="14">
        <v>107.19</v>
      </c>
      <c r="M74" s="14">
        <f>+VLOOKUP('[1]Cac thang chinh thuc 2022'!$A73,'[1]Cac thang chinh thuc 2022'!$A$5:$T$113,19,0)</f>
        <v>110.72</v>
      </c>
      <c r="N74" s="14">
        <f>+VLOOKUP('[1]Cac thang chinh thuc 2022'!$A73,'[1]Cac thang chinh thuc 2022'!$A$5:$T$113,20,0)</f>
        <v>112.56</v>
      </c>
    </row>
    <row r="75" spans="1:14">
      <c r="A75" s="13">
        <v>2630</v>
      </c>
      <c r="B75" s="18" t="s">
        <v>73</v>
      </c>
      <c r="C75" s="14">
        <v>166.27</v>
      </c>
      <c r="D75" s="14">
        <v>153.38</v>
      </c>
      <c r="E75" s="14">
        <v>186.3</v>
      </c>
      <c r="F75" s="14">
        <v>174.63</v>
      </c>
      <c r="G75" s="14">
        <v>158.86000000000001</v>
      </c>
      <c r="H75" s="14">
        <v>155.31</v>
      </c>
      <c r="I75" s="14">
        <v>180.84</v>
      </c>
      <c r="J75" s="14">
        <v>199.74</v>
      </c>
      <c r="K75" s="14">
        <v>197.19</v>
      </c>
      <c r="L75" s="14">
        <v>98.73</v>
      </c>
      <c r="M75" s="14">
        <f>+VLOOKUP('[1]Cac thang chinh thuc 2022'!$A74,'[1]Cac thang chinh thuc 2022'!$A$5:$T$113,19,0)</f>
        <v>91.77</v>
      </c>
      <c r="N75" s="14">
        <f>+VLOOKUP('[1]Cac thang chinh thuc 2022'!$A74,'[1]Cac thang chinh thuc 2022'!$A$5:$T$113,20,0)</f>
        <v>109</v>
      </c>
    </row>
    <row r="76" spans="1:14">
      <c r="A76" s="13">
        <v>2640</v>
      </c>
      <c r="B76" s="18" t="s">
        <v>74</v>
      </c>
      <c r="C76" s="14">
        <v>317.88</v>
      </c>
      <c r="D76" s="14">
        <v>290.99</v>
      </c>
      <c r="E76" s="14">
        <v>358.48</v>
      </c>
      <c r="F76" s="14">
        <v>326.45999999999998</v>
      </c>
      <c r="G76" s="14">
        <v>316.08999999999997</v>
      </c>
      <c r="H76" s="14">
        <v>250.86</v>
      </c>
      <c r="I76" s="14">
        <v>274.22000000000003</v>
      </c>
      <c r="J76" s="14">
        <v>286.77999999999997</v>
      </c>
      <c r="K76" s="14">
        <v>285.64999999999998</v>
      </c>
      <c r="L76" s="14">
        <v>99.61</v>
      </c>
      <c r="M76" s="14">
        <f>+VLOOKUP('[1]Cac thang chinh thuc 2022'!$A75,'[1]Cac thang chinh thuc 2022'!$A$5:$T$113,19,0)</f>
        <v>133.75</v>
      </c>
      <c r="N76" s="14">
        <f>+VLOOKUP('[1]Cac thang chinh thuc 2022'!$A75,'[1]Cac thang chinh thuc 2022'!$A$5:$T$113,20,0)</f>
        <v>104.44</v>
      </c>
    </row>
    <row r="77" spans="1:14">
      <c r="A77" s="13">
        <v>27</v>
      </c>
      <c r="B77" s="18" t="s">
        <v>75</v>
      </c>
      <c r="C77" s="14">
        <v>476.58</v>
      </c>
      <c r="D77" s="14">
        <v>445.21</v>
      </c>
      <c r="E77" s="14">
        <v>543.6</v>
      </c>
      <c r="F77" s="14">
        <v>726.02</v>
      </c>
      <c r="G77" s="14">
        <v>979.13</v>
      </c>
      <c r="H77" s="14">
        <v>1010.9</v>
      </c>
      <c r="I77" s="14">
        <v>974.33</v>
      </c>
      <c r="J77" s="14">
        <v>940.44</v>
      </c>
      <c r="K77" s="14">
        <v>979.93</v>
      </c>
      <c r="L77" s="14">
        <v>104.2</v>
      </c>
      <c r="M77" s="14">
        <f>+VLOOKUP('[1]Cac thang chinh thuc 2022'!$A76,'[1]Cac thang chinh thuc 2022'!$A$5:$T$113,19,0)</f>
        <v>105.96</v>
      </c>
      <c r="N77" s="14">
        <f>+VLOOKUP('[1]Cac thang chinh thuc 2022'!$A76,'[1]Cac thang chinh thuc 2022'!$A$5:$T$113,20,0)</f>
        <v>114.91</v>
      </c>
    </row>
    <row r="78" spans="1:14" ht="42">
      <c r="A78" s="13">
        <v>2710</v>
      </c>
      <c r="B78" s="18" t="s">
        <v>76</v>
      </c>
      <c r="C78" s="14">
        <v>1474.43</v>
      </c>
      <c r="D78" s="14">
        <v>1375.73</v>
      </c>
      <c r="E78" s="14">
        <v>1717.47</v>
      </c>
      <c r="F78" s="14">
        <v>2428.79</v>
      </c>
      <c r="G78" s="14">
        <v>3406.68</v>
      </c>
      <c r="H78" s="14">
        <v>3559.14</v>
      </c>
      <c r="I78" s="14">
        <v>3399.8</v>
      </c>
      <c r="J78" s="14">
        <v>3281.95</v>
      </c>
      <c r="K78" s="14">
        <v>3428.28</v>
      </c>
      <c r="L78" s="14">
        <v>104.46</v>
      </c>
      <c r="M78" s="14">
        <f>+VLOOKUP('[1]Cac thang chinh thuc 2022'!$A77,'[1]Cac thang chinh thuc 2022'!$A$5:$T$113,19,0)</f>
        <v>105.32</v>
      </c>
      <c r="N78" s="14">
        <f>+VLOOKUP('[1]Cac thang chinh thuc 2022'!$A77,'[1]Cac thang chinh thuc 2022'!$A$5:$T$113,20,0)</f>
        <v>116.47</v>
      </c>
    </row>
    <row r="79" spans="1:14">
      <c r="A79" s="13">
        <v>2720</v>
      </c>
      <c r="B79" s="18" t="s">
        <v>77</v>
      </c>
      <c r="C79" s="14">
        <v>130.22</v>
      </c>
      <c r="D79" s="14">
        <v>103.66</v>
      </c>
      <c r="E79" s="14">
        <v>119.65</v>
      </c>
      <c r="F79" s="14">
        <v>119.19</v>
      </c>
      <c r="G79" s="14">
        <v>138.24</v>
      </c>
      <c r="H79" s="14">
        <v>109.27</v>
      </c>
      <c r="I79" s="14">
        <v>123</v>
      </c>
      <c r="J79" s="14">
        <v>115.69</v>
      </c>
      <c r="K79" s="14">
        <v>120.33</v>
      </c>
      <c r="L79" s="14">
        <v>104.01</v>
      </c>
      <c r="M79" s="14">
        <f>+VLOOKUP('[1]Cac thang chinh thuc 2022'!$A78,'[1]Cac thang chinh thuc 2022'!$A$5:$T$113,19,0)</f>
        <v>93.62</v>
      </c>
      <c r="N79" s="14">
        <f>+VLOOKUP('[1]Cac thang chinh thuc 2022'!$A78,'[1]Cac thang chinh thuc 2022'!$A$5:$T$113,20,0)</f>
        <v>90.2</v>
      </c>
    </row>
    <row r="80" spans="1:14" ht="28">
      <c r="A80" s="13">
        <v>2732</v>
      </c>
      <c r="B80" s="18" t="s">
        <v>78</v>
      </c>
      <c r="C80" s="14">
        <v>98.66</v>
      </c>
      <c r="D80" s="14">
        <v>83.01</v>
      </c>
      <c r="E80" s="14">
        <v>96.87</v>
      </c>
      <c r="F80" s="14">
        <v>97.73</v>
      </c>
      <c r="G80" s="14">
        <v>97.53</v>
      </c>
      <c r="H80" s="14">
        <v>106.2</v>
      </c>
      <c r="I80" s="14">
        <v>106.64</v>
      </c>
      <c r="J80" s="14">
        <v>106.31</v>
      </c>
      <c r="K80" s="14">
        <v>107.54</v>
      </c>
      <c r="L80" s="14">
        <v>101.16</v>
      </c>
      <c r="M80" s="14">
        <f>+VLOOKUP('[1]Cac thang chinh thuc 2022'!$A79,'[1]Cac thang chinh thuc 2022'!$A$5:$T$113,19,0)</f>
        <v>115.22</v>
      </c>
      <c r="N80" s="14">
        <f>+VLOOKUP('[1]Cac thang chinh thuc 2022'!$A79,'[1]Cac thang chinh thuc 2022'!$A$5:$T$113,20,0)</f>
        <v>108.75</v>
      </c>
    </row>
    <row r="81" spans="1:14">
      <c r="A81" s="13">
        <v>2750</v>
      </c>
      <c r="B81" s="18" t="s">
        <v>79</v>
      </c>
      <c r="C81" s="14">
        <v>200.21</v>
      </c>
      <c r="D81" s="14">
        <v>230.2</v>
      </c>
      <c r="E81" s="14">
        <v>240.12</v>
      </c>
      <c r="F81" s="14">
        <v>228.6</v>
      </c>
      <c r="G81" s="14">
        <v>210.8</v>
      </c>
      <c r="H81" s="14">
        <v>171.34</v>
      </c>
      <c r="I81" s="14">
        <v>184.83</v>
      </c>
      <c r="J81" s="14">
        <v>172.34</v>
      </c>
      <c r="K81" s="14">
        <v>174.56</v>
      </c>
      <c r="L81" s="14">
        <v>101.29</v>
      </c>
      <c r="M81" s="14">
        <f>+VLOOKUP('[1]Cac thang chinh thuc 2022'!$A80,'[1]Cac thang chinh thuc 2022'!$A$5:$T$113,19,0)</f>
        <v>125.18</v>
      </c>
      <c r="N81" s="14">
        <f>+VLOOKUP('[1]Cac thang chinh thuc 2022'!$A80,'[1]Cac thang chinh thuc 2022'!$A$5:$T$113,20,0)</f>
        <v>116.04</v>
      </c>
    </row>
    <row r="82" spans="1:14" ht="28">
      <c r="A82" s="13">
        <v>28</v>
      </c>
      <c r="B82" s="18" t="s">
        <v>80</v>
      </c>
      <c r="C82" s="14">
        <v>149.93</v>
      </c>
      <c r="D82" s="14">
        <v>115.75</v>
      </c>
      <c r="E82" s="14">
        <v>187.34</v>
      </c>
      <c r="F82" s="14">
        <v>186.83</v>
      </c>
      <c r="G82" s="14">
        <v>174.01</v>
      </c>
      <c r="H82" s="14">
        <v>181.49</v>
      </c>
      <c r="I82" s="14">
        <v>176.51</v>
      </c>
      <c r="J82" s="14">
        <v>181.27</v>
      </c>
      <c r="K82" s="14">
        <v>170.2</v>
      </c>
      <c r="L82" s="14">
        <v>93.89</v>
      </c>
      <c r="M82" s="14">
        <f>+VLOOKUP('[1]Cac thang chinh thuc 2022'!$A81,'[1]Cac thang chinh thuc 2022'!$A$5:$T$113,19,0)</f>
        <v>146.34</v>
      </c>
      <c r="N82" s="14">
        <f>+VLOOKUP('[1]Cac thang chinh thuc 2022'!$A81,'[1]Cac thang chinh thuc 2022'!$A$5:$T$113,20,0)</f>
        <v>117.26</v>
      </c>
    </row>
    <row r="83" spans="1:14" ht="28">
      <c r="A83" s="13">
        <v>2813</v>
      </c>
      <c r="B83" s="18" t="s">
        <v>81</v>
      </c>
      <c r="C83" s="14">
        <v>110.61</v>
      </c>
      <c r="D83" s="14">
        <v>117.87</v>
      </c>
      <c r="E83" s="14">
        <v>151.84</v>
      </c>
      <c r="F83" s="14">
        <v>150.62</v>
      </c>
      <c r="G83" s="14">
        <v>171.89</v>
      </c>
      <c r="H83" s="14">
        <v>178.55</v>
      </c>
      <c r="I83" s="14">
        <v>174.56</v>
      </c>
      <c r="J83" s="14">
        <v>164.46</v>
      </c>
      <c r="K83" s="14">
        <v>165.41</v>
      </c>
      <c r="L83" s="14">
        <v>100.58</v>
      </c>
      <c r="M83" s="14">
        <f>+VLOOKUP('[1]Cac thang chinh thuc 2022'!$A82,'[1]Cac thang chinh thuc 2022'!$A$5:$T$113,19,0)</f>
        <v>111.84</v>
      </c>
      <c r="N83" s="14">
        <f>+VLOOKUP('[1]Cac thang chinh thuc 2022'!$A82,'[1]Cac thang chinh thuc 2022'!$A$5:$T$113,20,0)</f>
        <v>113.99</v>
      </c>
    </row>
    <row r="84" spans="1:14">
      <c r="A84" s="13">
        <v>2816</v>
      </c>
      <c r="B84" s="18" t="s">
        <v>82</v>
      </c>
      <c r="C84" s="14">
        <v>95.5</v>
      </c>
      <c r="D84" s="14">
        <v>86.77</v>
      </c>
      <c r="E84" s="14">
        <v>155.74</v>
      </c>
      <c r="F84" s="14">
        <v>155.80000000000001</v>
      </c>
      <c r="G84" s="14">
        <v>118.95</v>
      </c>
      <c r="H84" s="14">
        <v>164.99</v>
      </c>
      <c r="I84" s="14">
        <v>136.35</v>
      </c>
      <c r="J84" s="14">
        <v>186.1</v>
      </c>
      <c r="K84" s="14">
        <v>163.15</v>
      </c>
      <c r="L84" s="14">
        <v>87.66</v>
      </c>
      <c r="M84" s="14">
        <f>+VLOOKUP('[1]Cac thang chinh thuc 2022'!$A83,'[1]Cac thang chinh thuc 2022'!$A$5:$T$113,19,0)</f>
        <v>117.13</v>
      </c>
      <c r="N84" s="14">
        <f>+VLOOKUP('[1]Cac thang chinh thuc 2022'!$A83,'[1]Cac thang chinh thuc 2022'!$A$5:$T$113,20,0)</f>
        <v>113.79</v>
      </c>
    </row>
    <row r="85" spans="1:14" ht="28" customHeight="1">
      <c r="A85" s="13">
        <v>2817</v>
      </c>
      <c r="B85" s="18" t="s">
        <v>83</v>
      </c>
      <c r="C85" s="14">
        <v>152.15</v>
      </c>
      <c r="D85" s="14">
        <v>94.93</v>
      </c>
      <c r="E85" s="14">
        <v>173.67</v>
      </c>
      <c r="F85" s="14">
        <v>152.47999999999999</v>
      </c>
      <c r="G85" s="14">
        <v>124.95</v>
      </c>
      <c r="H85" s="14">
        <v>118.01</v>
      </c>
      <c r="I85" s="14">
        <v>158.35</v>
      </c>
      <c r="J85" s="14">
        <v>140.46</v>
      </c>
      <c r="K85" s="14">
        <v>118.3</v>
      </c>
      <c r="L85" s="14">
        <v>84.22</v>
      </c>
      <c r="M85" s="14">
        <f>+VLOOKUP('[1]Cac thang chinh thuc 2022'!$A84,'[1]Cac thang chinh thuc 2022'!$A$5:$T$113,19,0)</f>
        <v>156.15</v>
      </c>
      <c r="N85" s="14">
        <f>+VLOOKUP('[1]Cac thang chinh thuc 2022'!$A84,'[1]Cac thang chinh thuc 2022'!$A$5:$T$113,20,0)</f>
        <v>119.37</v>
      </c>
    </row>
    <row r="86" spans="1:14" ht="28">
      <c r="A86" s="13">
        <v>2819</v>
      </c>
      <c r="B86" s="18" t="s">
        <v>84</v>
      </c>
      <c r="C86" s="14">
        <v>105.68</v>
      </c>
      <c r="D86" s="14">
        <v>87.25</v>
      </c>
      <c r="E86" s="14">
        <v>150.25</v>
      </c>
      <c r="F86" s="14">
        <v>168.93</v>
      </c>
      <c r="G86" s="14">
        <v>157.22</v>
      </c>
      <c r="H86" s="14">
        <v>142.97</v>
      </c>
      <c r="I86" s="14">
        <v>129.32</v>
      </c>
      <c r="J86" s="14">
        <v>126.66</v>
      </c>
      <c r="K86" s="14">
        <v>119.9</v>
      </c>
      <c r="L86" s="14">
        <v>94.66</v>
      </c>
      <c r="M86" s="14">
        <f>+VLOOKUP('[1]Cac thang chinh thuc 2022'!$A85,'[1]Cac thang chinh thuc 2022'!$A$5:$T$113,19,0)</f>
        <v>194.21</v>
      </c>
      <c r="N86" s="14">
        <f>+VLOOKUP('[1]Cac thang chinh thuc 2022'!$A85,'[1]Cac thang chinh thuc 2022'!$A$5:$T$113,20,0)</f>
        <v>117.65</v>
      </c>
    </row>
    <row r="87" spans="1:14" ht="28">
      <c r="A87" s="13">
        <v>2826</v>
      </c>
      <c r="B87" s="18" t="s">
        <v>85</v>
      </c>
      <c r="C87" s="14">
        <v>142.77000000000001</v>
      </c>
      <c r="D87" s="14">
        <v>119.88</v>
      </c>
      <c r="E87" s="14">
        <v>161.71</v>
      </c>
      <c r="F87" s="14">
        <v>150.55000000000001</v>
      </c>
      <c r="G87" s="14">
        <v>164.75</v>
      </c>
      <c r="H87" s="14">
        <v>148.04</v>
      </c>
      <c r="I87" s="14">
        <v>139.27000000000001</v>
      </c>
      <c r="J87" s="14">
        <v>115.83</v>
      </c>
      <c r="K87" s="14">
        <v>116.85</v>
      </c>
      <c r="L87" s="14">
        <v>100.87</v>
      </c>
      <c r="M87" s="14">
        <f>+VLOOKUP('[1]Cac thang chinh thuc 2022'!$A86,'[1]Cac thang chinh thuc 2022'!$A$5:$T$113,19,0)</f>
        <v>110.19</v>
      </c>
      <c r="N87" s="14">
        <f>+VLOOKUP('[1]Cac thang chinh thuc 2022'!$A86,'[1]Cac thang chinh thuc 2022'!$A$5:$T$113,20,0)</f>
        <v>90.22</v>
      </c>
    </row>
    <row r="88" spans="1:14" ht="28">
      <c r="A88" s="13">
        <v>2829</v>
      </c>
      <c r="B88" s="18" t="s">
        <v>86</v>
      </c>
      <c r="C88" s="14">
        <v>300.38</v>
      </c>
      <c r="D88" s="14">
        <v>231.16</v>
      </c>
      <c r="E88" s="14">
        <v>351.66</v>
      </c>
      <c r="F88" s="14">
        <v>393.42</v>
      </c>
      <c r="G88" s="14">
        <v>401.72</v>
      </c>
      <c r="H88" s="14">
        <v>432.63</v>
      </c>
      <c r="I88" s="14">
        <v>363.03</v>
      </c>
      <c r="J88" s="14">
        <v>401.56</v>
      </c>
      <c r="K88" s="14">
        <v>411.14</v>
      </c>
      <c r="L88" s="14">
        <v>102.38</v>
      </c>
      <c r="M88" s="14">
        <f>+VLOOKUP('[1]Cac thang chinh thuc 2022'!$A87,'[1]Cac thang chinh thuc 2022'!$A$5:$T$113,19,0)</f>
        <v>184.62</v>
      </c>
      <c r="N88" s="14">
        <f>+VLOOKUP('[1]Cac thang chinh thuc 2022'!$A87,'[1]Cac thang chinh thuc 2022'!$A$5:$T$113,20,0)</f>
        <v>133.29</v>
      </c>
    </row>
    <row r="89" spans="1:14" ht="28">
      <c r="A89" s="13">
        <v>29</v>
      </c>
      <c r="B89" s="18" t="s">
        <v>87</v>
      </c>
      <c r="C89" s="14">
        <v>208.27</v>
      </c>
      <c r="D89" s="14">
        <v>157.97999999999999</v>
      </c>
      <c r="E89" s="14">
        <v>216.57</v>
      </c>
      <c r="F89" s="14">
        <v>209.71</v>
      </c>
      <c r="G89" s="14">
        <v>211.39</v>
      </c>
      <c r="H89" s="14">
        <v>188.56</v>
      </c>
      <c r="I89" s="14">
        <v>195.8</v>
      </c>
      <c r="J89" s="14">
        <v>189.37</v>
      </c>
      <c r="K89" s="14">
        <v>205.03</v>
      </c>
      <c r="L89" s="14">
        <v>108.27</v>
      </c>
      <c r="M89" s="14">
        <f>+VLOOKUP('[1]Cac thang chinh thuc 2022'!$A88,'[1]Cac thang chinh thuc 2022'!$A$5:$T$113,19,0)</f>
        <v>127.24</v>
      </c>
      <c r="N89" s="14">
        <f>+VLOOKUP('[1]Cac thang chinh thuc 2022'!$A88,'[1]Cac thang chinh thuc 2022'!$A$5:$T$113,20,0)</f>
        <v>106.13</v>
      </c>
    </row>
    <row r="90" spans="1:14">
      <c r="A90" s="13">
        <v>2910</v>
      </c>
      <c r="B90" s="18" t="s">
        <v>88</v>
      </c>
      <c r="C90" s="14">
        <v>206.65</v>
      </c>
      <c r="D90" s="14">
        <v>159.41999999999999</v>
      </c>
      <c r="E90" s="14">
        <v>221.23</v>
      </c>
      <c r="F90" s="14">
        <v>214.97</v>
      </c>
      <c r="G90" s="14">
        <v>227.07</v>
      </c>
      <c r="H90" s="14">
        <v>195.24</v>
      </c>
      <c r="I90" s="14">
        <v>199.88</v>
      </c>
      <c r="J90" s="14">
        <v>180.27</v>
      </c>
      <c r="K90" s="14">
        <v>205.77</v>
      </c>
      <c r="L90" s="14">
        <v>114.15</v>
      </c>
      <c r="M90" s="14">
        <f>+VLOOKUP('[1]Cac thang chinh thuc 2022'!$A89,'[1]Cac thang chinh thuc 2022'!$A$5:$T$113,19,0)</f>
        <v>146.46</v>
      </c>
      <c r="N90" s="14">
        <f>+VLOOKUP('[1]Cac thang chinh thuc 2022'!$A89,'[1]Cac thang chinh thuc 2022'!$A$5:$T$113,20,0)</f>
        <v>112.35</v>
      </c>
    </row>
    <row r="91" spans="1:14" ht="28">
      <c r="A91" s="13">
        <v>2930</v>
      </c>
      <c r="B91" s="18" t="s">
        <v>89</v>
      </c>
      <c r="C91" s="14">
        <v>210.8</v>
      </c>
      <c r="D91" s="14">
        <v>155.74</v>
      </c>
      <c r="E91" s="14">
        <v>209.29</v>
      </c>
      <c r="F91" s="14">
        <v>201.5</v>
      </c>
      <c r="G91" s="14">
        <v>186.9</v>
      </c>
      <c r="H91" s="14">
        <v>178.12</v>
      </c>
      <c r="I91" s="14">
        <v>189.43</v>
      </c>
      <c r="J91" s="14">
        <v>203.59</v>
      </c>
      <c r="K91" s="14">
        <v>203.87</v>
      </c>
      <c r="L91" s="14">
        <v>100.14</v>
      </c>
      <c r="M91" s="14">
        <f>+VLOOKUP('[1]Cac thang chinh thuc 2022'!$A90,'[1]Cac thang chinh thuc 2022'!$A$5:$T$113,19,0)</f>
        <v>105.43</v>
      </c>
      <c r="N91" s="14">
        <f>+VLOOKUP('[1]Cac thang chinh thuc 2022'!$A90,'[1]Cac thang chinh thuc 2022'!$A$5:$T$113,20,0)</f>
        <v>97.36</v>
      </c>
    </row>
    <row r="92" spans="1:14">
      <c r="A92" s="13">
        <v>30</v>
      </c>
      <c r="B92" s="18" t="s">
        <v>90</v>
      </c>
      <c r="C92" s="14">
        <v>125.99</v>
      </c>
      <c r="D92" s="14">
        <v>86.42</v>
      </c>
      <c r="E92" s="14">
        <v>120.38</v>
      </c>
      <c r="F92" s="14">
        <v>110.47</v>
      </c>
      <c r="G92" s="14">
        <v>98.63</v>
      </c>
      <c r="H92" s="14">
        <v>88.97</v>
      </c>
      <c r="I92" s="14">
        <v>90.99</v>
      </c>
      <c r="J92" s="14">
        <v>112.11</v>
      </c>
      <c r="K92" s="14">
        <v>140.22</v>
      </c>
      <c r="L92" s="14">
        <v>125.08</v>
      </c>
      <c r="M92" s="14">
        <f>+VLOOKUP('[1]Cac thang chinh thuc 2022'!$A91,'[1]Cac thang chinh thuc 2022'!$A$5:$T$113,19,0)</f>
        <v>198.64</v>
      </c>
      <c r="N92" s="14">
        <f>+VLOOKUP('[1]Cac thang chinh thuc 2022'!$A91,'[1]Cac thang chinh thuc 2022'!$A$5:$T$113,20,0)</f>
        <v>111.39</v>
      </c>
    </row>
    <row r="93" spans="1:14">
      <c r="A93" s="13">
        <v>3091</v>
      </c>
      <c r="B93" s="18" t="s">
        <v>91</v>
      </c>
      <c r="C93" s="14">
        <v>125.99</v>
      </c>
      <c r="D93" s="14">
        <v>86.42</v>
      </c>
      <c r="E93" s="14">
        <v>120.38</v>
      </c>
      <c r="F93" s="14">
        <v>110.47</v>
      </c>
      <c r="G93" s="14">
        <v>98.63</v>
      </c>
      <c r="H93" s="14">
        <v>88.97</v>
      </c>
      <c r="I93" s="14">
        <v>90.99</v>
      </c>
      <c r="J93" s="14">
        <v>112.11</v>
      </c>
      <c r="K93" s="14">
        <v>140.22</v>
      </c>
      <c r="L93" s="14">
        <v>125.08</v>
      </c>
      <c r="M93" s="14">
        <f>+VLOOKUP('[1]Cac thang chinh thuc 2022'!$A92,'[1]Cac thang chinh thuc 2022'!$A$5:$T$113,19,0)</f>
        <v>198.64</v>
      </c>
      <c r="N93" s="14">
        <f>+VLOOKUP('[1]Cac thang chinh thuc 2022'!$A92,'[1]Cac thang chinh thuc 2022'!$A$5:$T$113,20,0)</f>
        <v>111.39</v>
      </c>
    </row>
    <row r="94" spans="1:14">
      <c r="A94" s="13">
        <v>31</v>
      </c>
      <c r="B94" s="18" t="s">
        <v>92</v>
      </c>
      <c r="C94" s="14">
        <v>122.9</v>
      </c>
      <c r="D94" s="14">
        <v>104.76</v>
      </c>
      <c r="E94" s="14">
        <v>122.25</v>
      </c>
      <c r="F94" s="14">
        <v>135.44</v>
      </c>
      <c r="G94" s="14">
        <v>129.62</v>
      </c>
      <c r="H94" s="14">
        <v>120.78</v>
      </c>
      <c r="I94" s="14">
        <v>113.74</v>
      </c>
      <c r="J94" s="14">
        <v>101.1</v>
      </c>
      <c r="K94" s="14">
        <v>96.66</v>
      </c>
      <c r="L94" s="14">
        <v>95.61</v>
      </c>
      <c r="M94" s="14">
        <f>+VLOOKUP('[1]Cac thang chinh thuc 2022'!$A93,'[1]Cac thang chinh thuc 2022'!$A$5:$T$113,19,0)</f>
        <v>104.31</v>
      </c>
      <c r="N94" s="14">
        <f>+VLOOKUP('[1]Cac thang chinh thuc 2022'!$A93,'[1]Cac thang chinh thuc 2022'!$A$5:$T$113,20,0)</f>
        <v>105.17</v>
      </c>
    </row>
    <row r="95" spans="1:14">
      <c r="A95" s="13">
        <v>3100</v>
      </c>
      <c r="B95" s="18" t="s">
        <v>92</v>
      </c>
      <c r="C95" s="14">
        <v>122.9</v>
      </c>
      <c r="D95" s="14">
        <v>104.76</v>
      </c>
      <c r="E95" s="14">
        <v>122.25</v>
      </c>
      <c r="F95" s="14">
        <v>135.44</v>
      </c>
      <c r="G95" s="14">
        <v>129.62</v>
      </c>
      <c r="H95" s="14">
        <v>120.78</v>
      </c>
      <c r="I95" s="14">
        <v>113.74</v>
      </c>
      <c r="J95" s="14">
        <v>101.1</v>
      </c>
      <c r="K95" s="14">
        <v>96.66</v>
      </c>
      <c r="L95" s="14">
        <v>95.61</v>
      </c>
      <c r="M95" s="14">
        <f>+VLOOKUP('[1]Cac thang chinh thuc 2022'!$A94,'[1]Cac thang chinh thuc 2022'!$A$5:$T$113,19,0)</f>
        <v>104.31</v>
      </c>
      <c r="N95" s="14">
        <f>+VLOOKUP('[1]Cac thang chinh thuc 2022'!$A94,'[1]Cac thang chinh thuc 2022'!$A$5:$T$113,20,0)</f>
        <v>105.17</v>
      </c>
    </row>
    <row r="96" spans="1:14">
      <c r="A96" s="13">
        <v>32</v>
      </c>
      <c r="B96" s="18" t="s">
        <v>93</v>
      </c>
      <c r="C96" s="14">
        <v>136.47</v>
      </c>
      <c r="D96" s="14">
        <v>118.36</v>
      </c>
      <c r="E96" s="14">
        <v>134.78</v>
      </c>
      <c r="F96" s="14">
        <v>134.91</v>
      </c>
      <c r="G96" s="14">
        <v>158.91</v>
      </c>
      <c r="H96" s="14">
        <v>157.4</v>
      </c>
      <c r="I96" s="14">
        <v>171.11</v>
      </c>
      <c r="J96" s="14">
        <v>165.05</v>
      </c>
      <c r="K96" s="14">
        <v>172.01</v>
      </c>
      <c r="L96" s="14">
        <v>104.22</v>
      </c>
      <c r="M96" s="14">
        <f>+VLOOKUP('[1]Cac thang chinh thuc 2022'!$A95,'[1]Cac thang chinh thuc 2022'!$A$5:$T$113,19,0)</f>
        <v>129.88</v>
      </c>
      <c r="N96" s="14">
        <f>+VLOOKUP('[1]Cac thang chinh thuc 2022'!$A95,'[1]Cac thang chinh thuc 2022'!$A$5:$T$113,20,0)</f>
        <v>119.2</v>
      </c>
    </row>
    <row r="97" spans="1:14">
      <c r="A97" s="13">
        <v>3240</v>
      </c>
      <c r="B97" s="18" t="s">
        <v>94</v>
      </c>
      <c r="C97" s="14">
        <v>210.16</v>
      </c>
      <c r="D97" s="14">
        <v>204.57</v>
      </c>
      <c r="E97" s="14">
        <v>273.07</v>
      </c>
      <c r="F97" s="14">
        <v>262.77999999999997</v>
      </c>
      <c r="G97" s="14">
        <v>305.88</v>
      </c>
      <c r="H97" s="14">
        <v>316.02999999999997</v>
      </c>
      <c r="I97" s="14">
        <v>330.35</v>
      </c>
      <c r="J97" s="14">
        <v>296.76</v>
      </c>
      <c r="K97" s="14">
        <v>296.94</v>
      </c>
      <c r="L97" s="14">
        <v>100.06</v>
      </c>
      <c r="M97" s="14">
        <f>+VLOOKUP('[1]Cac thang chinh thuc 2022'!$A96,'[1]Cac thang chinh thuc 2022'!$A$5:$T$113,19,0)</f>
        <v>106.3</v>
      </c>
      <c r="N97" s="14">
        <f>+VLOOKUP('[1]Cac thang chinh thuc 2022'!$A96,'[1]Cac thang chinh thuc 2022'!$A$5:$T$113,20,0)</f>
        <v>120.52</v>
      </c>
    </row>
    <row r="98" spans="1:14" ht="42">
      <c r="A98" s="13">
        <v>3250</v>
      </c>
      <c r="B98" s="18" t="s">
        <v>95</v>
      </c>
      <c r="C98" s="14">
        <v>138.19</v>
      </c>
      <c r="D98" s="14">
        <v>101.41</v>
      </c>
      <c r="E98" s="14">
        <v>79.25</v>
      </c>
      <c r="F98" s="14">
        <v>82.68</v>
      </c>
      <c r="G98" s="14">
        <v>130.71</v>
      </c>
      <c r="H98" s="14">
        <v>135.87</v>
      </c>
      <c r="I98" s="14">
        <v>135.32</v>
      </c>
      <c r="J98" s="14">
        <v>132.44999999999999</v>
      </c>
      <c r="K98" s="14">
        <v>153.80000000000001</v>
      </c>
      <c r="L98" s="14">
        <v>116.12</v>
      </c>
      <c r="M98" s="14">
        <f>+VLOOKUP('[1]Cac thang chinh thuc 2022'!$A97,'[1]Cac thang chinh thuc 2022'!$A$5:$T$113,19,0)</f>
        <v>155.91</v>
      </c>
      <c r="N98" s="14">
        <f>+VLOOKUP('[1]Cac thang chinh thuc 2022'!$A97,'[1]Cac thang chinh thuc 2022'!$A$5:$T$113,20,0)</f>
        <v>117.17</v>
      </c>
    </row>
    <row r="99" spans="1:14">
      <c r="A99" s="13">
        <v>3290</v>
      </c>
      <c r="B99" s="18" t="s">
        <v>96</v>
      </c>
      <c r="C99" s="14">
        <v>107.33</v>
      </c>
      <c r="D99" s="14">
        <v>95.74</v>
      </c>
      <c r="E99" s="14">
        <v>115.59</v>
      </c>
      <c r="F99" s="14">
        <v>117.7</v>
      </c>
      <c r="G99" s="14">
        <v>119.92</v>
      </c>
      <c r="H99" s="14">
        <v>109.94</v>
      </c>
      <c r="I99" s="14">
        <v>132.03</v>
      </c>
      <c r="J99" s="14">
        <v>134.54</v>
      </c>
      <c r="K99" s="14">
        <v>135.38999999999999</v>
      </c>
      <c r="L99" s="14">
        <v>100.64</v>
      </c>
      <c r="M99" s="14">
        <f>+VLOOKUP('[1]Cac thang chinh thuc 2022'!$A98,'[1]Cac thang chinh thuc 2022'!$A$5:$T$113,19,0)</f>
        <v>139.81</v>
      </c>
      <c r="N99" s="14">
        <f>+VLOOKUP('[1]Cac thang chinh thuc 2022'!$A98,'[1]Cac thang chinh thuc 2022'!$A$5:$T$113,20,0)</f>
        <v>119.31</v>
      </c>
    </row>
    <row r="100" spans="1:14" ht="28">
      <c r="A100" s="13">
        <v>33</v>
      </c>
      <c r="B100" s="18" t="s">
        <v>97</v>
      </c>
      <c r="C100" s="14">
        <v>56.53</v>
      </c>
      <c r="D100" s="14">
        <v>41.25</v>
      </c>
      <c r="E100" s="14">
        <v>50.62</v>
      </c>
      <c r="F100" s="14">
        <v>54.48</v>
      </c>
      <c r="G100" s="14">
        <v>51.65</v>
      </c>
      <c r="H100" s="14">
        <v>67.03</v>
      </c>
      <c r="I100" s="14">
        <v>67.47</v>
      </c>
      <c r="J100" s="14">
        <v>73.5</v>
      </c>
      <c r="K100" s="14">
        <v>71.099999999999994</v>
      </c>
      <c r="L100" s="14">
        <v>96.74</v>
      </c>
      <c r="M100" s="14">
        <f>+VLOOKUP('[1]Cac thang chinh thuc 2022'!$A99,'[1]Cac thang chinh thuc 2022'!$A$5:$T$113,19,0)</f>
        <v>112.72</v>
      </c>
      <c r="N100" s="14">
        <f>+VLOOKUP('[1]Cac thang chinh thuc 2022'!$A99,'[1]Cac thang chinh thuc 2022'!$A$5:$T$113,20,0)</f>
        <v>107.51</v>
      </c>
    </row>
    <row r="101" spans="1:14">
      <c r="A101" s="13">
        <v>3312</v>
      </c>
      <c r="B101" s="18" t="s">
        <v>98</v>
      </c>
      <c r="C101" s="14">
        <v>71.91</v>
      </c>
      <c r="D101" s="14">
        <v>38.96</v>
      </c>
      <c r="E101" s="14">
        <v>46.74</v>
      </c>
      <c r="F101" s="14">
        <v>68.430000000000007</v>
      </c>
      <c r="G101" s="14">
        <v>53.65</v>
      </c>
      <c r="H101" s="14">
        <v>78.989999999999995</v>
      </c>
      <c r="I101" s="14">
        <v>89.43</v>
      </c>
      <c r="J101" s="14">
        <v>95.57</v>
      </c>
      <c r="K101" s="14">
        <v>105.1</v>
      </c>
      <c r="L101" s="14">
        <v>109.97</v>
      </c>
      <c r="M101" s="14">
        <f>+VLOOKUP('[1]Cac thang chinh thuc 2022'!$A100,'[1]Cac thang chinh thuc 2022'!$A$5:$T$113,19,0)</f>
        <v>81.180000000000007</v>
      </c>
      <c r="N101" s="14">
        <f>+VLOOKUP('[1]Cac thang chinh thuc 2022'!$A100,'[1]Cac thang chinh thuc 2022'!$A$5:$T$113,20,0)</f>
        <v>116.25</v>
      </c>
    </row>
    <row r="102" spans="1:14" ht="28" customHeight="1">
      <c r="A102" s="13">
        <v>3315</v>
      </c>
      <c r="B102" s="18" t="s">
        <v>99</v>
      </c>
      <c r="C102" s="14">
        <v>52.05</v>
      </c>
      <c r="D102" s="14">
        <v>32.56</v>
      </c>
      <c r="E102" s="14">
        <v>44.77</v>
      </c>
      <c r="F102" s="14">
        <v>45.54</v>
      </c>
      <c r="G102" s="14">
        <v>47.26</v>
      </c>
      <c r="H102" s="14">
        <v>62.26</v>
      </c>
      <c r="I102" s="14">
        <v>60.83</v>
      </c>
      <c r="J102" s="14">
        <v>63.83</v>
      </c>
      <c r="K102" s="14">
        <v>55.35</v>
      </c>
      <c r="L102" s="14">
        <v>86.71</v>
      </c>
      <c r="M102" s="14">
        <f>+VLOOKUP('[1]Cac thang chinh thuc 2022'!$A101,'[1]Cac thang chinh thuc 2022'!$A$5:$T$113,19,0)</f>
        <v>128.27000000000001</v>
      </c>
      <c r="N102" s="14">
        <f>+VLOOKUP('[1]Cac thang chinh thuc 2022'!$A101,'[1]Cac thang chinh thuc 2022'!$A$5:$T$113,20,0)</f>
        <v>95.56</v>
      </c>
    </row>
    <row r="103" spans="1:14" ht="28">
      <c r="A103" s="13">
        <v>3320</v>
      </c>
      <c r="B103" s="18" t="s">
        <v>100</v>
      </c>
      <c r="C103" s="14">
        <v>52.21</v>
      </c>
      <c r="D103" s="14">
        <v>50.49</v>
      </c>
      <c r="E103" s="14">
        <v>58.11</v>
      </c>
      <c r="F103" s="14">
        <v>55.03</v>
      </c>
      <c r="G103" s="14">
        <v>54.57</v>
      </c>
      <c r="H103" s="14">
        <v>64.86</v>
      </c>
      <c r="I103" s="14">
        <v>61.53</v>
      </c>
      <c r="J103" s="14">
        <v>70.27</v>
      </c>
      <c r="K103" s="14">
        <v>66.92</v>
      </c>
      <c r="L103" s="14">
        <v>95.23</v>
      </c>
      <c r="M103" s="14">
        <f>+VLOOKUP('[1]Cac thang chinh thuc 2022'!$A102,'[1]Cac thang chinh thuc 2022'!$A$5:$T$113,19,0)</f>
        <v>148.76</v>
      </c>
      <c r="N103" s="14">
        <f>+VLOOKUP('[1]Cac thang chinh thuc 2022'!$A102,'[1]Cac thang chinh thuc 2022'!$A$5:$T$113,20,0)</f>
        <v>112.47</v>
      </c>
    </row>
    <row r="104" spans="1:14">
      <c r="A104" s="11" t="s">
        <v>2</v>
      </c>
      <c r="B104" s="19" t="s">
        <v>101</v>
      </c>
      <c r="C104" s="12">
        <v>172.94</v>
      </c>
      <c r="D104" s="12">
        <v>152.34</v>
      </c>
      <c r="E104" s="12">
        <v>175.43</v>
      </c>
      <c r="F104" s="12">
        <v>177.64</v>
      </c>
      <c r="G104" s="12">
        <v>181.61</v>
      </c>
      <c r="H104" s="12">
        <v>185.25</v>
      </c>
      <c r="I104" s="12">
        <v>187.01</v>
      </c>
      <c r="J104" s="12">
        <v>183.5</v>
      </c>
      <c r="K104" s="12">
        <v>173</v>
      </c>
      <c r="L104" s="12">
        <v>94.28</v>
      </c>
      <c r="M104" s="12">
        <f>+VLOOKUP('[1]Cac thang chinh thuc 2022'!$A103,'[1]Cac thang chinh thuc 2022'!$A$5:$T$113,19,0)</f>
        <v>116.69</v>
      </c>
      <c r="N104" s="12">
        <f>+VLOOKUP('[1]Cac thang chinh thuc 2022'!$A103,'[1]Cac thang chinh thuc 2022'!$A$5:$T$113,20,0)</f>
        <v>107.54</v>
      </c>
    </row>
    <row r="105" spans="1:14" ht="28">
      <c r="A105" s="13">
        <v>35</v>
      </c>
      <c r="B105" s="18" t="s">
        <v>102</v>
      </c>
      <c r="C105" s="14">
        <v>172.94</v>
      </c>
      <c r="D105" s="14">
        <v>152.34</v>
      </c>
      <c r="E105" s="14">
        <v>175.43</v>
      </c>
      <c r="F105" s="14">
        <v>177.64</v>
      </c>
      <c r="G105" s="14">
        <v>181.61</v>
      </c>
      <c r="H105" s="14">
        <v>185.25</v>
      </c>
      <c r="I105" s="14">
        <v>187.01</v>
      </c>
      <c r="J105" s="14">
        <v>183.5</v>
      </c>
      <c r="K105" s="14">
        <v>173</v>
      </c>
      <c r="L105" s="14">
        <v>94.28</v>
      </c>
      <c r="M105" s="14">
        <f>+VLOOKUP('[1]Cac thang chinh thuc 2022'!$A104,'[1]Cac thang chinh thuc 2022'!$A$5:$T$113,19,0)</f>
        <v>116.69</v>
      </c>
      <c r="N105" s="14">
        <f>+VLOOKUP('[1]Cac thang chinh thuc 2022'!$A104,'[1]Cac thang chinh thuc 2022'!$A$5:$T$113,20,0)</f>
        <v>107.54</v>
      </c>
    </row>
    <row r="106" spans="1:14" ht="28">
      <c r="A106" s="13">
        <v>3510</v>
      </c>
      <c r="B106" s="18" t="s">
        <v>103</v>
      </c>
      <c r="C106" s="14">
        <v>172.94</v>
      </c>
      <c r="D106" s="14">
        <v>152.34</v>
      </c>
      <c r="E106" s="14">
        <v>175.43</v>
      </c>
      <c r="F106" s="14">
        <v>177.64</v>
      </c>
      <c r="G106" s="14">
        <v>181.61</v>
      </c>
      <c r="H106" s="14">
        <v>185.25</v>
      </c>
      <c r="I106" s="14">
        <v>187.01</v>
      </c>
      <c r="J106" s="14">
        <v>183.5</v>
      </c>
      <c r="K106" s="14">
        <v>173</v>
      </c>
      <c r="L106" s="14">
        <v>94.28</v>
      </c>
      <c r="M106" s="14">
        <f>+VLOOKUP('[1]Cac thang chinh thuc 2022'!$A105,'[1]Cac thang chinh thuc 2022'!$A$5:$T$113,19,0)</f>
        <v>116.69</v>
      </c>
      <c r="N106" s="14">
        <f>+VLOOKUP('[1]Cac thang chinh thuc 2022'!$A105,'[1]Cac thang chinh thuc 2022'!$A$5:$T$113,20,0)</f>
        <v>107.54</v>
      </c>
    </row>
    <row r="107" spans="1:14" ht="28">
      <c r="A107" s="11" t="s">
        <v>3</v>
      </c>
      <c r="B107" s="19" t="s">
        <v>104</v>
      </c>
      <c r="C107" s="12">
        <v>144.56</v>
      </c>
      <c r="D107" s="12">
        <v>139.76</v>
      </c>
      <c r="E107" s="12">
        <v>130.16999999999999</v>
      </c>
      <c r="F107" s="12">
        <v>145.04</v>
      </c>
      <c r="G107" s="12">
        <v>147.78</v>
      </c>
      <c r="H107" s="12">
        <v>144.04</v>
      </c>
      <c r="I107" s="12">
        <v>153.13999999999999</v>
      </c>
      <c r="J107" s="12">
        <v>149.46</v>
      </c>
      <c r="K107" s="12">
        <v>154.18</v>
      </c>
      <c r="L107" s="12">
        <v>103.16</v>
      </c>
      <c r="M107" s="12">
        <f>+VLOOKUP('[1]Cac thang chinh thuc 2022'!$A106,'[1]Cac thang chinh thuc 2022'!$A$5:$T$113,19,0)</f>
        <v>108.81</v>
      </c>
      <c r="N107" s="12">
        <f>+VLOOKUP('[1]Cac thang chinh thuc 2022'!$A106,'[1]Cac thang chinh thuc 2022'!$A$5:$T$113,20,0)</f>
        <v>105.56</v>
      </c>
    </row>
    <row r="108" spans="1:14">
      <c r="A108" s="13">
        <v>36</v>
      </c>
      <c r="B108" s="18" t="s">
        <v>105</v>
      </c>
      <c r="C108" s="14">
        <v>135.74</v>
      </c>
      <c r="D108" s="14">
        <v>141.52000000000001</v>
      </c>
      <c r="E108" s="14">
        <v>133.84</v>
      </c>
      <c r="F108" s="14">
        <v>144.71</v>
      </c>
      <c r="G108" s="14">
        <v>145.82</v>
      </c>
      <c r="H108" s="14">
        <v>151.88</v>
      </c>
      <c r="I108" s="14">
        <v>147.32</v>
      </c>
      <c r="J108" s="14">
        <v>151.44999999999999</v>
      </c>
      <c r="K108" s="14">
        <v>150.44999999999999</v>
      </c>
      <c r="L108" s="14">
        <v>99.34</v>
      </c>
      <c r="M108" s="14">
        <f>+VLOOKUP('[1]Cac thang chinh thuc 2022'!$A107,'[1]Cac thang chinh thuc 2022'!$A$5:$T$113,19,0)</f>
        <v>107.24</v>
      </c>
      <c r="N108" s="14">
        <f>+VLOOKUP('[1]Cac thang chinh thuc 2022'!$A107,'[1]Cac thang chinh thuc 2022'!$A$5:$T$113,20,0)</f>
        <v>103.85</v>
      </c>
    </row>
    <row r="109" spans="1:14">
      <c r="A109" s="13">
        <v>3600</v>
      </c>
      <c r="B109" s="18" t="s">
        <v>105</v>
      </c>
      <c r="C109" s="14">
        <v>135.74</v>
      </c>
      <c r="D109" s="14">
        <v>141.52000000000001</v>
      </c>
      <c r="E109" s="14">
        <v>133.84</v>
      </c>
      <c r="F109" s="14">
        <v>144.71</v>
      </c>
      <c r="G109" s="14">
        <v>145.82</v>
      </c>
      <c r="H109" s="14">
        <v>151.88</v>
      </c>
      <c r="I109" s="14">
        <v>147.32</v>
      </c>
      <c r="J109" s="14">
        <v>151.44999999999999</v>
      </c>
      <c r="K109" s="14">
        <v>150.44999999999999</v>
      </c>
      <c r="L109" s="14">
        <v>99.34</v>
      </c>
      <c r="M109" s="14">
        <f>+VLOOKUP('[1]Cac thang chinh thuc 2022'!$A108,'[1]Cac thang chinh thuc 2022'!$A$5:$T$113,19,0)</f>
        <v>107.24</v>
      </c>
      <c r="N109" s="14">
        <f>+VLOOKUP('[1]Cac thang chinh thuc 2022'!$A108,'[1]Cac thang chinh thuc 2022'!$A$5:$T$113,20,0)</f>
        <v>103.85</v>
      </c>
    </row>
    <row r="110" spans="1:14">
      <c r="A110" s="13">
        <v>37</v>
      </c>
      <c r="B110" s="18" t="s">
        <v>106</v>
      </c>
      <c r="C110" s="14">
        <v>127.78</v>
      </c>
      <c r="D110" s="14">
        <v>112.26</v>
      </c>
      <c r="E110" s="14">
        <v>106.96</v>
      </c>
      <c r="F110" s="14">
        <v>98.89</v>
      </c>
      <c r="G110" s="14">
        <v>99.88</v>
      </c>
      <c r="H110" s="14">
        <v>92.31</v>
      </c>
      <c r="I110" s="14">
        <v>104.19</v>
      </c>
      <c r="J110" s="14">
        <v>114.42</v>
      </c>
      <c r="K110" s="14">
        <v>114.06</v>
      </c>
      <c r="L110" s="14">
        <v>99.68</v>
      </c>
      <c r="M110" s="14">
        <f>+VLOOKUP('[1]Cac thang chinh thuc 2022'!$A109,'[1]Cac thang chinh thuc 2022'!$A$5:$T$113,19,0)</f>
        <v>123.84</v>
      </c>
      <c r="N110" s="14">
        <f>+VLOOKUP('[1]Cac thang chinh thuc 2022'!$A109,'[1]Cac thang chinh thuc 2022'!$A$5:$T$113,20,0)</f>
        <v>104.24</v>
      </c>
    </row>
    <row r="111" spans="1:14">
      <c r="A111" s="13">
        <v>3700</v>
      </c>
      <c r="B111" s="18" t="s">
        <v>106</v>
      </c>
      <c r="C111" s="14">
        <v>127.78</v>
      </c>
      <c r="D111" s="14">
        <v>112.26</v>
      </c>
      <c r="E111" s="14">
        <v>106.96</v>
      </c>
      <c r="F111" s="14">
        <v>98.89</v>
      </c>
      <c r="G111" s="14">
        <v>99.88</v>
      </c>
      <c r="H111" s="14">
        <v>92.31</v>
      </c>
      <c r="I111" s="14">
        <v>104.19</v>
      </c>
      <c r="J111" s="14">
        <v>114.42</v>
      </c>
      <c r="K111" s="14">
        <v>114.06</v>
      </c>
      <c r="L111" s="14">
        <v>99.68</v>
      </c>
      <c r="M111" s="14">
        <f>+VLOOKUP('[1]Cac thang chinh thuc 2022'!$A110,'[1]Cac thang chinh thuc 2022'!$A$5:$T$113,19,0)</f>
        <v>123.84</v>
      </c>
      <c r="N111" s="14">
        <f>+VLOOKUP('[1]Cac thang chinh thuc 2022'!$A110,'[1]Cac thang chinh thuc 2022'!$A$5:$T$113,20,0)</f>
        <v>104.24</v>
      </c>
    </row>
    <row r="112" spans="1:14" ht="28">
      <c r="A112" s="13">
        <v>38</v>
      </c>
      <c r="B112" s="18" t="s">
        <v>107</v>
      </c>
      <c r="C112" s="14">
        <v>161.37</v>
      </c>
      <c r="D112" s="14">
        <v>143.31</v>
      </c>
      <c r="E112" s="14">
        <v>129.91999999999999</v>
      </c>
      <c r="F112" s="14">
        <v>155.85</v>
      </c>
      <c r="G112" s="14">
        <v>161.37</v>
      </c>
      <c r="H112" s="14">
        <v>143.99</v>
      </c>
      <c r="I112" s="14">
        <v>172.7</v>
      </c>
      <c r="J112" s="14">
        <v>154.34</v>
      </c>
      <c r="K112" s="14">
        <v>168.68</v>
      </c>
      <c r="L112" s="14">
        <v>109.29</v>
      </c>
      <c r="M112" s="14">
        <f>+VLOOKUP('[1]Cac thang chinh thuc 2022'!$A111,'[1]Cac thang chinh thuc 2022'!$A$5:$T$113,19,0)</f>
        <v>108.93</v>
      </c>
      <c r="N112" s="14">
        <f>+VLOOKUP('[1]Cac thang chinh thuc 2022'!$A111,'[1]Cac thang chinh thuc 2022'!$A$5:$T$113,20,0)</f>
        <v>108.24</v>
      </c>
    </row>
    <row r="113" spans="1:14">
      <c r="A113" s="13">
        <v>3811</v>
      </c>
      <c r="B113" s="18" t="s">
        <v>108</v>
      </c>
      <c r="C113" s="14">
        <v>133.68</v>
      </c>
      <c r="D113" s="14">
        <v>132.6</v>
      </c>
      <c r="E113" s="14">
        <v>134.69</v>
      </c>
      <c r="F113" s="14">
        <v>138.22</v>
      </c>
      <c r="G113" s="14">
        <v>147.16999999999999</v>
      </c>
      <c r="H113" s="14">
        <v>149.9</v>
      </c>
      <c r="I113" s="14">
        <v>150.66999999999999</v>
      </c>
      <c r="J113" s="14">
        <v>142.83000000000001</v>
      </c>
      <c r="K113" s="14">
        <v>144.04</v>
      </c>
      <c r="L113" s="14">
        <v>100.85</v>
      </c>
      <c r="M113" s="14">
        <f>+VLOOKUP('[1]Cac thang chinh thuc 2022'!$A112,'[1]Cac thang chinh thuc 2022'!$A$5:$T$113,19,0)</f>
        <v>118.36</v>
      </c>
      <c r="N113" s="14">
        <f>+VLOOKUP('[1]Cac thang chinh thuc 2022'!$A112,'[1]Cac thang chinh thuc 2022'!$A$5:$T$113,20,0)</f>
        <v>111.17</v>
      </c>
    </row>
    <row r="114" spans="1:14">
      <c r="A114" s="15">
        <v>3830</v>
      </c>
      <c r="B114" s="26" t="s">
        <v>109</v>
      </c>
      <c r="C114" s="16">
        <v>229.46</v>
      </c>
      <c r="D114" s="16">
        <v>169.68</v>
      </c>
      <c r="E114" s="16">
        <v>118.18</v>
      </c>
      <c r="F114" s="16">
        <v>199.22</v>
      </c>
      <c r="G114" s="16">
        <v>196.3</v>
      </c>
      <c r="H114" s="16">
        <v>129.46</v>
      </c>
      <c r="I114" s="16">
        <v>226.89</v>
      </c>
      <c r="J114" s="16">
        <v>182.67</v>
      </c>
      <c r="K114" s="16">
        <v>229.3</v>
      </c>
      <c r="L114" s="16">
        <v>125.53</v>
      </c>
      <c r="M114" s="16">
        <f>+VLOOKUP('[1]Cac thang chinh thuc 2022'!$A113,'[1]Cac thang chinh thuc 2022'!$A$5:$T$113,19,0)</f>
        <v>97</v>
      </c>
      <c r="N114" s="16">
        <f>+VLOOKUP('[1]Cac thang chinh thuc 2022'!$A113,'[1]Cac thang chinh thuc 2022'!$A$5:$T$113,20,0)</f>
        <v>103.16</v>
      </c>
    </row>
  </sheetData>
  <mergeCells count="8">
    <mergeCell ref="A1:N1"/>
    <mergeCell ref="A3:A4"/>
    <mergeCell ref="B3:B4"/>
    <mergeCell ref="C3:K3"/>
    <mergeCell ref="L3:L4"/>
    <mergeCell ref="M3:M4"/>
    <mergeCell ref="N3:N4"/>
    <mergeCell ref="M2:N2"/>
  </mergeCells>
  <pageMargins left="0.24" right="0.25" top="0.44" bottom="0.43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2022-09-27T13:35:59Z</cp:lastPrinted>
  <dcterms:created xsi:type="dcterms:W3CDTF">2022-09-27T13:30:03Z</dcterms:created>
  <dcterms:modified xsi:type="dcterms:W3CDTF">2022-09-27T13:43:19Z</dcterms:modified>
</cp:coreProperties>
</file>