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367\Downloads\"/>
    </mc:Choice>
  </mc:AlternateContent>
  <xr:revisionPtr revIDLastSave="0" documentId="13_ncr:1_{253F1FFF-D09B-4E7F-A847-914154A723AF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.Agriculture" sheetId="4" r:id="rId1"/>
    <sheet name="2.IIP" sheetId="61" r:id="rId2"/>
    <sheet name="3. Industrial product" sheetId="62" r:id="rId3"/>
    <sheet name="4. LEI " sheetId="63" r:id="rId4"/>
    <sheet name="5. LEI province" sheetId="64" r:id="rId5"/>
    <sheet name="6 Enterprise Indicators" sheetId="74" r:id="rId6"/>
    <sheet name="7 Newly regis Enter" sheetId="75" r:id="rId7"/>
    <sheet name="8 Enter returned" sheetId="76" r:id="rId8"/>
    <sheet name="9 Temporarily ceased" sheetId="77" r:id="rId9"/>
    <sheet name="10 Completed dissolution" sheetId="78" r:id="rId10"/>
    <sheet name="11. Capital under state" sheetId="20" r:id="rId11"/>
    <sheet name="12. FDI" sheetId="35" r:id="rId12"/>
    <sheet name="13. Retail sale" sheetId="21" r:id="rId13"/>
    <sheet name="14. Exports" sheetId="43" r:id="rId14"/>
    <sheet name="15.Imports" sheetId="23" r:id="rId15"/>
    <sheet name="16.CPI" sheetId="48" r:id="rId16"/>
    <sheet name="17.Carriage of passengers " sheetId="67" r:id="rId17"/>
    <sheet name="18. Carriage of cargos" sheetId="68" r:id="rId18"/>
    <sheet name="19. International visitors" sheetId="6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0" localSheetId="0">'[1]PNT-QUOT-#3'!#REF!</definedName>
    <definedName name="\0" localSheetId="9">'[2]PNT-QUOT-#3'!#REF!</definedName>
    <definedName name="\0" localSheetId="10">'[1]PNT-QUOT-#3'!#REF!</definedName>
    <definedName name="\0" localSheetId="12">'[2]PNT-QUOT-#3'!#REF!</definedName>
    <definedName name="\0" localSheetId="13">'[2]PNT-QUOT-#3'!#REF!</definedName>
    <definedName name="\0" localSheetId="16">'[2]PNT-QUOT-#3'!#REF!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'[3]PNT-QUOT-#3'!#REF!</definedName>
    <definedName name="\z" localSheetId="0">'[1]COAT&amp;WRAP-QIOT-#3'!#REF!</definedName>
    <definedName name="\z" localSheetId="9">'[2]COAT&amp;WRAP-QIOT-#3'!#REF!</definedName>
    <definedName name="\z" localSheetId="10">'[1]COAT&amp;WRAP-QIOT-#3'!#REF!</definedName>
    <definedName name="\z" localSheetId="12">'[2]COAT&amp;WRAP-QIOT-#3'!#REF!</definedName>
    <definedName name="\z" localSheetId="13">'[2]COAT&amp;WRAP-QIOT-#3'!#REF!</definedName>
    <definedName name="\z" localSheetId="16">'[2]COAT&amp;WRAP-QIOT-#3'!#REF!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'[3]COAT&amp;WRAP-QIOT-#3'!#REF!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5" hidden="1">#REF!</definedName>
    <definedName name="_Fill" localSheetId="16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 Completed dissolution'!$A$8:$H$8</definedName>
    <definedName name="_xlnm._FilterDatabase" localSheetId="6" hidden="1">'7 Newly regis Enter'!$A$9:$G$9</definedName>
    <definedName name="_xlnm._FilterDatabase" localSheetId="7" hidden="1">'8 Enter returned'!$A$6:$E$6</definedName>
    <definedName name="_xlnm._FilterDatabase" localSheetId="8" hidden="1">'9 Temporarily ceased'!$A$8:$E$8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10">'[1]PNT-QUOT-#3'!#REF!</definedName>
    <definedName name="A" localSheetId="12">'[2]PNT-QUOT-#3'!#REF!</definedName>
    <definedName name="A" localSheetId="13">'[2]PNT-QUOT-#3'!#REF!</definedName>
    <definedName name="A" localSheetId="16">'[2]PNT-QUOT-#3'!#REF!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'[3]PNT-QUOT-#3'!#REF!</definedName>
    <definedName name="AAA" localSheetId="0">'[4]MTL$-INTER'!#REF!</definedName>
    <definedName name="AAA" localSheetId="9">'[5]MTL$-INTER'!#REF!</definedName>
    <definedName name="AAA" localSheetId="10">'[5]MTL$-INTER'!#REF!</definedName>
    <definedName name="AAA" localSheetId="12">'[5]MTL$-INTER'!#REF!</definedName>
    <definedName name="AAA" localSheetId="13">'[5]MTL$-INTER'!#REF!</definedName>
    <definedName name="AAA" localSheetId="16">'[5]MTL$-INTER'!#REF!</definedName>
    <definedName name="AAA" localSheetId="6">'[5]MTL$-INTER'!#REF!</definedName>
    <definedName name="AAA" localSheetId="7">'[5]MTL$-INTER'!#REF!</definedName>
    <definedName name="AAA" localSheetId="8">'[5]MTL$-INTER'!#REF!</definedName>
    <definedName name="AAA">'[6]MTL$-INTER'!#REF!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12">#REF!</definedName>
    <definedName name="adsf" localSheetId="13">#REF!</definedName>
    <definedName name="adsf" localSheetId="15">#REF!</definedName>
    <definedName name="adsf" localSheetId="16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0">#REF!</definedName>
    <definedName name="anpha" localSheetId="11">#REF!</definedName>
    <definedName name="anpha" localSheetId="12">#REF!</definedName>
    <definedName name="anpha" localSheetId="13">#REF!</definedName>
    <definedName name="anpha" localSheetId="15">#REF!</definedName>
    <definedName name="anpha" localSheetId="16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0">'[1]PNT-QUOT-#3'!#REF!</definedName>
    <definedName name="B" localSheetId="12">'[2]PNT-QUOT-#3'!#REF!</definedName>
    <definedName name="B" localSheetId="13">'[2]PNT-QUOT-#3'!#REF!</definedName>
    <definedName name="B" localSheetId="16">'[2]PNT-QUOT-#3'!#REF!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'[3]PNT-QUOT-#3'!#REF!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12">#REF!</definedName>
    <definedName name="beta" localSheetId="13">#REF!</definedName>
    <definedName name="beta" localSheetId="15">#REF!</definedName>
    <definedName name="beta" localSheetId="16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1">#REF!</definedName>
    <definedName name="BT" localSheetId="12">#REF!</definedName>
    <definedName name="BT" localSheetId="13">#REF!</definedName>
    <definedName name="BT" localSheetId="15">#REF!</definedName>
    <definedName name="BT" localSheetId="16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5">#REF!</definedName>
    <definedName name="bv" localSheetId="16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0">'[1]PNT-QUOT-#3'!#REF!</definedName>
    <definedName name="COAT" localSheetId="12">'[2]PNT-QUOT-#3'!#REF!</definedName>
    <definedName name="COAT" localSheetId="13">'[2]PNT-QUOT-#3'!#REF!</definedName>
    <definedName name="COAT" localSheetId="16">'[2]PNT-QUOT-#3'!#REF!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'[3]PNT-QUOT-#3'!#REF!</definedName>
    <definedName name="CS_10" localSheetId="0">#REF!</definedName>
    <definedName name="CS_10" localSheetId="9">#REF!</definedName>
    <definedName name="CS_10" localSheetId="10">#REF!</definedName>
    <definedName name="CS_10" localSheetId="11">#REF!</definedName>
    <definedName name="CS_10" localSheetId="12">#REF!</definedName>
    <definedName name="CS_10" localSheetId="13">#REF!</definedName>
    <definedName name="CS_10" localSheetId="15">#REF!</definedName>
    <definedName name="CS_10" localSheetId="16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1">#REF!</definedName>
    <definedName name="CS_100" localSheetId="12">#REF!</definedName>
    <definedName name="CS_100" localSheetId="13">#REF!</definedName>
    <definedName name="CS_100" localSheetId="15">#REF!</definedName>
    <definedName name="CS_100" localSheetId="16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1">#REF!</definedName>
    <definedName name="CS_10S" localSheetId="12">#REF!</definedName>
    <definedName name="CS_10S" localSheetId="13">#REF!</definedName>
    <definedName name="CS_10S" localSheetId="15">#REF!</definedName>
    <definedName name="CS_10S" localSheetId="16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1">#REF!</definedName>
    <definedName name="CS_120" localSheetId="12">#REF!</definedName>
    <definedName name="CS_120" localSheetId="13">#REF!</definedName>
    <definedName name="CS_120" localSheetId="15">#REF!</definedName>
    <definedName name="CS_120" localSheetId="16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1">#REF!</definedName>
    <definedName name="CS_140" localSheetId="12">#REF!</definedName>
    <definedName name="CS_140" localSheetId="13">#REF!</definedName>
    <definedName name="CS_140" localSheetId="15">#REF!</definedName>
    <definedName name="CS_140" localSheetId="16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1">#REF!</definedName>
    <definedName name="CS_160" localSheetId="12">#REF!</definedName>
    <definedName name="CS_160" localSheetId="13">#REF!</definedName>
    <definedName name="CS_160" localSheetId="15">#REF!</definedName>
    <definedName name="CS_160" localSheetId="16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1">#REF!</definedName>
    <definedName name="CS_20" localSheetId="12">#REF!</definedName>
    <definedName name="CS_20" localSheetId="13">#REF!</definedName>
    <definedName name="CS_20" localSheetId="15">#REF!</definedName>
    <definedName name="CS_20" localSheetId="16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1">#REF!</definedName>
    <definedName name="CS_30" localSheetId="12">#REF!</definedName>
    <definedName name="CS_30" localSheetId="13">#REF!</definedName>
    <definedName name="CS_30" localSheetId="15">#REF!</definedName>
    <definedName name="CS_30" localSheetId="16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1">#REF!</definedName>
    <definedName name="CS_40" localSheetId="12">#REF!</definedName>
    <definedName name="CS_40" localSheetId="13">#REF!</definedName>
    <definedName name="CS_40" localSheetId="15">#REF!</definedName>
    <definedName name="CS_40" localSheetId="16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1">#REF!</definedName>
    <definedName name="CS_40S" localSheetId="12">#REF!</definedName>
    <definedName name="CS_40S" localSheetId="13">#REF!</definedName>
    <definedName name="CS_40S" localSheetId="15">#REF!</definedName>
    <definedName name="CS_40S" localSheetId="16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1">#REF!</definedName>
    <definedName name="CS_5S" localSheetId="12">#REF!</definedName>
    <definedName name="CS_5S" localSheetId="13">#REF!</definedName>
    <definedName name="CS_5S" localSheetId="15">#REF!</definedName>
    <definedName name="CS_5S" localSheetId="16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1">#REF!</definedName>
    <definedName name="CS_60" localSheetId="12">#REF!</definedName>
    <definedName name="CS_60" localSheetId="13">#REF!</definedName>
    <definedName name="CS_60" localSheetId="15">#REF!</definedName>
    <definedName name="CS_60" localSheetId="16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1">#REF!</definedName>
    <definedName name="CS_80" localSheetId="12">#REF!</definedName>
    <definedName name="CS_80" localSheetId="13">#REF!</definedName>
    <definedName name="CS_80" localSheetId="15">#REF!</definedName>
    <definedName name="CS_80" localSheetId="16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1">#REF!</definedName>
    <definedName name="CS_80S" localSheetId="12">#REF!</definedName>
    <definedName name="CS_80S" localSheetId="13">#REF!</definedName>
    <definedName name="CS_80S" localSheetId="15">#REF!</definedName>
    <definedName name="CS_80S" localSheetId="16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1">#REF!</definedName>
    <definedName name="CS_STD" localSheetId="12">#REF!</definedName>
    <definedName name="CS_STD" localSheetId="13">#REF!</definedName>
    <definedName name="CS_STD" localSheetId="15">#REF!</definedName>
    <definedName name="CS_STD" localSheetId="16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1">#REF!</definedName>
    <definedName name="CS_XS" localSheetId="12">#REF!</definedName>
    <definedName name="CS_XS" localSheetId="13">#REF!</definedName>
    <definedName name="CS_XS" localSheetId="15">#REF!</definedName>
    <definedName name="CS_XS" localSheetId="16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1">#REF!</definedName>
    <definedName name="CS_XXS" localSheetId="12">#REF!</definedName>
    <definedName name="CS_XXS" localSheetId="13">#REF!</definedName>
    <definedName name="CS_XXS" localSheetId="15">#REF!</definedName>
    <definedName name="CS_XXS" localSheetId="16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5">#REF!</definedName>
    <definedName name="cx" localSheetId="16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5" hidden="1">#REF!</definedName>
    <definedName name="d" localSheetId="16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5">#REF!</definedName>
    <definedName name="dd" localSheetId="16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5" hidden="1">#REF!</definedName>
    <definedName name="df" localSheetId="16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0">#REF!</definedName>
    <definedName name="dg" localSheetId="11">#REF!</definedName>
    <definedName name="dg" localSheetId="12">#REF!</definedName>
    <definedName name="dg" localSheetId="13">#REF!</definedName>
    <definedName name="dg" localSheetId="15">#REF!</definedName>
    <definedName name="dg" localSheetId="16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0">#REF!</definedName>
    <definedName name="dien" localSheetId="11">#REF!</definedName>
    <definedName name="dien" localSheetId="12">#REF!</definedName>
    <definedName name="dien" localSheetId="13">#REF!</definedName>
    <definedName name="dien" localSheetId="15">#REF!</definedName>
    <definedName name="dien" localSheetId="16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12">#REF!</definedName>
    <definedName name="ffddg" localSheetId="13">#REF!</definedName>
    <definedName name="ffddg" localSheetId="15">#REF!</definedName>
    <definedName name="ffddg" localSheetId="16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0">'[1]COAT&amp;WRAP-QIOT-#3'!#REF!</definedName>
    <definedName name="FP" localSheetId="12">'[2]COAT&amp;WRAP-QIOT-#3'!#REF!</definedName>
    <definedName name="FP" localSheetId="13">'[2]COAT&amp;WRAP-QIOT-#3'!#REF!</definedName>
    <definedName name="FP" localSheetId="16">'[2]COAT&amp;WRAP-QIOT-#3'!#REF!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'[3]COAT&amp;WRAP-QIOT-#3'!#REF!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0">#REF!</definedName>
    <definedName name="hab" localSheetId="11">#REF!</definedName>
    <definedName name="hab" localSheetId="12">#REF!</definedName>
    <definedName name="hab" localSheetId="13">#REF!</definedName>
    <definedName name="hab" localSheetId="15">#REF!</definedName>
    <definedName name="hab" localSheetId="16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0">#REF!</definedName>
    <definedName name="habac" localSheetId="11">#REF!</definedName>
    <definedName name="habac" localSheetId="12">#REF!</definedName>
    <definedName name="habac" localSheetId="13">#REF!</definedName>
    <definedName name="habac" localSheetId="15">#REF!</definedName>
    <definedName name="habac" localSheetId="16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'[7]7 THAI NGUYEN'!$A$11</definedName>
    <definedName name="hhg" localSheetId="0">#REF!</definedName>
    <definedName name="hhg" localSheetId="9">#REF!</definedName>
    <definedName name="hhg" localSheetId="10">#REF!</definedName>
    <definedName name="hhg" localSheetId="11">#REF!</definedName>
    <definedName name="hhg" localSheetId="12">#REF!</definedName>
    <definedName name="hhg" localSheetId="13">#REF!</definedName>
    <definedName name="hhg" localSheetId="15">#REF!</definedName>
    <definedName name="hhg" localSheetId="16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4" hidden="1">{"'TDTGT (theo Dphuong)'!$A$4:$F$75"}</definedName>
    <definedName name="HTML_Control" localSheetId="15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0">'[1]COAT&amp;WRAP-QIOT-#3'!#REF!</definedName>
    <definedName name="IO" localSheetId="12">'[2]COAT&amp;WRAP-QIOT-#3'!#REF!</definedName>
    <definedName name="IO" localSheetId="13">'[2]COAT&amp;WRAP-QIOT-#3'!#REF!</definedName>
    <definedName name="IO" localSheetId="16">'[2]COAT&amp;WRAP-QIOT-#3'!#REF!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'[3]COAT&amp;WRAP-QIOT-#3'!#REF!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5">#REF!</definedName>
    <definedName name="kjhjfhdjkfndfndf" localSheetId="16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0">'[1]COAT&amp;WRAP-QIOT-#3'!#REF!</definedName>
    <definedName name="MAT" localSheetId="12">'[2]COAT&amp;WRAP-QIOT-#3'!#REF!</definedName>
    <definedName name="MAT" localSheetId="13">'[2]COAT&amp;WRAP-QIOT-#3'!#REF!</definedName>
    <definedName name="MAT" localSheetId="16">'[2]COAT&amp;WRAP-QIOT-#3'!#REF!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'[3]COAT&amp;WRAP-QIOT-#3'!#REF!</definedName>
    <definedName name="mc" localSheetId="0">#REF!</definedName>
    <definedName name="mc" localSheetId="9">#REF!</definedName>
    <definedName name="mc" localSheetId="10">#REF!</definedName>
    <definedName name="mc" localSheetId="11">#REF!</definedName>
    <definedName name="mc" localSheetId="12">#REF!</definedName>
    <definedName name="mc" localSheetId="13">#REF!</definedName>
    <definedName name="mc" localSheetId="15">#REF!</definedName>
    <definedName name="mc" localSheetId="16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0">'[1]COAT&amp;WRAP-QIOT-#3'!#REF!</definedName>
    <definedName name="MF" localSheetId="12">'[2]COAT&amp;WRAP-QIOT-#3'!#REF!</definedName>
    <definedName name="MF" localSheetId="13">'[2]COAT&amp;WRAP-QIOT-#3'!#REF!</definedName>
    <definedName name="MF" localSheetId="16">'[2]COAT&amp;WRAP-QIOT-#3'!#REF!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'[3]COAT&amp;WRAP-QIOT-#3'!#REF!</definedName>
    <definedName name="mnh" localSheetId="0">'[8]2.74'!#REF!</definedName>
    <definedName name="mnh" localSheetId="9">'[8]2.74'!#REF!</definedName>
    <definedName name="mnh" localSheetId="10">'[8]2.74'!#REF!</definedName>
    <definedName name="mnh" localSheetId="12">'[8]2.74'!#REF!</definedName>
    <definedName name="mnh" localSheetId="13">'[8]2.74'!#REF!</definedName>
    <definedName name="mnh" localSheetId="16">'[8]2.74'!#REF!</definedName>
    <definedName name="mnh" localSheetId="6">'[8]2.74'!#REF!</definedName>
    <definedName name="mnh" localSheetId="7">'[8]2.74'!#REF!</definedName>
    <definedName name="mnh" localSheetId="8">'[8]2.74'!#REF!</definedName>
    <definedName name="mnh">'[8]2.74'!#REF!</definedName>
    <definedName name="n" localSheetId="0">'[8]2.74'!#REF!</definedName>
    <definedName name="n" localSheetId="9">'[8]2.74'!#REF!</definedName>
    <definedName name="n" localSheetId="10">'[8]2.74'!#REF!</definedName>
    <definedName name="n" localSheetId="12">'[8]2.74'!#REF!</definedName>
    <definedName name="n" localSheetId="13">'[8]2.74'!#REF!</definedName>
    <definedName name="n" localSheetId="16">'[8]2.74'!#REF!</definedName>
    <definedName name="n" localSheetId="7">'[8]2.74'!#REF!</definedName>
    <definedName name="n" localSheetId="8">'[8]2.74'!#REF!</definedName>
    <definedName name="n">'[8]2.74'!#REF!</definedName>
    <definedName name="nhan" localSheetId="0">#REF!</definedName>
    <definedName name="nhan" localSheetId="9">#REF!</definedName>
    <definedName name="nhan" localSheetId="10">#REF!</definedName>
    <definedName name="nhan" localSheetId="11">#REF!</definedName>
    <definedName name="nhan" localSheetId="12">#REF!</definedName>
    <definedName name="nhan" localSheetId="13">#REF!</definedName>
    <definedName name="nhan" localSheetId="15">#REF!</definedName>
    <definedName name="nhan" localSheetId="16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12">#REF!</definedName>
    <definedName name="nuoc" localSheetId="13">#REF!</definedName>
    <definedName name="nuoc" localSheetId="15">#REF!</definedName>
    <definedName name="nuoc" localSheetId="16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0">'[1]PNT-QUOT-#3'!#REF!</definedName>
    <definedName name="P" localSheetId="12">'[2]PNT-QUOT-#3'!#REF!</definedName>
    <definedName name="P" localSheetId="13">'[2]PNT-QUOT-#3'!#REF!</definedName>
    <definedName name="P" localSheetId="16">'[2]PNT-QUOT-#3'!#REF!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'[3]PNT-QUOT-#3'!#REF!</definedName>
    <definedName name="PEJM" localSheetId="0">'[1]COAT&amp;WRAP-QIOT-#3'!#REF!</definedName>
    <definedName name="PEJM" localSheetId="9">'[2]COAT&amp;WRAP-QIOT-#3'!#REF!</definedName>
    <definedName name="PEJM" localSheetId="10">'[1]COAT&amp;WRAP-QIOT-#3'!#REF!</definedName>
    <definedName name="PEJM" localSheetId="12">'[2]COAT&amp;WRAP-QIOT-#3'!#REF!</definedName>
    <definedName name="PEJM" localSheetId="13">'[2]COAT&amp;WRAP-QIOT-#3'!#REF!</definedName>
    <definedName name="PEJM" localSheetId="16">'[2]COAT&amp;WRAP-QIOT-#3'!#REF!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'[3]COAT&amp;WRAP-QIOT-#3'!#REF!</definedName>
    <definedName name="PF" localSheetId="0">'[1]PNT-QUOT-#3'!#REF!</definedName>
    <definedName name="PF" localSheetId="9">'[2]PNT-QUOT-#3'!#REF!</definedName>
    <definedName name="PF" localSheetId="10">'[1]PNT-QUOT-#3'!#REF!</definedName>
    <definedName name="PF" localSheetId="12">'[2]PNT-QUOT-#3'!#REF!</definedName>
    <definedName name="PF" localSheetId="13">'[2]PNT-QUOT-#3'!#REF!</definedName>
    <definedName name="PF" localSheetId="16">'[2]PNT-QUOT-#3'!#REF!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'[3]PNT-QUOT-#3'!#REF!</definedName>
    <definedName name="PM" localSheetId="0">[9]IBASE!$AH$16:$AV$110</definedName>
    <definedName name="PM" localSheetId="9">[10]IBASE!$AH$16:$AV$110</definedName>
    <definedName name="PM" localSheetId="10">[9]IBASE!$AH$16:$AV$110</definedName>
    <definedName name="PM" localSheetId="12">[10]IBASE!$AH$16:$AV$110</definedName>
    <definedName name="PM" localSheetId="6">[10]IBASE!$AH$16:$AV$110</definedName>
    <definedName name="PM">[11]IBASE!$AH$16:$AV$110</definedName>
    <definedName name="Print_Area_MI" localSheetId="0">[12]ESTI.!$A$1:$U$52</definedName>
    <definedName name="Print_Area_MI" localSheetId="9">[13]ESTI.!$A$1:$U$52</definedName>
    <definedName name="Print_Area_MI" localSheetId="10">[13]ESTI.!$A$1:$U$52</definedName>
    <definedName name="Print_Area_MI" localSheetId="12">[13]ESTI.!$A$1:$U$52</definedName>
    <definedName name="Print_Area_MI" localSheetId="6">[13]ESTI.!$A$1:$U$52</definedName>
    <definedName name="Print_Area_MI">[14]ESTI.!$A$1:$U$52</definedName>
    <definedName name="_xlnm.Print_Titles" localSheetId="9">'[15]TiÕn ®é thùc hiÖn KC'!#REF!</definedName>
    <definedName name="_xlnm.Print_Titles" localSheetId="10">'[15]TiÕn ®é thùc hiÖn KC'!#REF!</definedName>
    <definedName name="_xlnm.Print_Titles" localSheetId="12">'[15]TiÕn ®é thùc hiÖn KC'!#REF!</definedName>
    <definedName name="_xlnm.Print_Titles" localSheetId="13">'[15]TiÕn ®é thùc hiÖn KC'!#REF!</definedName>
    <definedName name="_xlnm.Print_Titles" localSheetId="16">'[15]TiÕn ®é thùc hiÖn KC'!#REF!</definedName>
    <definedName name="_xlnm.Print_Titles" localSheetId="7">'[15]TiÕn ®é thùc hiÖn KC'!#REF!</definedName>
    <definedName name="_xlnm.Print_Titles" localSheetId="8">'[15]TiÕn ®é thùc hiÖn KC'!#REF!</definedName>
    <definedName name="_xlnm.Print_Titles">'[15]TiÕn ®é thùc hiÖn KC'!#REF!</definedName>
    <definedName name="pt" localSheetId="0">#REF!</definedName>
    <definedName name="pt" localSheetId="9">#REF!</definedName>
    <definedName name="pt" localSheetId="10">#REF!</definedName>
    <definedName name="pt" localSheetId="11">#REF!</definedName>
    <definedName name="pt" localSheetId="12">#REF!</definedName>
    <definedName name="pt" localSheetId="13">#REF!</definedName>
    <definedName name="pt" localSheetId="15">#REF!</definedName>
    <definedName name="pt" localSheetId="16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0">#REF!</definedName>
    <definedName name="ptr" localSheetId="11">#REF!</definedName>
    <definedName name="ptr" localSheetId="12">#REF!</definedName>
    <definedName name="ptr" localSheetId="13">#REF!</definedName>
    <definedName name="ptr" localSheetId="15">#REF!</definedName>
    <definedName name="ptr" localSheetId="16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'[16]ma-pt'!$A$6:$IV$228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0">'[1]COAT&amp;WRAP-QIOT-#3'!#REF!</definedName>
    <definedName name="RT" localSheetId="12">'[2]COAT&amp;WRAP-QIOT-#3'!#REF!</definedName>
    <definedName name="RT" localSheetId="13">'[2]COAT&amp;WRAP-QIOT-#3'!#REF!</definedName>
    <definedName name="RT" localSheetId="16">'[2]COAT&amp;WRAP-QIOT-#3'!#REF!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'[3]COAT&amp;WRAP-QIOT-#3'!#REF!</definedName>
    <definedName name="SB" localSheetId="0">[9]IBASE!$AH$7:$AL$14</definedName>
    <definedName name="SB" localSheetId="9">[10]IBASE!$AH$7:$AL$14</definedName>
    <definedName name="SB" localSheetId="10">[9]IBASE!$AH$7:$AL$14</definedName>
    <definedName name="SB" localSheetId="12">[10]IBASE!$AH$7:$AL$14</definedName>
    <definedName name="SB" localSheetId="6">[10]IBASE!$AH$7:$AL$14</definedName>
    <definedName name="SB">[11]IBASE!$AH$7:$AL$14</definedName>
    <definedName name="SORT" localSheetId="0">#REF!</definedName>
    <definedName name="SORT" localSheetId="9">#REF!</definedName>
    <definedName name="SORT" localSheetId="10">#REF!</definedName>
    <definedName name="SORT" localSheetId="11">#REF!</definedName>
    <definedName name="SORT" localSheetId="12">#REF!</definedName>
    <definedName name="SORT" localSheetId="13">#REF!</definedName>
    <definedName name="SORT" localSheetId="15">#REF!</definedName>
    <definedName name="SORT" localSheetId="16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'[12]DI-ESTI'!$A$8:$R$489</definedName>
    <definedName name="SORT_AREA" localSheetId="9">'[13]DI-ESTI'!$A$8:$R$489</definedName>
    <definedName name="SORT_AREA" localSheetId="10">'[13]DI-ESTI'!$A$8:$R$489</definedName>
    <definedName name="SORT_AREA" localSheetId="12">'[13]DI-ESTI'!$A$8:$R$489</definedName>
    <definedName name="SORT_AREA" localSheetId="6">'[13]DI-ESTI'!$A$8:$R$489</definedName>
    <definedName name="SORT_AREA">'[14]DI-ESTI'!$A$8:$R$489</definedName>
    <definedName name="SP" localSheetId="0">'[1]PNT-QUOT-#3'!#REF!</definedName>
    <definedName name="SP" localSheetId="9">'[2]PNT-QUOT-#3'!#REF!</definedName>
    <definedName name="SP" localSheetId="10">'[1]PNT-QUOT-#3'!#REF!</definedName>
    <definedName name="SP" localSheetId="12">'[2]PNT-QUOT-#3'!#REF!</definedName>
    <definedName name="SP" localSheetId="13">'[2]PNT-QUOT-#3'!#REF!</definedName>
    <definedName name="SP" localSheetId="16">'[2]PNT-QUOT-#3'!#REF!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'[3]PNT-QUOT-#3'!#REF!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5">#REF!</definedName>
    <definedName name="sss" localSheetId="16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0">#REF!</definedName>
    <definedName name="TBA" localSheetId="11">#REF!</definedName>
    <definedName name="TBA" localSheetId="12">#REF!</definedName>
    <definedName name="TBA" localSheetId="13">#REF!</definedName>
    <definedName name="TBA" localSheetId="15">#REF!</definedName>
    <definedName name="TBA" localSheetId="16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0">#REF!</definedName>
    <definedName name="td" localSheetId="11">#REF!</definedName>
    <definedName name="td" localSheetId="12">#REF!</definedName>
    <definedName name="td" localSheetId="13">#REF!</definedName>
    <definedName name="td" localSheetId="15">#REF!</definedName>
    <definedName name="td" localSheetId="16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0">#REF!</definedName>
    <definedName name="th_bl" localSheetId="11">#REF!</definedName>
    <definedName name="th_bl" localSheetId="12">#REF!</definedName>
    <definedName name="th_bl" localSheetId="13">#REF!</definedName>
    <definedName name="th_bl" localSheetId="15">#REF!</definedName>
    <definedName name="th_bl" localSheetId="16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0">'[1]COAT&amp;WRAP-QIOT-#3'!#REF!</definedName>
    <definedName name="THK" localSheetId="12">'[2]COAT&amp;WRAP-QIOT-#3'!#REF!</definedName>
    <definedName name="THK" localSheetId="13">'[2]COAT&amp;WRAP-QIOT-#3'!#REF!</definedName>
    <definedName name="THK" localSheetId="16">'[2]COAT&amp;WRAP-QIOT-#3'!#REF!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'[3]COAT&amp;WRAP-QIOT-#3'!#REF!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12">#REF!</definedName>
    <definedName name="ttt" localSheetId="13">#REF!</definedName>
    <definedName name="ttt" localSheetId="15">#REF!</definedName>
    <definedName name="ttt" localSheetId="16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0">#REF!</definedName>
    <definedName name="vfff" localSheetId="11">#REF!</definedName>
    <definedName name="vfff" localSheetId="12">#REF!</definedName>
    <definedName name="vfff" localSheetId="13">#REF!</definedName>
    <definedName name="vfff" localSheetId="15">#REF!</definedName>
    <definedName name="vfff" localSheetId="16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4" hidden="1">{#N/A,#N/A,FALSE,"Chung"}</definedName>
    <definedName name="wrn.thu." localSheetId="15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'[17]7 THAI NGUYEN'!$A$11</definedName>
    <definedName name="xd" localSheetId="10">'[18]7 THAI NGUYEN'!$A$11</definedName>
    <definedName name="xd" localSheetId="12">'[17]7 THAI NGUYEN'!$A$11</definedName>
    <definedName name="xd">'[19]7 THAI NGUYEN'!$A$11</definedName>
    <definedName name="ZYX" localSheetId="0">#REF!</definedName>
    <definedName name="ZYX" localSheetId="9">#REF!</definedName>
    <definedName name="ZYX" localSheetId="10">#REF!</definedName>
    <definedName name="ZYX" localSheetId="11">#REF!</definedName>
    <definedName name="ZYX" localSheetId="12">#REF!</definedName>
    <definedName name="ZYX" localSheetId="13">#REF!</definedName>
    <definedName name="ZYX" localSheetId="15">#REF!</definedName>
    <definedName name="ZYX" localSheetId="16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1">#REF!</definedName>
    <definedName name="ZZZ" localSheetId="12">#REF!</definedName>
    <definedName name="ZZZ" localSheetId="13">#REF!</definedName>
    <definedName name="ZZZ" localSheetId="15">#REF!</definedName>
    <definedName name="ZZZ" localSheetId="16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78" l="1"/>
  <c r="D25" i="78"/>
  <c r="D24" i="78"/>
  <c r="D23" i="78"/>
  <c r="D22" i="78"/>
  <c r="D21" i="78"/>
  <c r="D20" i="78"/>
  <c r="D19" i="78"/>
  <c r="D18" i="78"/>
  <c r="D17" i="78"/>
  <c r="D16" i="78"/>
  <c r="D15" i="78"/>
  <c r="D14" i="78"/>
  <c r="C14" i="78"/>
  <c r="D13" i="78"/>
  <c r="D12" i="78"/>
  <c r="D11" i="78"/>
  <c r="D10" i="78"/>
  <c r="C9" i="78"/>
  <c r="D9" i="78" s="1"/>
  <c r="D8" i="78"/>
  <c r="D7" i="78"/>
  <c r="D26" i="77"/>
  <c r="D25" i="77"/>
  <c r="D24" i="77"/>
  <c r="D23" i="77"/>
  <c r="D22" i="77"/>
  <c r="D21" i="77"/>
  <c r="D20" i="77"/>
  <c r="D19" i="77"/>
  <c r="D18" i="77"/>
  <c r="D17" i="77"/>
  <c r="D16" i="77"/>
  <c r="D15" i="77"/>
  <c r="C14" i="77"/>
  <c r="D14" i="77" s="1"/>
  <c r="D13" i="77"/>
  <c r="D12" i="77"/>
  <c r="D11" i="77"/>
  <c r="D10" i="77"/>
  <c r="C9" i="77"/>
  <c r="D9" i="77" s="1"/>
  <c r="D8" i="77"/>
  <c r="D7" i="77"/>
  <c r="D26" i="76"/>
  <c r="D25" i="76"/>
  <c r="D24" i="76"/>
  <c r="D23" i="76"/>
  <c r="D22" i="76"/>
  <c r="D21" i="76"/>
  <c r="D20" i="76"/>
  <c r="D19" i="76"/>
  <c r="D18" i="76"/>
  <c r="D17" i="76"/>
  <c r="D16" i="76"/>
  <c r="D15" i="76"/>
  <c r="C14" i="76"/>
  <c r="D14" i="76" s="1"/>
  <c r="D13" i="76"/>
  <c r="D12" i="76"/>
  <c r="D11" i="76"/>
  <c r="D10" i="76"/>
  <c r="C9" i="76"/>
  <c r="D9" i="76" s="1"/>
  <c r="D8" i="76"/>
  <c r="D7" i="76"/>
  <c r="M29" i="75"/>
  <c r="L29" i="75"/>
  <c r="K29" i="75"/>
  <c r="M28" i="75"/>
  <c r="L28" i="75"/>
  <c r="K28" i="75"/>
  <c r="M27" i="75"/>
  <c r="L27" i="75"/>
  <c r="K27" i="75"/>
  <c r="M26" i="75"/>
  <c r="L26" i="75"/>
  <c r="K26" i="75"/>
  <c r="M25" i="75"/>
  <c r="L25" i="75"/>
  <c r="K25" i="75"/>
  <c r="M24" i="75"/>
  <c r="L24" i="75"/>
  <c r="K24" i="75"/>
  <c r="M23" i="75"/>
  <c r="L23" i="75"/>
  <c r="K23" i="75"/>
  <c r="M22" i="75"/>
  <c r="L22" i="75"/>
  <c r="K22" i="75"/>
  <c r="M21" i="75"/>
  <c r="L21" i="75"/>
  <c r="K21" i="75"/>
  <c r="M20" i="75"/>
  <c r="L20" i="75"/>
  <c r="K20" i="75"/>
  <c r="M19" i="75"/>
  <c r="L19" i="75"/>
  <c r="K19" i="75"/>
  <c r="M18" i="75"/>
  <c r="L18" i="75"/>
  <c r="K18" i="75"/>
  <c r="I17" i="75"/>
  <c r="M17" i="75" s="1"/>
  <c r="H17" i="75"/>
  <c r="L17" i="75" s="1"/>
  <c r="G17" i="75"/>
  <c r="K17" i="75" s="1"/>
  <c r="M16" i="75"/>
  <c r="L16" i="75"/>
  <c r="K16" i="75"/>
  <c r="M15" i="75"/>
  <c r="L15" i="75"/>
  <c r="K15" i="75"/>
  <c r="M14" i="75"/>
  <c r="L14" i="75"/>
  <c r="K14" i="75"/>
  <c r="M13" i="75"/>
  <c r="L13" i="75"/>
  <c r="K13" i="75"/>
  <c r="I12" i="75"/>
  <c r="M12" i="75" s="1"/>
  <c r="H12" i="75"/>
  <c r="L12" i="75" s="1"/>
  <c r="G12" i="75"/>
  <c r="K12" i="75" s="1"/>
  <c r="M11" i="75"/>
  <c r="L11" i="75"/>
  <c r="K11" i="75"/>
  <c r="M9" i="75"/>
  <c r="L9" i="75"/>
  <c r="K9" i="75"/>
  <c r="I15" i="74"/>
  <c r="H15" i="74"/>
  <c r="G15" i="74"/>
  <c r="I14" i="74"/>
  <c r="H14" i="74"/>
  <c r="G14" i="74"/>
  <c r="I13" i="74"/>
  <c r="H13" i="74"/>
  <c r="G13" i="74"/>
  <c r="I12" i="74"/>
  <c r="H12" i="74"/>
  <c r="G12" i="74"/>
  <c r="I11" i="74"/>
  <c r="H11" i="74"/>
  <c r="G11" i="74"/>
  <c r="I10" i="74"/>
  <c r="H10" i="74"/>
  <c r="G10" i="74"/>
  <c r="I9" i="74"/>
  <c r="H9" i="74"/>
  <c r="G9" i="74"/>
  <c r="I8" i="74"/>
  <c r="H8" i="74"/>
  <c r="G8" i="74"/>
  <c r="E14" i="21" l="1"/>
  <c r="E13" i="21"/>
  <c r="E12" i="21"/>
  <c r="E11" i="21"/>
  <c r="Q44" i="23" l="1"/>
  <c r="P44" i="23"/>
  <c r="Q43" i="23"/>
  <c r="P43" i="23"/>
  <c r="Q42" i="23"/>
  <c r="P42" i="23"/>
  <c r="Q41" i="23"/>
  <c r="P41" i="23"/>
  <c r="Q40" i="23"/>
  <c r="P40" i="23"/>
  <c r="Q39" i="23"/>
  <c r="P39" i="23"/>
  <c r="Q38" i="23"/>
  <c r="P38" i="23"/>
  <c r="Q37" i="23"/>
  <c r="P37" i="23"/>
  <c r="Q36" i="23"/>
  <c r="P36" i="23"/>
  <c r="Q35" i="23"/>
  <c r="P35" i="23"/>
  <c r="Q34" i="23"/>
  <c r="P34" i="23"/>
  <c r="Q33" i="23"/>
  <c r="P33" i="23"/>
  <c r="Q32" i="23"/>
  <c r="P32" i="23"/>
  <c r="Q31" i="23"/>
  <c r="P31" i="23"/>
  <c r="Q30" i="23"/>
  <c r="P30" i="23"/>
  <c r="Q29" i="23"/>
  <c r="P29" i="23"/>
  <c r="Q28" i="23"/>
  <c r="P28" i="23"/>
  <c r="Q27" i="23"/>
  <c r="P27" i="23"/>
  <c r="Q26" i="23"/>
  <c r="P26" i="23"/>
  <c r="Q25" i="23"/>
  <c r="P25" i="23"/>
  <c r="Q24" i="23"/>
  <c r="P24" i="23"/>
  <c r="Q23" i="23"/>
  <c r="P23" i="23"/>
  <c r="Q22" i="23"/>
  <c r="P22" i="23"/>
  <c r="Q21" i="23"/>
  <c r="P21" i="23"/>
  <c r="Q20" i="23"/>
  <c r="P20" i="23"/>
  <c r="Q19" i="23"/>
  <c r="P19" i="23"/>
  <c r="Q18" i="23"/>
  <c r="P18" i="23"/>
  <c r="Q17" i="23"/>
  <c r="P17" i="23"/>
  <c r="Q16" i="23"/>
  <c r="P16" i="23"/>
  <c r="Q15" i="23"/>
  <c r="P15" i="23"/>
  <c r="Q14" i="23"/>
  <c r="P14" i="23"/>
  <c r="Q13" i="23"/>
  <c r="P13" i="23"/>
  <c r="P12" i="23"/>
  <c r="Q11" i="23"/>
  <c r="P11" i="23"/>
  <c r="Q10" i="23"/>
  <c r="P10" i="23"/>
  <c r="Q9" i="23"/>
  <c r="P9" i="23"/>
</calcChain>
</file>

<file path=xl/sharedStrings.xml><?xml version="1.0" encoding="utf-8"?>
<sst xmlns="http://schemas.openxmlformats.org/spreadsheetml/2006/main" count="837" uniqueCount="477">
  <si>
    <t>năm</t>
  </si>
  <si>
    <t>"</t>
  </si>
  <si>
    <t>%</t>
  </si>
  <si>
    <t xml:space="preserve">     </t>
  </si>
  <si>
    <t>Long An</t>
  </si>
  <si>
    <t xml:space="preserve">An Giang </t>
  </si>
  <si>
    <t>Gia Lai</t>
  </si>
  <si>
    <t>Kon Tum</t>
  </si>
  <si>
    <t>Số</t>
  </si>
  <si>
    <t>Tháng 11</t>
  </si>
  <si>
    <t>11 tháng</t>
  </si>
  <si>
    <t>(Người)</t>
  </si>
  <si>
    <t>(Tỷ đồng)</t>
  </si>
  <si>
    <t>đăng ký</t>
  </si>
  <si>
    <t xml:space="preserve">Vốn </t>
  </si>
  <si>
    <t>động</t>
  </si>
  <si>
    <t>Số lao</t>
  </si>
  <si>
    <t>DN</t>
  </si>
  <si>
    <t>(DN)</t>
  </si>
  <si>
    <t>(2019)</t>
  </si>
  <si>
    <t>11 tháng năm 2021</t>
  </si>
  <si>
    <t>(%)</t>
  </si>
  <si>
    <t>2021 (%)</t>
  </si>
  <si>
    <t xml:space="preserve">19. International visitors to Viet Nam </t>
  </si>
  <si>
    <t>18. Carriage of cargos</t>
  </si>
  <si>
    <t xml:space="preserve">17. Carriage of passengers </t>
  </si>
  <si>
    <t>16. Consumer price indexes, gold, US dollar price indexes</t>
  </si>
  <si>
    <t>15. Imports of goods</t>
  </si>
  <si>
    <t>14. Exports of goods</t>
  </si>
  <si>
    <t>13. Retail sales of good and services  in October and ten months in 2021</t>
  </si>
  <si>
    <t>12. Licensed FDI projects from January 01 to November 20, 2022</t>
  </si>
  <si>
    <t xml:space="preserve">11. Realized investment capital under the State budget </t>
  </si>
  <si>
    <t>10. Number of enterprises completed dissolution procedures</t>
  </si>
  <si>
    <t>9. Number of temporarily ceased enterprises with a certain time</t>
  </si>
  <si>
    <t>Enterprise</t>
  </si>
  <si>
    <t>the same period of 2021 (%)</t>
  </si>
  <si>
    <t>11 months</t>
  </si>
  <si>
    <t>11 months, 2022 over</t>
  </si>
  <si>
    <t>TOTAL</t>
  </si>
  <si>
    <t>Agriculture, forestry and fishery</t>
  </si>
  <si>
    <t>Industry and construction</t>
  </si>
  <si>
    <t>Mining and quarrying</t>
  </si>
  <si>
    <t>Manufacturing</t>
  </si>
  <si>
    <t>Production and distribution of electricity, water, gas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</si>
  <si>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</si>
  <si>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</si>
  <si>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</si>
  <si>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</si>
  <si>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</si>
  <si>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</si>
  <si>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</si>
  <si>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</si>
  <si>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</si>
  <si>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</si>
  <si>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</si>
  <si>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</si>
  <si>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</si>
  <si>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Other service activities</t>
  </si>
  <si>
    <t>8. Number of enterprises returned to operation</t>
  </si>
  <si>
    <t>7. Number of newly registered enterprises by kinds of activity</t>
  </si>
  <si>
    <t xml:space="preserve"> the same period last year (%)</t>
  </si>
  <si>
    <t>Number of</t>
  </si>
  <si>
    <t xml:space="preserve">Registered </t>
  </si>
  <si>
    <t>Number</t>
  </si>
  <si>
    <t>enterprise</t>
  </si>
  <si>
    <t>capital</t>
  </si>
  <si>
    <t>employee</t>
  </si>
  <si>
    <t>of</t>
  </si>
  <si>
    <t>(Enterprise)</t>
  </si>
  <si>
    <t>(Billion VND)</t>
  </si>
  <si>
    <t>(Employee)</t>
  </si>
  <si>
    <t>11 months, 2022</t>
  </si>
  <si>
    <t>By kinds of economic activity</t>
  </si>
  <si>
    <t>6. Some indicators about enterprise</t>
  </si>
  <si>
    <t>October</t>
  </si>
  <si>
    <t>November</t>
  </si>
  <si>
    <t xml:space="preserve">November, 2022 </t>
  </si>
  <si>
    <t>Over (%)</t>
  </si>
  <si>
    <t>over</t>
  </si>
  <si>
    <t xml:space="preserve"> the same period</t>
  </si>
  <si>
    <t xml:space="preserve"> of 2021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</si>
  <si>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</si>
  <si>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</si>
  <si>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</si>
  <si>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</si>
  <si>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</si>
  <si>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</si>
  <si>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(Emterprise)</t>
  </si>
  <si>
    <t>Number of enterprises completed dissolution procedures (Enterprise)</t>
  </si>
  <si>
    <t xml:space="preserve">5. Labour employed index (LEI) of industrial enterprise by province </t>
  </si>
  <si>
    <t>LEI</t>
  </si>
  <si>
    <t>as of 01/11/2022</t>
  </si>
  <si>
    <t>over the same period last month</t>
  </si>
  <si>
    <t>over the same period last year</t>
  </si>
  <si>
    <t>WHOLE COUNTRY</t>
  </si>
  <si>
    <t>Ha Noi</t>
  </si>
  <si>
    <t>Vinh Phuc</t>
  </si>
  <si>
    <t>Bac Ninh</t>
  </si>
  <si>
    <t>Quang Ninh</t>
  </si>
  <si>
    <t>Hai Duong</t>
  </si>
  <si>
    <t>Hai Phong</t>
  </si>
  <si>
    <t>Hung Yen</t>
  </si>
  <si>
    <t xml:space="preserve">Thai Binh </t>
  </si>
  <si>
    <t>Ha Nam</t>
  </si>
  <si>
    <t>Nam Dinh</t>
  </si>
  <si>
    <t>Ninh Binh</t>
  </si>
  <si>
    <t>Ha Giang</t>
  </si>
  <si>
    <t>Cao Bang</t>
  </si>
  <si>
    <t xml:space="preserve">Bac Kan </t>
  </si>
  <si>
    <t>Tuyen Quang</t>
  </si>
  <si>
    <t>Lao Cai</t>
  </si>
  <si>
    <t>Yen Bai</t>
  </si>
  <si>
    <t>Thai Nguyen</t>
  </si>
  <si>
    <t>Lang Son</t>
  </si>
  <si>
    <t>Bac Giang</t>
  </si>
  <si>
    <t>Phu Tho</t>
  </si>
  <si>
    <t>Dien Bien</t>
  </si>
  <si>
    <t>Lai Chau</t>
  </si>
  <si>
    <t>Son La</t>
  </si>
  <si>
    <t>Hoa Binh</t>
  </si>
  <si>
    <t>Thanh Hoa</t>
  </si>
  <si>
    <t>Nghe An</t>
  </si>
  <si>
    <t>Ha Tinh</t>
  </si>
  <si>
    <t>Quang Binh</t>
  </si>
  <si>
    <t>Quang Tri</t>
  </si>
  <si>
    <t>Thua Thien - Hue</t>
  </si>
  <si>
    <t xml:space="preserve">Da Nang </t>
  </si>
  <si>
    <t>Quang Nam</t>
  </si>
  <si>
    <t>Quang Ngai</t>
  </si>
  <si>
    <t>Binh Dinh</t>
  </si>
  <si>
    <t>Phu Yen</t>
  </si>
  <si>
    <t>Khanh Hoa</t>
  </si>
  <si>
    <t xml:space="preserve">Ninh Thuan </t>
  </si>
  <si>
    <t>Binh Thuan</t>
  </si>
  <si>
    <t>Dak Lak</t>
  </si>
  <si>
    <t>Dak Nong</t>
  </si>
  <si>
    <t>Lam Dong</t>
  </si>
  <si>
    <t>Binh Phuoc</t>
  </si>
  <si>
    <t>Tay Ninh</t>
  </si>
  <si>
    <t>Binh Duong</t>
  </si>
  <si>
    <t>Dong Nai</t>
  </si>
  <si>
    <t>Ba Ria - Vung Tau</t>
  </si>
  <si>
    <t xml:space="preserve">Tien Giang </t>
  </si>
  <si>
    <t xml:space="preserve">Ben Tre </t>
  </si>
  <si>
    <t xml:space="preserve">Tra Vinh </t>
  </si>
  <si>
    <t>Vinh Long</t>
  </si>
  <si>
    <t xml:space="preserve">Dong Thap </t>
  </si>
  <si>
    <t>Kien Giang</t>
  </si>
  <si>
    <t>Can Tho</t>
  </si>
  <si>
    <t>Hau Giang</t>
  </si>
  <si>
    <t>Soc Trang</t>
  </si>
  <si>
    <t>Bac Lieu</t>
  </si>
  <si>
    <t>Ca Mau</t>
  </si>
  <si>
    <t>Ho Chi Minh city</t>
  </si>
  <si>
    <t>4. Labour employed index (LEI) of industrial enterprise</t>
  </si>
  <si>
    <t xml:space="preserve">versus same period </t>
  </si>
  <si>
    <t>previous month</t>
  </si>
  <si>
    <t>last year</t>
  </si>
  <si>
    <t>WHOLE INDUSTRY</t>
  </si>
  <si>
    <t>Mining and quarying</t>
  </si>
  <si>
    <t>Mining of coal and lignite</t>
  </si>
  <si>
    <t>Extraction of crude petroleum and nutural gas</t>
  </si>
  <si>
    <t>Mining of metal ores</t>
  </si>
  <si>
    <t>Other mining and quarrying (stone, sand and clay)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</si>
  <si>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</si>
  <si>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</si>
  <si>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</si>
  <si>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</si>
  <si>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</si>
  <si>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</si>
  <si>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</si>
  <si>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</si>
  <si>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</si>
  <si>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</si>
  <si>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</si>
  <si>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</si>
  <si>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</si>
  <si>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</si>
  <si>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</si>
  <si>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</si>
  <si>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</si>
  <si>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</si>
  <si>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</si>
  <si>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</si>
  <si>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</si>
  <si>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</si>
  <si>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</si>
  <si>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</si>
  <si>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</si>
  <si>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</si>
  <si>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</si>
  <si>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</si>
  <si>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</si>
  <si>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</si>
  <si>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Pollution treatment and other waste management activities</t>
  </si>
  <si>
    <t>3. Some key industrial products</t>
  </si>
  <si>
    <t>Unit</t>
  </si>
  <si>
    <t>Perfomance</t>
  </si>
  <si>
    <t>Estimate</t>
  </si>
  <si>
    <t>Accumulate</t>
  </si>
  <si>
    <t>versus</t>
  </si>
  <si>
    <t>same period last year (%)</t>
  </si>
  <si>
    <t>'November</t>
  </si>
  <si>
    <t>November,  2021 (%)</t>
  </si>
  <si>
    <t>Coal (pure)</t>
  </si>
  <si>
    <t>‘000 tons</t>
  </si>
  <si>
    <t>Extracted crude oil</t>
  </si>
  <si>
    <t>Natural gas (in the form of air)</t>
  </si>
  <si>
    <t>MN m3</t>
  </si>
  <si>
    <t>Liquidized gas (LPG)</t>
  </si>
  <si>
    <t>Petroleum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</si>
  <si>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</si>
  <si>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</si>
  <si>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</si>
  <si>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</si>
  <si>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</si>
  <si>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</si>
  <si>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</si>
  <si>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</si>
  <si>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</si>
  <si>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</si>
  <si>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</si>
  <si>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</si>
  <si>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</si>
  <si>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r>
      <t>MN m</t>
    </r>
    <r>
      <rPr>
        <vertAlign val="superscript"/>
        <sz val="10"/>
        <rFont val="Arial"/>
        <family val="2"/>
      </rPr>
      <t>2</t>
    </r>
  </si>
  <si>
    <t>Textile fabric from polyester or artificial yarn</t>
  </si>
  <si>
    <t>Clothes</t>
  </si>
  <si>
    <t>MN pieces</t>
  </si>
  <si>
    <t>Leather footwear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</si>
  <si>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</si>
  <si>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</si>
  <si>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</si>
  <si>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</si>
  <si>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</si>
  <si>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</si>
  <si>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</si>
  <si>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</si>
  <si>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</si>
  <si>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</si>
  <si>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</si>
  <si>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</si>
  <si>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</si>
  <si>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</si>
  <si>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Automobile</t>
  </si>
  <si>
    <t>Motorbike</t>
  </si>
  <si>
    <t>Generated electricity</t>
  </si>
  <si>
    <t>BN kwh</t>
  </si>
  <si>
    <t>Running water</t>
  </si>
  <si>
    <r>
      <t>MN m</t>
    </r>
    <r>
      <rPr>
        <vertAlign val="superscript"/>
        <sz val="10"/>
        <rFont val="Arial"/>
        <family val="2"/>
      </rPr>
      <t>3</t>
    </r>
  </si>
  <si>
    <t xml:space="preserve">2. Index of industrial production </t>
  </si>
  <si>
    <t xml:space="preserve">over </t>
  </si>
  <si>
    <t>1.  Agricultural production as of November 15, 2022</t>
  </si>
  <si>
    <t>Thousand ha</t>
  </si>
  <si>
    <t>Same period</t>
  </si>
  <si>
    <t>This period</t>
  </si>
  <si>
    <t>This period versus</t>
  </si>
  <si>
    <t>same period</t>
  </si>
  <si>
    <t>last year (%)</t>
  </si>
  <si>
    <t>Cultivation of winter rice</t>
  </si>
  <si>
    <t>The North</t>
  </si>
  <si>
    <t>The South</t>
  </si>
  <si>
    <t>Harvest of autumn rice</t>
  </si>
  <si>
    <t>Of which: Mekong River Delta</t>
  </si>
  <si>
    <t>Cultivation of winter crops</t>
  </si>
  <si>
    <t>Maize</t>
  </si>
  <si>
    <t>Sweet potato</t>
  </si>
  <si>
    <t>Soya</t>
  </si>
  <si>
    <t>Peanut</t>
  </si>
  <si>
    <t>Vegetables and beans</t>
  </si>
  <si>
    <t>Bill. dongs</t>
  </si>
  <si>
    <t>Performance</t>
  </si>
  <si>
    <t xml:space="preserve">Compared to same </t>
  </si>
  <si>
    <t>Accumulation 11 months</t>
  </si>
  <si>
    <t>Total</t>
  </si>
  <si>
    <t xml:space="preserve"> Structure (%)</t>
  </si>
  <si>
    <t>period last year (%)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</si>
  <si>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</si>
  <si>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</si>
  <si>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</si>
  <si>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</si>
  <si>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</si>
  <si>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</si>
  <si>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</si>
  <si>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</si>
  <si>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</si>
  <si>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</si>
  <si>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</si>
  <si>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</si>
  <si>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</si>
  <si>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</si>
  <si>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</si>
  <si>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Medical service</t>
  </si>
  <si>
    <t>Transport</t>
  </si>
  <si>
    <t>Postal and communicational service</t>
  </si>
  <si>
    <t>Education</t>
  </si>
  <si>
    <t>Educational service</t>
  </si>
  <si>
    <t>Culture, entertainment and tourism</t>
  </si>
  <si>
    <t>Others</t>
  </si>
  <si>
    <t>GOLD PRICE INDEXES</t>
  </si>
  <si>
    <t>US DOLLAR PRICE INDEXES</t>
  </si>
  <si>
    <t>CORE INFLATION</t>
  </si>
  <si>
    <t>November 2022 versus:</t>
  </si>
  <si>
    <t>Base Year</t>
  </si>
  <si>
    <t>December</t>
  </si>
  <si>
    <t xml:space="preserve">versus </t>
  </si>
  <si>
    <t>same period last year</t>
  </si>
  <si>
    <t>Average 11 months of 2022</t>
  </si>
  <si>
    <t xml:space="preserve">       and core inflation in November 2022</t>
  </si>
  <si>
    <t>November, 2022</t>
  </si>
  <si>
    <t xml:space="preserve">the same </t>
  </si>
  <si>
    <t>2022 (%)</t>
  </si>
  <si>
    <t>period 2021 (%)</t>
  </si>
  <si>
    <t>October,</t>
  </si>
  <si>
    <t>2022 over</t>
  </si>
  <si>
    <t>the same period</t>
  </si>
  <si>
    <t>11 months of</t>
  </si>
  <si>
    <t>I. Volume carried (Thous. passengers)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</si>
  <si>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</si>
  <si>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</si>
  <si>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</si>
  <si>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</si>
  <si>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</si>
  <si>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</si>
  <si>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</si>
  <si>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</si>
  <si>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</si>
  <si>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II. Volume traffic carried
(Mill. passengers-km)</t>
  </si>
  <si>
    <t>Arrivals</t>
  </si>
  <si>
    <t>the same</t>
  </si>
  <si>
    <t>period 2021</t>
  </si>
  <si>
    <t>over the same</t>
  </si>
  <si>
    <t>By means of transport</t>
  </si>
  <si>
    <t>By citizenship and geographical territory</t>
  </si>
  <si>
    <t>Asia</t>
  </si>
  <si>
    <t>China</t>
  </si>
  <si>
    <t>South Korea</t>
  </si>
  <si>
    <t>Japan</t>
  </si>
  <si>
    <t>Taiwan</t>
  </si>
  <si>
    <t>Malaysia</t>
  </si>
  <si>
    <t>Thailand</t>
  </si>
  <si>
    <t>Singapore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</si>
  <si>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</si>
  <si>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</si>
  <si>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</si>
  <si>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</si>
  <si>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</si>
  <si>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</si>
  <si>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</si>
  <si>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</si>
  <si>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Canada</t>
  </si>
  <si>
    <t>Other American countries</t>
  </si>
  <si>
    <t xml:space="preserve">Europe </t>
  </si>
  <si>
    <t>Russia</t>
  </si>
  <si>
    <t>The United Kingdom</t>
  </si>
  <si>
    <t>France</t>
  </si>
  <si>
    <t xml:space="preserve">Germany </t>
  </si>
  <si>
    <t>Netherlands</t>
  </si>
  <si>
    <t>Italy</t>
  </si>
  <si>
    <t>Sweden</t>
  </si>
  <si>
    <t>Spain</t>
  </si>
  <si>
    <t>Denmark</t>
  </si>
  <si>
    <t xml:space="preserve">Switzerland </t>
  </si>
  <si>
    <t>Finland</t>
  </si>
  <si>
    <t>Norway</t>
  </si>
  <si>
    <t>Belgium</t>
  </si>
  <si>
    <t>Oceania</t>
  </si>
  <si>
    <t>Australia</t>
  </si>
  <si>
    <t>New Zealand</t>
  </si>
  <si>
    <t>Other countries and territories</t>
  </si>
  <si>
    <t xml:space="preserve">Africa </t>
  </si>
  <si>
    <t>TOTAL 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</si>
  <si>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</si>
  <si>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</si>
  <si>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</si>
  <si>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</si>
  <si>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</si>
  <si>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</si>
  <si>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</si>
  <si>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</si>
  <si>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</si>
  <si>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</si>
  <si>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</si>
  <si>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</si>
  <si>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</si>
  <si>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Clinker and cement</t>
  </si>
  <si>
    <t>Crude oil</t>
  </si>
  <si>
    <t>Petrol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</si>
  <si>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</si>
  <si>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</si>
  <si>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</si>
  <si>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</si>
  <si>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</si>
  <si>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</si>
  <si>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</si>
  <si>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</si>
  <si>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</si>
  <si>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</si>
  <si>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</si>
  <si>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</si>
  <si>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</si>
  <si>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</si>
  <si>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</si>
  <si>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</si>
  <si>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</si>
  <si>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</si>
  <si>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Machinery, instrument, accessory</t>
  </si>
  <si>
    <t>Electrical wire and cable</t>
  </si>
  <si>
    <t>Means of transport and components</t>
  </si>
  <si>
    <t>Furniture made of non-wood materials</t>
  </si>
  <si>
    <t>Toys, sports equipment and their parts</t>
  </si>
  <si>
    <t>Volume</t>
  </si>
  <si>
    <t>Value</t>
  </si>
  <si>
    <t>1000 tons, Mill. USD</t>
  </si>
  <si>
    <t>11 months of 2022</t>
  </si>
  <si>
    <t>Aquatic products</t>
  </si>
  <si>
    <t>Milk and dairy products</t>
  </si>
  <si>
    <t>Cattle feed and supplies</t>
  </si>
  <si>
    <t>Ores and other minerals</t>
  </si>
  <si>
    <t>Coal</t>
  </si>
  <si>
    <t>Liquified Petroleum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</si>
  <si>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</si>
  <si>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</si>
  <si>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</si>
  <si>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</si>
  <si>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</si>
  <si>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</si>
  <si>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</si>
  <si>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Other basic metals</t>
  </si>
  <si>
    <t>Products made from other basic metals</t>
  </si>
  <si>
    <t>Electronic devices, computers and their parts</t>
  </si>
  <si>
    <t>Domestic electrical appliances and components</t>
  </si>
  <si>
    <t>Of which: Assembled(*)</t>
  </si>
  <si>
    <t>(*)Unit, US$ million</t>
  </si>
  <si>
    <t xml:space="preserve">Performance </t>
  </si>
  <si>
    <t>Accrued</t>
  </si>
  <si>
    <t>2022 plan(%)</t>
  </si>
  <si>
    <t xml:space="preserve">over the </t>
  </si>
  <si>
    <t>same period (%)</t>
  </si>
  <si>
    <t>Central</t>
  </si>
  <si>
    <t>Of which:</t>
  </si>
  <si>
    <t>Ministry of Transport</t>
  </si>
  <si>
    <t>Ministry of Agriculture &amp; Rural Development</t>
  </si>
  <si>
    <t>Ministry of Natural Resources &amp; Environment</t>
  </si>
  <si>
    <t>Ministry of Construction</t>
  </si>
  <si>
    <t>Ministry of Health</t>
  </si>
  <si>
    <t>Ministry of Education &amp; Training</t>
  </si>
  <si>
    <t>Ministry of Culture, Sports &amp; Tourism</t>
  </si>
  <si>
    <t>Ministry of Industry &amp; Trade</t>
  </si>
  <si>
    <t>Ministry of Science &amp; Technology</t>
  </si>
  <si>
    <t>Ministry of Information &amp; Communications</t>
  </si>
  <si>
    <t>Local</t>
  </si>
  <si>
    <t>Provincial level</t>
  </si>
  <si>
    <t>District level</t>
  </si>
  <si>
    <t>Commune level</t>
  </si>
  <si>
    <t>Selected localities</t>
  </si>
  <si>
    <t>Thai Binh</t>
  </si>
  <si>
    <t>Mill. USD</t>
  </si>
  <si>
    <t>Number of projects</t>
  </si>
  <si>
    <t>Newly registered</t>
  </si>
  <si>
    <t xml:space="preserve">Registered capital </t>
  </si>
  <si>
    <t>(Project)</t>
  </si>
  <si>
    <t>for adjustment</t>
  </si>
  <si>
    <t>By province</t>
  </si>
  <si>
    <t>By country and geographical territory</t>
  </si>
  <si>
    <t>Thua Thien Hue</t>
  </si>
  <si>
    <t>Special Administration Hong Kong</t>
  </si>
  <si>
    <t>United State</t>
  </si>
  <si>
    <t>British Virgin Islands</t>
  </si>
  <si>
    <t>United Kingdom </t>
  </si>
  <si>
    <t>Samoa</t>
  </si>
  <si>
    <t>Seychelles</t>
  </si>
  <si>
    <t>Germany</t>
  </si>
  <si>
    <t>Bermuda</t>
  </si>
  <si>
    <t>I. Volume carried (Thous. tons)</t>
  </si>
  <si>
    <t>By geographical range
of transport</t>
  </si>
  <si>
    <t>II. Volume traffic carried 
(Mill. tons-km)</t>
  </si>
  <si>
    <t>By geographical range 
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</si>
</sst>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2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* #,##0.00_-;\-* #,##0.00_-;_-* &quot;-&quot;??_-;_-@_-"/>
    <numFmt numFmtId="167" formatCode="_-&quot;$&quot;* #,##0_-;\-&quot;$&quot;* #,##0_-;_-&quot;$&quot;* &quot;-&quot;_-;_-@_-"/>
    <numFmt numFmtId="168" formatCode="#,##0.0;[Red]\-#,##0.0"/>
    <numFmt numFmtId="169" formatCode="#.##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_);_(* \(#,##0\);_(* &quot;-&quot;??_);_(@_)"/>
    <numFmt numFmtId="200" formatCode="_(* #,##0.0_);_(* \(#,##0.0\);_(* &quot;-&quot;??_);_(@_)"/>
    <numFmt numFmtId="201" formatCode="#,##0.0;\-#,##0.0"/>
    <numFmt numFmtId="202" formatCode="###\ ###\ ###"/>
  </numFmts>
  <fonts count="13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i/>
      <sz val="10"/>
      <name val="Arial"/>
      <family val="2"/>
    </font>
    <font>
      <i/>
      <sz val="10"/>
      <name val="Arial"/>
      <family val="2"/>
    </font>
    <font>
      <b/>
      <sz val="13"/>
      <name val="Arial"/>
      <family val="2"/>
    </font>
    <font>
      <sz val="9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10"/>
      <color indexed="8"/>
      <name val="Arial"/>
      <family val="2"/>
      <charset val="163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12"/>
      <name val="VNTime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3"/>
      <name val=".VnArial"/>
      <family val="2"/>
    </font>
    <font>
      <sz val="11.5"/>
      <name val=".VnTime"/>
      <family val="2"/>
    </font>
    <font>
      <b/>
      <sz val="11.5"/>
      <name val=".VnTimeH"/>
      <family val="2"/>
    </font>
    <font>
      <sz val="11.5"/>
      <name val=".VnArialH"/>
      <family val="2"/>
    </font>
    <font>
      <i/>
      <sz val="9.5"/>
      <name val="Arial"/>
      <family val="2"/>
    </font>
    <font>
      <i/>
      <vertAlign val="superscript"/>
      <sz val="9"/>
      <name val="Arial"/>
      <family val="2"/>
    </font>
    <font>
      <b/>
      <sz val="9.5"/>
      <name val="Arial"/>
      <family val="2"/>
    </font>
    <font>
      <sz val="11"/>
      <name val="Times New Roman"/>
      <family val="1"/>
    </font>
    <font>
      <sz val="13"/>
      <name val="Arial"/>
      <family val="2"/>
    </font>
    <font>
      <sz val="13"/>
      <name val=".VnArial"/>
      <family val="2"/>
    </font>
    <font>
      <sz val="11.5"/>
      <name val="Times New Roman"/>
      <family val="1"/>
    </font>
    <font>
      <b/>
      <i/>
      <sz val="10"/>
      <name val=".VnArial"/>
      <family val="2"/>
    </font>
    <font>
      <b/>
      <sz val="10"/>
      <color indexed="8"/>
      <name val="Arial"/>
      <family val="2"/>
    </font>
    <font>
      <sz val="12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i/>
      <sz val="9"/>
      <color theme="1"/>
      <name val="Arial"/>
      <family val="2"/>
    </font>
    <font>
      <sz val="9"/>
      <color rgb="FF00000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9"/>
      <color indexed="9"/>
      <name val="Arial"/>
      <family val="2"/>
    </font>
    <font>
      <vertAlign val="superscript"/>
      <sz val="10"/>
      <name val="Arial"/>
      <family val="2"/>
    </font>
    <font>
      <b/>
      <sz val="10"/>
      <name val="Times New Roman"/>
      <family val="1"/>
    </font>
    <font>
      <sz val="9.5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803">
    <xf numFmtId="0" fontId="0" fillId="0" borderId="0"/>
    <xf numFmtId="0" fontId="9" fillId="0" borderId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8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3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2" fillId="0" borderId="0"/>
    <xf numFmtId="0" fontId="22" fillId="2" borderId="0" applyNumberFormat="0"/>
    <xf numFmtId="0" fontId="22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2" fillId="0" borderId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2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9" fontId="24" fillId="0" borderId="0" applyBorder="0" applyAlignment="0" applyProtection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3" borderId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72" fontId="9" fillId="0" borderId="0" applyFont="0" applyFill="0" applyBorder="0" applyAlignment="0" applyProtection="0"/>
    <xf numFmtId="0" fontId="30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30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177" fontId="9" fillId="0" borderId="0" applyFill="0" applyBorder="0" applyAlignment="0"/>
    <xf numFmtId="177" fontId="19" fillId="0" borderId="0" applyFill="0" applyBorder="0" applyAlignment="0"/>
    <xf numFmtId="177" fontId="19" fillId="0" borderId="0" applyFill="0" applyBorder="0" applyAlignment="0"/>
    <xf numFmtId="0" fontId="36" fillId="22" borderId="4" applyNumberFormat="0" applyAlignment="0" applyProtection="0"/>
    <xf numFmtId="0" fontId="37" fillId="0" borderId="0"/>
    <xf numFmtId="178" fontId="18" fillId="0" borderId="0" applyFont="0" applyFill="0" applyBorder="0" applyAlignment="0" applyProtection="0"/>
    <xf numFmtId="0" fontId="38" fillId="23" borderId="5" applyNumberFormat="0" applyAlignment="0" applyProtection="0"/>
    <xf numFmtId="41" fontId="39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180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33" fillId="0" borderId="0"/>
    <xf numFmtId="3" fontId="9" fillId="0" borderId="0" applyFont="0" applyFill="0" applyBorder="0" applyAlignment="0" applyProtection="0"/>
    <xf numFmtId="0" fontId="48" fillId="0" borderId="0">
      <alignment horizontal="center"/>
    </xf>
    <xf numFmtId="188" fontId="19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9" fillId="0" borderId="0"/>
    <xf numFmtId="0" fontId="9" fillId="0" borderId="0" applyFont="0" applyFill="0" applyBorder="0" applyAlignment="0" applyProtection="0"/>
    <xf numFmtId="3" fontId="49" fillId="0" borderId="6">
      <alignment horizontal="left" vertical="top" wrapText="1"/>
    </xf>
    <xf numFmtId="191" fontId="9" fillId="0" borderId="0"/>
    <xf numFmtId="192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7" fillId="0" borderId="7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6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7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53" fillId="24" borderId="9" applyNumberFormat="0" applyBorder="0" applyAlignment="0" applyProtection="0"/>
    <xf numFmtId="0" fontId="58" fillId="9" borderId="4" applyNumberFormat="0" applyAlignment="0" applyProtection="0"/>
    <xf numFmtId="0" fontId="9" fillId="0" borderId="0"/>
    <xf numFmtId="0" fontId="59" fillId="0" borderId="10" applyNumberFormat="0" applyFill="0" applyAlignment="0" applyProtection="0"/>
    <xf numFmtId="0" fontId="60" fillId="0" borderId="11"/>
    <xf numFmtId="164" fontId="9" fillId="0" borderId="12"/>
    <xf numFmtId="164" fontId="19" fillId="0" borderId="12"/>
    <xf numFmtId="164" fontId="19" fillId="0" borderId="12"/>
    <xf numFmtId="187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8" fillId="0" borderId="0" applyNumberFormat="0" applyFont="0" applyFill="0" applyAlignment="0"/>
    <xf numFmtId="0" fontId="61" fillId="25" borderId="0" applyNumberFormat="0" applyBorder="0" applyAlignment="0" applyProtection="0"/>
    <xf numFmtId="0" fontId="33" fillId="0" borderId="0"/>
    <xf numFmtId="0" fontId="6" fillId="0" borderId="0">
      <alignment horizontal="left"/>
    </xf>
    <xf numFmtId="37" fontId="62" fillId="0" borderId="0"/>
    <xf numFmtId="0" fontId="6" fillId="0" borderId="0">
      <alignment horizontal="left"/>
    </xf>
    <xf numFmtId="194" fontId="63" fillId="0" borderId="0"/>
    <xf numFmtId="194" fontId="63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65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6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1" fillId="0" borderId="0" applyAlignment="0">
      <alignment vertical="top" wrapText="1"/>
      <protection locked="0"/>
    </xf>
    <xf numFmtId="0" fontId="2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64" fillId="0" borderId="0"/>
    <xf numFmtId="0" fontId="9" fillId="0" borderId="0"/>
    <xf numFmtId="0" fontId="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65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23" fillId="2" borderId="0" applyNumberFormat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66" fillId="0" borderId="0"/>
    <xf numFmtId="0" fontId="9" fillId="0" borderId="0"/>
    <xf numFmtId="0" fontId="65" fillId="0" borderId="0"/>
    <xf numFmtId="0" fontId="65" fillId="0" borderId="0"/>
    <xf numFmtId="0" fontId="9" fillId="0" borderId="0"/>
    <xf numFmtId="0" fontId="6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65" fillId="0" borderId="0"/>
    <xf numFmtId="0" fontId="65" fillId="0" borderId="0"/>
    <xf numFmtId="0" fontId="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9" fillId="0" borderId="0"/>
    <xf numFmtId="0" fontId="64" fillId="0" borderId="0"/>
    <xf numFmtId="0" fontId="41" fillId="0" borderId="0"/>
    <xf numFmtId="0" fontId="68" fillId="0" borderId="0"/>
    <xf numFmtId="0" fontId="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9" fillId="26" borderId="13" applyNumberFormat="0" applyFont="0" applyAlignment="0" applyProtection="0"/>
    <xf numFmtId="0" fontId="69" fillId="22" borderId="14" applyNumberFormat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95" fontId="9" fillId="0" borderId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72" fillId="0" borderId="0"/>
    <xf numFmtId="0" fontId="73" fillId="0" borderId="0">
      <alignment horizontal="center"/>
    </xf>
    <xf numFmtId="0" fontId="74" fillId="0" borderId="1">
      <alignment horizontal="center" vertical="center"/>
    </xf>
    <xf numFmtId="0" fontId="75" fillId="0" borderId="9" applyAlignment="0">
      <alignment horizontal="center" vertical="center" wrapText="1"/>
    </xf>
    <xf numFmtId="0" fontId="76" fillId="0" borderId="9">
      <alignment horizontal="center" vertical="center" wrapText="1"/>
    </xf>
    <xf numFmtId="3" fontId="11" fillId="0" borderId="0"/>
    <xf numFmtId="0" fontId="77" fillId="0" borderId="15"/>
    <xf numFmtId="0" fontId="60" fillId="0" borderId="0"/>
    <xf numFmtId="0" fontId="78" fillId="0" borderId="0" applyFont="0">
      <alignment horizontal="centerContinuous"/>
    </xf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79" fillId="0" borderId="0" applyNumberFormat="0" applyFill="0" applyBorder="0" applyAlignment="0" applyProtection="0"/>
    <xf numFmtId="0" fontId="68" fillId="0" borderId="6">
      <alignment horizontal="right"/>
    </xf>
    <xf numFmtId="0" fontId="80" fillId="0" borderId="0" applyNumberFormat="0" applyFill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71" fillId="0" borderId="0">
      <alignment vertical="center"/>
    </xf>
    <xf numFmtId="40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85" fillId="0" borderId="0"/>
    <xf numFmtId="19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97" fontId="86" fillId="0" borderId="0" applyFont="0" applyFill="0" applyBorder="0" applyAlignment="0" applyProtection="0"/>
    <xf numFmtId="182" fontId="86" fillId="0" borderId="0" applyFont="0" applyFill="0" applyBorder="0" applyAlignment="0" applyProtection="0"/>
    <xf numFmtId="0" fontId="87" fillId="0" borderId="0"/>
    <xf numFmtId="0" fontId="8" fillId="0" borderId="0"/>
    <xf numFmtId="165" fontId="88" fillId="0" borderId="0" applyFont="0" applyFill="0" applyBorder="0" applyAlignment="0" applyProtection="0"/>
    <xf numFmtId="166" fontId="88" fillId="0" borderId="0" applyFont="0" applyFill="0" applyBorder="0" applyAlignment="0" applyProtection="0"/>
    <xf numFmtId="0" fontId="6" fillId="0" borderId="0"/>
    <xf numFmtId="167" fontId="88" fillId="0" borderId="0" applyFont="0" applyFill="0" applyBorder="0" applyAlignment="0" applyProtection="0"/>
    <xf numFmtId="198" fontId="89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6" fillId="0" borderId="0"/>
    <xf numFmtId="0" fontId="44" fillId="0" borderId="0"/>
    <xf numFmtId="0" fontId="26" fillId="0" borderId="0"/>
    <xf numFmtId="0" fontId="44" fillId="0" borderId="0"/>
    <xf numFmtId="0" fontId="100" fillId="0" borderId="0"/>
    <xf numFmtId="0" fontId="45" fillId="0" borderId="0"/>
    <xf numFmtId="0" fontId="6" fillId="0" borderId="0"/>
    <xf numFmtId="0" fontId="11" fillId="0" borderId="0" applyAlignment="0">
      <alignment vertical="top" wrapText="1"/>
      <protection locked="0"/>
    </xf>
    <xf numFmtId="0" fontId="2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9" fillId="0" borderId="0"/>
    <xf numFmtId="0" fontId="20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07" fillId="0" borderId="0"/>
    <xf numFmtId="0" fontId="45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6" fillId="0" borderId="0"/>
    <xf numFmtId="0" fontId="4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6" fillId="0" borderId="0"/>
    <xf numFmtId="0" fontId="20" fillId="0" borderId="0"/>
    <xf numFmtId="0" fontId="124" fillId="0" borderId="0"/>
    <xf numFmtId="180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23" fillId="0" borderId="0"/>
    <xf numFmtId="43" fontId="5" fillId="0" borderId="0" applyFont="0" applyFill="0" applyBorder="0" applyAlignment="0" applyProtection="0"/>
    <xf numFmtId="0" fontId="19" fillId="0" borderId="0"/>
    <xf numFmtId="0" fontId="68" fillId="0" borderId="0"/>
    <xf numFmtId="200" fontId="6" fillId="0" borderId="0" applyFont="0" applyFill="0" applyBorder="0" applyAlignment="0" applyProtection="0"/>
    <xf numFmtId="0" fontId="124" fillId="0" borderId="0"/>
    <xf numFmtId="0" fontId="9" fillId="0" borderId="0"/>
    <xf numFmtId="165" fontId="6" fillId="0" borderId="0" applyFont="0" applyFill="0" applyBorder="0" applyAlignment="0" applyProtection="0"/>
    <xf numFmtId="0" fontId="124" fillId="0" borderId="0"/>
    <xf numFmtId="0" fontId="6" fillId="0" borderId="0"/>
    <xf numFmtId="0" fontId="123" fillId="0" borderId="0"/>
    <xf numFmtId="0" fontId="5" fillId="0" borderId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12"/>
    <xf numFmtId="164" fontId="19" fillId="0" borderId="12"/>
    <xf numFmtId="164" fontId="19" fillId="0" borderId="12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123" fillId="0" borderId="0"/>
    <xf numFmtId="166" fontId="6" fillId="0" borderId="0" applyFont="0" applyFill="0" applyBorder="0" applyAlignment="0" applyProtection="0"/>
    <xf numFmtId="0" fontId="3" fillId="0" borderId="0"/>
    <xf numFmtId="0" fontId="6" fillId="0" borderId="0"/>
    <xf numFmtId="166" fontId="123" fillId="0" borderId="0" applyFont="0" applyFill="0" applyBorder="0" applyAlignment="0" applyProtection="0"/>
    <xf numFmtId="0" fontId="6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20" fillId="0" borderId="0"/>
    <xf numFmtId="0" fontId="1" fillId="0" borderId="0"/>
  </cellStyleXfs>
  <cellXfs count="569">
    <xf numFmtId="0" fontId="0" fillId="0" borderId="0" xfId="0"/>
    <xf numFmtId="0" fontId="8" fillId="0" borderId="0" xfId="2409" applyFont="1" applyFill="1"/>
    <xf numFmtId="0" fontId="9" fillId="0" borderId="0" xfId="2409" applyFont="1" applyFill="1"/>
    <xf numFmtId="183" fontId="9" fillId="0" borderId="0" xfId="2409" applyNumberFormat="1" applyFont="1" applyFill="1"/>
    <xf numFmtId="0" fontId="88" fillId="0" borderId="0" xfId="2664" applyFont="1" applyFill="1"/>
    <xf numFmtId="0" fontId="88" fillId="0" borderId="0" xfId="2664" applyFont="1" applyFill="1" applyAlignment="1">
      <alignment horizontal="center" vertical="center" wrapText="1"/>
    </xf>
    <xf numFmtId="0" fontId="96" fillId="0" borderId="0" xfId="2664" applyFont="1" applyFill="1" applyAlignment="1">
      <alignment horizontal="center" vertical="center" wrapText="1"/>
    </xf>
    <xf numFmtId="0" fontId="99" fillId="0" borderId="0" xfId="2664" applyFont="1" applyFill="1" applyAlignment="1">
      <alignment horizontal="center" vertical="center" wrapText="1"/>
    </xf>
    <xf numFmtId="0" fontId="96" fillId="0" borderId="0" xfId="2664" applyFont="1" applyFill="1"/>
    <xf numFmtId="0" fontId="97" fillId="0" borderId="0" xfId="2664" applyFont="1" applyFill="1"/>
    <xf numFmtId="0" fontId="8" fillId="0" borderId="0" xfId="2665" applyFont="1" applyFill="1" applyBorder="1"/>
    <xf numFmtId="0" fontId="88" fillId="0" borderId="0" xfId="2670" applyFont="1"/>
    <xf numFmtId="0" fontId="88" fillId="0" borderId="0" xfId="2670" applyFont="1" applyFill="1"/>
    <xf numFmtId="0" fontId="64" fillId="0" borderId="0" xfId="2347"/>
    <xf numFmtId="0" fontId="88" fillId="0" borderId="0" xfId="2670" applyFont="1" applyFill="1" applyAlignment="1">
      <alignment horizontal="center" vertical="center" wrapText="1"/>
    </xf>
    <xf numFmtId="0" fontId="96" fillId="0" borderId="0" xfId="2670" applyFont="1" applyFill="1" applyAlignment="1">
      <alignment horizontal="center" vertical="center" wrapText="1"/>
    </xf>
    <xf numFmtId="0" fontId="99" fillId="0" borderId="0" xfId="2670" applyFont="1" applyFill="1" applyAlignment="1">
      <alignment horizontal="center" vertical="center" wrapText="1"/>
    </xf>
    <xf numFmtId="0" fontId="96" fillId="0" borderId="0" xfId="2670" applyFont="1" applyFill="1"/>
    <xf numFmtId="0" fontId="97" fillId="0" borderId="0" xfId="2670" applyFont="1" applyFill="1"/>
    <xf numFmtId="0" fontId="102" fillId="0" borderId="0" xfId="2672" applyFont="1"/>
    <xf numFmtId="0" fontId="95" fillId="0" borderId="0" xfId="2671" applyFont="1"/>
    <xf numFmtId="0" fontId="95" fillId="0" borderId="0" xfId="2672" applyFont="1"/>
    <xf numFmtId="0" fontId="103" fillId="0" borderId="0" xfId="2672" applyFont="1"/>
    <xf numFmtId="0" fontId="6" fillId="0" borderId="0" xfId="2687"/>
    <xf numFmtId="0" fontId="88" fillId="0" borderId="0" xfId="2687" applyFont="1"/>
    <xf numFmtId="0" fontId="9" fillId="0" borderId="2" xfId="2687" applyFont="1" applyBorder="1"/>
    <xf numFmtId="183" fontId="6" fillId="0" borderId="0" xfId="2687" applyNumberFormat="1"/>
    <xf numFmtId="183" fontId="9" fillId="0" borderId="0" xfId="2687" applyNumberFormat="1" applyFont="1" applyAlignment="1">
      <alignment horizontal="right" indent="2"/>
    </xf>
    <xf numFmtId="0" fontId="11" fillId="0" borderId="0" xfId="2687" applyFont="1"/>
    <xf numFmtId="0" fontId="7" fillId="0" borderId="0" xfId="2678" applyFont="1" applyBorder="1" applyAlignment="1"/>
    <xf numFmtId="0" fontId="9" fillId="0" borderId="0" xfId="2678" applyFont="1" applyBorder="1"/>
    <xf numFmtId="0" fontId="7" fillId="0" borderId="0" xfId="2678" applyFont="1" applyBorder="1" applyAlignment="1">
      <alignment horizontal="center"/>
    </xf>
    <xf numFmtId="0" fontId="8" fillId="0" borderId="0" xfId="2678" applyFont="1" applyBorder="1"/>
    <xf numFmtId="0" fontId="9" fillId="0" borderId="0" xfId="2678" applyFont="1" applyBorder="1" applyAlignment="1"/>
    <xf numFmtId="0" fontId="90" fillId="0" borderId="0" xfId="2678" applyFont="1" applyBorder="1" applyAlignment="1"/>
    <xf numFmtId="0" fontId="10" fillId="0" borderId="0" xfId="2678" applyFont="1" applyBorder="1" applyAlignment="1"/>
    <xf numFmtId="0" fontId="111" fillId="0" borderId="0" xfId="2677" applyFont="1" applyFill="1" applyBorder="1"/>
    <xf numFmtId="0" fontId="111" fillId="0" borderId="0" xfId="2677" applyFont="1" applyFill="1" applyBorder="1" applyAlignment="1">
      <alignment vertical="center"/>
    </xf>
    <xf numFmtId="0" fontId="112" fillId="0" borderId="0" xfId="2677" applyFont="1" applyFill="1" applyBorder="1"/>
    <xf numFmtId="0" fontId="111" fillId="0" borderId="0" xfId="2690" applyFont="1" applyFill="1" applyBorder="1"/>
    <xf numFmtId="0" fontId="6" fillId="0" borderId="0" xfId="2677" applyFont="1" applyFill="1" applyBorder="1"/>
    <xf numFmtId="1" fontId="113" fillId="0" borderId="0" xfId="2677" applyNumberFormat="1" applyFont="1" applyFill="1" applyBorder="1"/>
    <xf numFmtId="183" fontId="113" fillId="0" borderId="0" xfId="2677" applyNumberFormat="1" applyFont="1" applyFill="1" applyBorder="1"/>
    <xf numFmtId="0" fontId="113" fillId="0" borderId="0" xfId="2677" applyFont="1" applyFill="1" applyBorder="1"/>
    <xf numFmtId="0" fontId="23" fillId="0" borderId="0" xfId="2677" applyFont="1" applyFill="1" applyBorder="1"/>
    <xf numFmtId="183" fontId="113" fillId="27" borderId="0" xfId="2677" applyNumberFormat="1" applyFont="1" applyFill="1" applyBorder="1"/>
    <xf numFmtId="0" fontId="6" fillId="0" borderId="0" xfId="2677" applyFont="1" applyFill="1" applyBorder="1" applyAlignment="1">
      <alignment vertical="center"/>
    </xf>
    <xf numFmtId="0" fontId="6" fillId="0" borderId="0" xfId="2690" applyFont="1" applyFill="1" applyBorder="1"/>
    <xf numFmtId="0" fontId="110" fillId="0" borderId="0" xfId="2676" applyFont="1" applyBorder="1" applyAlignment="1">
      <alignment horizontal="left"/>
    </xf>
    <xf numFmtId="0" fontId="6" fillId="0" borderId="0" xfId="2676" applyFont="1" applyBorder="1"/>
    <xf numFmtId="0" fontId="9" fillId="0" borderId="0" xfId="2685"/>
    <xf numFmtId="0" fontId="8" fillId="0" borderId="0" xfId="2676" applyFont="1" applyBorder="1"/>
    <xf numFmtId="0" fontId="9" fillId="0" borderId="0" xfId="2676" applyFont="1" applyBorder="1"/>
    <xf numFmtId="0" fontId="8" fillId="0" borderId="0" xfId="2685" applyFont="1"/>
    <xf numFmtId="0" fontId="8" fillId="0" borderId="2" xfId="2676" applyFont="1" applyBorder="1"/>
    <xf numFmtId="0" fontId="9" fillId="0" borderId="2" xfId="2676" applyFont="1" applyBorder="1"/>
    <xf numFmtId="0" fontId="11" fillId="0" borderId="0" xfId="2676" applyFont="1" applyBorder="1"/>
    <xf numFmtId="2" fontId="9" fillId="0" borderId="0" xfId="2685" applyNumberFormat="1"/>
    <xf numFmtId="0" fontId="93" fillId="0" borderId="0" xfId="2676" applyFont="1" applyBorder="1"/>
    <xf numFmtId="0" fontId="116" fillId="0" borderId="0" xfId="2676" applyFont="1" applyBorder="1" applyAlignment="1"/>
    <xf numFmtId="0" fontId="93" fillId="0" borderId="0" xfId="2676" applyFont="1" applyBorder="1" applyAlignment="1"/>
    <xf numFmtId="2" fontId="9" fillId="0" borderId="0" xfId="2685" applyNumberFormat="1" applyFont="1" applyAlignment="1">
      <alignment horizontal="right" indent="1"/>
    </xf>
    <xf numFmtId="2" fontId="96" fillId="0" borderId="0" xfId="2680" applyNumberFormat="1" applyFont="1" applyBorder="1" applyAlignment="1">
      <alignment horizontal="right"/>
    </xf>
    <xf numFmtId="0" fontId="5" fillId="0" borderId="0" xfId="2691"/>
    <xf numFmtId="0" fontId="9" fillId="0" borderId="2" xfId="2684" applyFont="1" applyBorder="1" applyAlignment="1">
      <alignment vertical="center" wrapText="1"/>
    </xf>
    <xf numFmtId="0" fontId="5" fillId="0" borderId="0" xfId="2691" applyFill="1"/>
    <xf numFmtId="0" fontId="117" fillId="0" borderId="0" xfId="2684" applyFont="1" applyBorder="1"/>
    <xf numFmtId="0" fontId="120" fillId="0" borderId="0" xfId="2684" applyFont="1" applyBorder="1"/>
    <xf numFmtId="0" fontId="111" fillId="0" borderId="0" xfId="2684" applyFont="1" applyBorder="1"/>
    <xf numFmtId="0" fontId="64" fillId="0" borderId="0" xfId="2436"/>
    <xf numFmtId="0" fontId="8" fillId="0" borderId="0" xfId="2674" applyFont="1" applyAlignment="1">
      <alignment horizontal="left"/>
    </xf>
    <xf numFmtId="0" fontId="8" fillId="0" borderId="0" xfId="2674" applyFont="1" applyAlignment="1">
      <alignment horizontal="center"/>
    </xf>
    <xf numFmtId="0" fontId="6" fillId="0" borderId="0" xfId="2674" applyFill="1" applyAlignment="1"/>
    <xf numFmtId="0" fontId="6" fillId="0" borderId="0" xfId="2674" applyFill="1"/>
    <xf numFmtId="0" fontId="8" fillId="0" borderId="0" xfId="2674" applyFont="1"/>
    <xf numFmtId="0" fontId="11" fillId="0" borderId="0" xfId="2674" applyFont="1"/>
    <xf numFmtId="0" fontId="11" fillId="0" borderId="0" xfId="2674" applyFont="1" applyAlignment="1">
      <alignment horizontal="center"/>
    </xf>
    <xf numFmtId="0" fontId="11" fillId="0" borderId="2" xfId="2674" applyFont="1" applyBorder="1"/>
    <xf numFmtId="0" fontId="11" fillId="0" borderId="2" xfId="2674" applyFont="1" applyBorder="1" applyAlignment="1">
      <alignment vertical="center"/>
    </xf>
    <xf numFmtId="0" fontId="9" fillId="0" borderId="0" xfId="2413" applyBorder="1"/>
    <xf numFmtId="0" fontId="5" fillId="0" borderId="0" xfId="2692"/>
    <xf numFmtId="0" fontId="6" fillId="0" borderId="0" xfId="2674"/>
    <xf numFmtId="0" fontId="5" fillId="0" borderId="0" xfId="2692" applyAlignment="1">
      <alignment horizontal="center"/>
    </xf>
    <xf numFmtId="0" fontId="9" fillId="0" borderId="0" xfId="2413" applyFill="1" applyBorder="1"/>
    <xf numFmtId="0" fontId="9" fillId="0" borderId="1" xfId="2678" applyFont="1" applyBorder="1"/>
    <xf numFmtId="0" fontId="90" fillId="0" borderId="0" xfId="2676" applyFont="1" applyBorder="1" applyAlignment="1">
      <alignment horizontal="right"/>
    </xf>
    <xf numFmtId="0" fontId="0" fillId="0" borderId="0" xfId="0" applyAlignment="1">
      <alignment horizontal="center"/>
    </xf>
    <xf numFmtId="0" fontId="11" fillId="0" borderId="0" xfId="2676" applyFont="1" applyBorder="1" applyAlignment="1">
      <alignment horizontal="center"/>
    </xf>
    <xf numFmtId="2" fontId="10" fillId="0" borderId="0" xfId="2680" applyNumberFormat="1" applyFont="1" applyBorder="1" applyAlignment="1">
      <alignment horizontal="right" indent="1"/>
    </xf>
    <xf numFmtId="2" fontId="10" fillId="0" borderId="0" xfId="2685" applyNumberFormat="1" applyFont="1" applyAlignment="1">
      <alignment horizontal="right" indent="1"/>
    </xf>
    <xf numFmtId="0" fontId="95" fillId="0" borderId="0" xfId="2671" applyFont="1" applyFill="1"/>
    <xf numFmtId="0" fontId="8" fillId="0" borderId="0" xfId="2665" applyFont="1" applyFill="1" applyBorder="1" applyAlignment="1">
      <alignment horizontal="center"/>
    </xf>
    <xf numFmtId="0" fontId="88" fillId="0" borderId="0" xfId="2670" applyFont="1" applyFill="1" applyAlignment="1">
      <alignment vertical="center"/>
    </xf>
    <xf numFmtId="0" fontId="5" fillId="0" borderId="0" xfId="2671"/>
    <xf numFmtId="0" fontId="7" fillId="0" borderId="0" xfId="2682" applyFont="1" applyAlignment="1">
      <alignment horizontal="left"/>
    </xf>
    <xf numFmtId="0" fontId="92" fillId="0" borderId="0" xfId="2688" applyFont="1"/>
    <xf numFmtId="0" fontId="90" fillId="0" borderId="1" xfId="2687" applyFont="1" applyBorder="1" applyAlignment="1">
      <alignment horizontal="right"/>
    </xf>
    <xf numFmtId="0" fontId="88" fillId="0" borderId="2" xfId="2687" applyFont="1" applyBorder="1" applyAlignment="1">
      <alignment horizontal="center" vertical="center" wrapText="1"/>
    </xf>
    <xf numFmtId="0" fontId="9" fillId="0" borderId="0" xfId="2687" applyFont="1"/>
    <xf numFmtId="0" fontId="88" fillId="0" borderId="0" xfId="2687" applyFont="1" applyAlignment="1">
      <alignment horizontal="center" vertical="center" wrapText="1"/>
    </xf>
    <xf numFmtId="0" fontId="88" fillId="0" borderId="1" xfId="2687" applyFont="1" applyBorder="1" applyAlignment="1">
      <alignment horizontal="center" vertical="center" wrapText="1"/>
    </xf>
    <xf numFmtId="0" fontId="10" fillId="0" borderId="0" xfId="2681" applyFont="1" applyAlignment="1">
      <alignment horizontal="left"/>
    </xf>
    <xf numFmtId="1" fontId="10" fillId="0" borderId="0" xfId="2689" applyNumberFormat="1" applyFont="1" applyAlignment="1">
      <alignment horizontal="right" indent="1"/>
    </xf>
    <xf numFmtId="183" fontId="10" fillId="0" borderId="0" xfId="2689" applyNumberFormat="1" applyFont="1" applyAlignment="1">
      <alignment horizontal="right" indent="2"/>
    </xf>
    <xf numFmtId="0" fontId="9" fillId="0" borderId="0" xfId="2681" applyFont="1"/>
    <xf numFmtId="0" fontId="90" fillId="0" borderId="0" xfId="2681" applyFont="1" applyAlignment="1">
      <alignment horizontal="left"/>
    </xf>
    <xf numFmtId="1" fontId="109" fillId="0" borderId="0" xfId="2689" applyNumberFormat="1" applyFont="1" applyAlignment="1">
      <alignment horizontal="right" indent="1"/>
    </xf>
    <xf numFmtId="183" fontId="109" fillId="0" borderId="0" xfId="2689" applyNumberFormat="1" applyFont="1" applyAlignment="1">
      <alignment horizontal="right" indent="2"/>
    </xf>
    <xf numFmtId="1" fontId="108" fillId="0" borderId="0" xfId="2689" applyNumberFormat="1" applyFont="1" applyAlignment="1">
      <alignment horizontal="right" indent="1"/>
    </xf>
    <xf numFmtId="183" fontId="108" fillId="0" borderId="0" xfId="2689" applyNumberFormat="1" applyFont="1" applyAlignment="1">
      <alignment horizontal="right" indent="2"/>
    </xf>
    <xf numFmtId="183" fontId="9" fillId="0" borderId="0" xfId="2689" applyNumberFormat="1" applyAlignment="1">
      <alignment horizontal="right" indent="2"/>
    </xf>
    <xf numFmtId="1" fontId="9" fillId="0" borderId="0" xfId="2689" applyNumberFormat="1" applyAlignment="1">
      <alignment horizontal="right" indent="1"/>
    </xf>
    <xf numFmtId="1" fontId="9" fillId="0" borderId="0" xfId="2687" applyNumberFormat="1" applyFont="1" applyAlignment="1">
      <alignment horizontal="right" indent="1"/>
    </xf>
    <xf numFmtId="0" fontId="9" fillId="0" borderId="0" xfId="2703" applyFont="1" applyAlignment="1">
      <alignment horizontal="left" indent="1"/>
    </xf>
    <xf numFmtId="0" fontId="90" fillId="0" borderId="0" xfId="2681" applyFont="1"/>
    <xf numFmtId="183" fontId="9" fillId="0" borderId="0" xfId="2687" applyNumberFormat="1" applyFont="1" applyAlignment="1">
      <alignment horizontal="right" indent="1"/>
    </xf>
    <xf numFmtId="0" fontId="9" fillId="0" borderId="0" xfId="2668" applyFont="1"/>
    <xf numFmtId="0" fontId="9" fillId="0" borderId="0" xfId="2668" applyFont="1" applyAlignment="1">
      <alignment horizontal="left" indent="1"/>
    </xf>
    <xf numFmtId="0" fontId="90" fillId="0" borderId="0" xfId="2674" applyFont="1" applyAlignment="1">
      <alignment horizontal="right"/>
    </xf>
    <xf numFmtId="0" fontId="11" fillId="0" borderId="0" xfId="2674" applyFont="1" applyAlignment="1">
      <alignment vertical="center"/>
    </xf>
    <xf numFmtId="0" fontId="10" fillId="0" borderId="0" xfId="2674" applyFont="1"/>
    <xf numFmtId="0" fontId="9" fillId="0" borderId="0" xfId="2414"/>
    <xf numFmtId="1" fontId="9" fillId="0" borderId="0" xfId="2674" applyNumberFormat="1" applyFont="1" applyAlignment="1">
      <alignment horizontal="right" indent="3"/>
    </xf>
    <xf numFmtId="183" fontId="9" fillId="0" borderId="0" xfId="2674" applyNumberFormat="1" applyFont="1" applyAlignment="1">
      <alignment horizontal="right" indent="3"/>
    </xf>
    <xf numFmtId="0" fontId="64" fillId="0" borderId="0" xfId="2347" applyAlignment="1">
      <alignment vertical="center" wrapText="1"/>
    </xf>
    <xf numFmtId="199" fontId="121" fillId="0" borderId="0" xfId="2704" applyNumberFormat="1" applyFont="1" applyAlignment="1">
      <alignment horizontal="center"/>
    </xf>
    <xf numFmtId="0" fontId="9" fillId="0" borderId="0" xfId="2679"/>
    <xf numFmtId="0" fontId="9" fillId="0" borderId="0" xfId="2414" applyAlignment="1">
      <alignment horizontal="center"/>
    </xf>
    <xf numFmtId="0" fontId="64" fillId="0" borderId="0" xfId="2347" applyAlignment="1">
      <alignment horizontal="center"/>
    </xf>
    <xf numFmtId="0" fontId="111" fillId="0" borderId="0" xfId="2677" applyFont="1" applyFill="1" applyBorder="1" applyAlignment="1"/>
    <xf numFmtId="0" fontId="112" fillId="0" borderId="0" xfId="2677" applyFont="1" applyFill="1" applyBorder="1" applyAlignment="1"/>
    <xf numFmtId="0" fontId="6" fillId="0" borderId="0" xfId="2677" applyFont="1" applyFill="1" applyBorder="1" applyAlignment="1"/>
    <xf numFmtId="0" fontId="6" fillId="0" borderId="0" xfId="2690" applyFont="1" applyFill="1" applyBorder="1" applyAlignment="1"/>
    <xf numFmtId="49" fontId="96" fillId="0" borderId="0" xfId="2707" applyNumberFormat="1" applyFont="1" applyFill="1" applyBorder="1" applyAlignment="1"/>
    <xf numFmtId="0" fontId="117" fillId="0" borderId="0" xfId="2684" applyFont="1"/>
    <xf numFmtId="0" fontId="120" fillId="0" borderId="0" xfId="2684" applyFont="1"/>
    <xf numFmtId="0" fontId="88" fillId="0" borderId="0" xfId="2678" applyFont="1" applyAlignment="1">
      <alignment horizontal="center" vertical="top" wrapText="1"/>
    </xf>
    <xf numFmtId="1" fontId="88" fillId="0" borderId="0" xfId="2706" applyNumberFormat="1" applyFont="1" applyAlignment="1">
      <alignment horizontal="center" vertical="top" wrapText="1"/>
    </xf>
    <xf numFmtId="0" fontId="88" fillId="0" borderId="0" xfId="2684" applyFont="1" applyAlignment="1">
      <alignment horizontal="center" vertical="top" wrapText="1"/>
    </xf>
    <xf numFmtId="0" fontId="9" fillId="0" borderId="0" xfId="2684" applyFont="1" applyAlignment="1">
      <alignment vertical="center" wrapText="1"/>
    </xf>
    <xf numFmtId="0" fontId="88" fillId="0" borderId="1" xfId="2673" applyFont="1" applyBorder="1" applyAlignment="1">
      <alignment horizontal="center" vertical="center" wrapText="1"/>
    </xf>
    <xf numFmtId="0" fontId="88" fillId="0" borderId="0" xfId="2673" applyFont="1" applyAlignment="1">
      <alignment horizontal="center" vertical="center" wrapText="1"/>
    </xf>
    <xf numFmtId="0" fontId="90" fillId="0" borderId="0" xfId="2684" applyFont="1" applyAlignment="1">
      <alignment horizontal="right"/>
    </xf>
    <xf numFmtId="0" fontId="9" fillId="0" borderId="0" xfId="2684" applyFont="1" applyAlignment="1">
      <alignment horizontal="center"/>
    </xf>
    <xf numFmtId="0" fontId="9" fillId="0" borderId="0" xfId="2684" applyFont="1"/>
    <xf numFmtId="0" fontId="119" fillId="0" borderId="0" xfId="2684" applyFont="1" applyAlignment="1">
      <alignment horizontal="left"/>
    </xf>
    <xf numFmtId="0" fontId="110" fillId="0" borderId="0" xfId="2684" applyFont="1" applyAlignment="1">
      <alignment horizontal="left"/>
    </xf>
    <xf numFmtId="0" fontId="118" fillId="0" borderId="0" xfId="2684" applyFont="1"/>
    <xf numFmtId="0" fontId="9" fillId="0" borderId="0" xfId="2325"/>
    <xf numFmtId="0" fontId="10" fillId="0" borderId="0" xfId="2675" applyFont="1"/>
    <xf numFmtId="0" fontId="9" fillId="0" borderId="0" xfId="2675" applyAlignment="1">
      <alignment horizontal="left" indent="1"/>
    </xf>
    <xf numFmtId="0" fontId="10" fillId="0" borderId="0" xfId="2684" applyFont="1"/>
    <xf numFmtId="0" fontId="10" fillId="0" borderId="0" xfId="2683" applyFont="1"/>
    <xf numFmtId="0" fontId="7" fillId="0" borderId="0" xfId="2684" applyFont="1"/>
    <xf numFmtId="0" fontId="9" fillId="0" borderId="0" xfId="2709" applyFont="1" applyBorder="1"/>
    <xf numFmtId="183" fontId="9" fillId="0" borderId="0" xfId="2709" applyNumberFormat="1" applyFont="1" applyBorder="1"/>
    <xf numFmtId="0" fontId="95" fillId="0" borderId="0" xfId="2672" applyFont="1" applyFill="1"/>
    <xf numFmtId="0" fontId="103" fillId="0" borderId="0" xfId="2672" applyFont="1" applyFill="1"/>
    <xf numFmtId="0" fontId="105" fillId="0" borderId="0" xfId="2672" applyFont="1" applyFill="1"/>
    <xf numFmtId="0" fontId="102" fillId="0" borderId="0" xfId="2672" applyFont="1" applyFill="1"/>
    <xf numFmtId="0" fontId="88" fillId="0" borderId="2" xfId="2676" applyNumberFormat="1" applyFont="1" applyBorder="1" applyAlignment="1">
      <alignment horizontal="center" vertical="center"/>
    </xf>
    <xf numFmtId="0" fontId="88" fillId="0" borderId="0" xfId="2676" applyNumberFormat="1" applyFont="1" applyBorder="1" applyAlignment="1">
      <alignment horizontal="center" vertical="center"/>
    </xf>
    <xf numFmtId="0" fontId="88" fillId="0" borderId="1" xfId="2676" quotePrefix="1" applyFont="1" applyBorder="1" applyAlignment="1">
      <alignment horizontal="center" vertical="center"/>
    </xf>
    <xf numFmtId="0" fontId="88" fillId="0" borderId="1" xfId="2676" applyNumberFormat="1" applyFont="1" applyBorder="1" applyAlignment="1">
      <alignment horizontal="center" vertical="center"/>
    </xf>
    <xf numFmtId="2" fontId="10" fillId="0" borderId="0" xfId="2680" applyNumberFormat="1" applyFont="1" applyBorder="1" applyAlignment="1">
      <alignment horizontal="right" indent="2"/>
    </xf>
    <xf numFmtId="2" fontId="9" fillId="0" borderId="0" xfId="2680" applyNumberFormat="1" applyFont="1" applyBorder="1" applyAlignment="1">
      <alignment horizontal="right" indent="1"/>
    </xf>
    <xf numFmtId="2" fontId="9" fillId="0" borderId="0" xfId="2680" applyNumberFormat="1" applyFont="1" applyBorder="1" applyAlignment="1">
      <alignment horizontal="right" indent="2"/>
    </xf>
    <xf numFmtId="0" fontId="9" fillId="0" borderId="0" xfId="2685" applyAlignment="1">
      <alignment horizontal="right" indent="1"/>
    </xf>
    <xf numFmtId="183" fontId="5" fillId="0" borderId="0" xfId="2691" applyNumberFormat="1"/>
    <xf numFmtId="202" fontId="128" fillId="0" borderId="0" xfId="2706" applyNumberFormat="1" applyFont="1" applyFill="1" applyBorder="1" applyAlignment="1"/>
    <xf numFmtId="1" fontId="128" fillId="0" borderId="0" xfId="2706" applyNumberFormat="1" applyFont="1" applyFill="1" applyBorder="1" applyAlignment="1"/>
    <xf numFmtId="183" fontId="113" fillId="0" borderId="0" xfId="2677" applyNumberFormat="1" applyFont="1" applyFill="1" applyBorder="1" applyAlignment="1"/>
    <xf numFmtId="177" fontId="71" fillId="0" borderId="0" xfId="2706" applyNumberFormat="1" applyFont="1" applyFill="1" applyBorder="1" applyAlignment="1"/>
    <xf numFmtId="1" fontId="71" fillId="0" borderId="0" xfId="2706" applyNumberFormat="1" applyFont="1" applyFill="1" applyBorder="1" applyAlignment="1"/>
    <xf numFmtId="1" fontId="127" fillId="0" borderId="0" xfId="2706" applyNumberFormat="1" applyFont="1" applyFill="1" applyBorder="1" applyAlignment="1"/>
    <xf numFmtId="183" fontId="94" fillId="0" borderId="0" xfId="2671" applyNumberFormat="1" applyFont="1" applyFill="1" applyBorder="1" applyAlignment="1">
      <alignment horizontal="center"/>
    </xf>
    <xf numFmtId="0" fontId="94" fillId="0" borderId="0" xfId="2671" applyNumberFormat="1" applyFont="1" applyFill="1" applyBorder="1" applyAlignment="1">
      <alignment horizontal="right" indent="1"/>
    </xf>
    <xf numFmtId="0" fontId="64" fillId="0" borderId="0" xfId="2347"/>
    <xf numFmtId="201" fontId="95" fillId="0" borderId="0" xfId="2702" applyNumberFormat="1" applyFont="1" applyFill="1" applyBorder="1" applyAlignment="1" applyProtection="1">
      <alignment horizontal="right" indent="2"/>
      <protection locked="0"/>
    </xf>
    <xf numFmtId="0" fontId="9" fillId="0" borderId="0" xfId="2670" applyFont="1"/>
    <xf numFmtId="0" fontId="88" fillId="0" borderId="0" xfId="2670" applyFont="1" applyFill="1" applyAlignment="1">
      <alignment vertical="center"/>
    </xf>
    <xf numFmtId="0" fontId="96" fillId="0" borderId="0" xfId="2670" applyFont="1" applyFill="1"/>
    <xf numFmtId="0" fontId="96" fillId="0" borderId="0" xfId="2670" applyFont="1" applyFill="1" applyAlignment="1">
      <alignment horizontal="center" vertical="center" wrapText="1"/>
    </xf>
    <xf numFmtId="0" fontId="88" fillId="0" borderId="0" xfId="2670" applyFont="1" applyFill="1" applyAlignment="1">
      <alignment horizontal="center" vertical="center" wrapText="1"/>
    </xf>
    <xf numFmtId="0" fontId="88" fillId="0" borderId="0" xfId="2669" applyFont="1" applyFill="1" applyBorder="1" applyAlignment="1">
      <alignment horizontal="center" vertical="center" wrapText="1"/>
      <protection locked="0"/>
    </xf>
    <xf numFmtId="0" fontId="96" fillId="0" borderId="0" xfId="2669" applyFont="1" applyFill="1" applyBorder="1" applyAlignment="1">
      <alignment horizontal="center" vertical="center" wrapText="1"/>
      <protection locked="0"/>
    </xf>
    <xf numFmtId="0" fontId="64" fillId="0" borderId="0" xfId="2347"/>
    <xf numFmtId="0" fontId="96" fillId="0" borderId="2" xfId="2669" applyFont="1" applyFill="1" applyBorder="1" applyAlignment="1">
      <alignment horizontal="center" vertical="center" wrapText="1"/>
      <protection locked="0"/>
    </xf>
    <xf numFmtId="0" fontId="99" fillId="0" borderId="0" xfId="2670" applyFont="1" applyFill="1" applyAlignment="1">
      <alignment horizontal="right"/>
    </xf>
    <xf numFmtId="0" fontId="88" fillId="0" borderId="0" xfId="2670" applyFont="1" applyFill="1"/>
    <xf numFmtId="0" fontId="96" fillId="0" borderId="0" xfId="2670" applyNumberFormat="1" applyFont="1" applyFill="1" applyAlignment="1">
      <alignment horizontal="left"/>
    </xf>
    <xf numFmtId="0" fontId="7" fillId="0" borderId="0" xfId="2670" applyNumberFormat="1" applyFont="1" applyAlignment="1">
      <alignment horizontal="left" wrapText="1"/>
    </xf>
    <xf numFmtId="0" fontId="88" fillId="0" borderId="0" xfId="2670" applyFont="1"/>
    <xf numFmtId="0" fontId="7" fillId="0" borderId="0" xfId="2670" applyNumberFormat="1" applyFont="1" applyAlignment="1">
      <alignment wrapText="1"/>
    </xf>
    <xf numFmtId="0" fontId="5" fillId="0" borderId="0" xfId="2770"/>
    <xf numFmtId="200" fontId="9" fillId="0" borderId="0" xfId="2781" applyNumberFormat="1" applyFont="1" applyFill="1" applyBorder="1" applyAlignment="1">
      <alignment horizontal="center" wrapText="1"/>
    </xf>
    <xf numFmtId="183" fontId="9" fillId="0" borderId="0" xfId="2781" applyNumberFormat="1" applyFont="1" applyFill="1" applyBorder="1" applyAlignment="1">
      <alignment horizontal="right" wrapText="1" indent="2"/>
    </xf>
    <xf numFmtId="0" fontId="88" fillId="0" borderId="0" xfId="2667" applyNumberFormat="1" applyFont="1" applyFill="1" applyBorder="1" applyAlignment="1">
      <alignment horizontal="center" vertical="center"/>
    </xf>
    <xf numFmtId="0" fontId="95" fillId="0" borderId="0" xfId="2700" applyFont="1" applyAlignment="1">
      <alignment horizontal="center"/>
    </xf>
    <xf numFmtId="183" fontId="95" fillId="0" borderId="0" xfId="2700" applyNumberFormat="1" applyFont="1"/>
    <xf numFmtId="0" fontId="8" fillId="0" borderId="0" xfId="2665" applyFont="1" applyBorder="1"/>
    <xf numFmtId="0" fontId="8" fillId="0" borderId="0" xfId="2665" applyFont="1" applyBorder="1" applyAlignment="1">
      <alignment horizontal="center"/>
    </xf>
    <xf numFmtId="0" fontId="9" fillId="0" borderId="0" xfId="2665" applyFont="1" applyBorder="1"/>
    <xf numFmtId="0" fontId="53" fillId="0" borderId="0" xfId="2667" applyFont="1" applyBorder="1" applyAlignment="1">
      <alignment horizontal="center" vertical="center"/>
    </xf>
    <xf numFmtId="0" fontId="53" fillId="0" borderId="1" xfId="2667" applyFont="1" applyBorder="1" applyAlignment="1">
      <alignment horizontal="center" vertical="center"/>
    </xf>
    <xf numFmtId="0" fontId="88" fillId="0" borderId="0" xfId="2667" applyFont="1" applyFill="1" applyBorder="1" applyAlignment="1">
      <alignment horizontal="center" vertical="center"/>
    </xf>
    <xf numFmtId="0" fontId="88" fillId="0" borderId="0" xfId="2667" applyFont="1" applyBorder="1" applyAlignment="1">
      <alignment horizontal="center" vertical="center"/>
    </xf>
    <xf numFmtId="0" fontId="9" fillId="0" borderId="2" xfId="2667" applyFont="1" applyFill="1" applyBorder="1" applyAlignment="1">
      <alignment horizontal="centerContinuous"/>
    </xf>
    <xf numFmtId="0" fontId="9" fillId="0" borderId="0" xfId="2667" applyFont="1" applyFill="1" applyBorder="1" applyAlignment="1">
      <alignment horizontal="centerContinuous"/>
    </xf>
    <xf numFmtId="0" fontId="9" fillId="0" borderId="0" xfId="2665" applyFont="1" applyFill="1" applyBorder="1"/>
    <xf numFmtId="0" fontId="7" fillId="0" borderId="0" xfId="2668" applyFont="1" applyFill="1" applyBorder="1" applyAlignment="1">
      <alignment horizontal="left"/>
    </xf>
    <xf numFmtId="0" fontId="8" fillId="0" borderId="0" xfId="2665" applyFont="1" applyFill="1" applyBorder="1"/>
    <xf numFmtId="0" fontId="95" fillId="0" borderId="0" xfId="2700" applyFont="1"/>
    <xf numFmtId="0" fontId="9" fillId="0" borderId="0" xfId="2667" applyFont="1" applyFill="1" applyBorder="1" applyAlignment="1"/>
    <xf numFmtId="0" fontId="9" fillId="0" borderId="0" xfId="2667" applyFont="1" applyFill="1" applyBorder="1" applyAlignment="1">
      <alignment horizontal="center"/>
    </xf>
    <xf numFmtId="0" fontId="5" fillId="0" borderId="0" xfId="2782"/>
    <xf numFmtId="0" fontId="122" fillId="0" borderId="0" xfId="2666" applyNumberFormat="1" applyFont="1" applyFill="1" applyBorder="1" applyAlignment="1">
      <alignment horizontal="left" wrapText="1"/>
    </xf>
    <xf numFmtId="200" fontId="95" fillId="0" borderId="0" xfId="2729" applyNumberFormat="1" applyFont="1" applyBorder="1" applyAlignment="1">
      <alignment horizontal="right" wrapText="1" indent="1"/>
    </xf>
    <xf numFmtId="0" fontId="10" fillId="0" borderId="0" xfId="2664" applyNumberFormat="1" applyFont="1" applyFill="1" applyBorder="1" applyAlignment="1">
      <alignment horizontal="left" wrapText="1"/>
    </xf>
    <xf numFmtId="200" fontId="95" fillId="0" borderId="0" xfId="2729" applyNumberFormat="1" applyFont="1" applyBorder="1" applyAlignment="1">
      <alignment horizontal="right" vertical="center" wrapText="1" indent="1"/>
    </xf>
    <xf numFmtId="200" fontId="94" fillId="0" borderId="0" xfId="2729" applyNumberFormat="1" applyFont="1" applyBorder="1" applyAlignment="1">
      <alignment horizontal="right" vertical="center" wrapText="1" indent="1"/>
    </xf>
    <xf numFmtId="0" fontId="10" fillId="0" borderId="0" xfId="2665" applyFont="1" applyFill="1" applyBorder="1" applyAlignment="1">
      <alignment horizontal="left"/>
    </xf>
    <xf numFmtId="0" fontId="98" fillId="0" borderId="0" xfId="2664" applyFont="1" applyFill="1" applyBorder="1" applyAlignment="1" applyProtection="1">
      <alignment wrapText="1"/>
    </xf>
    <xf numFmtId="183" fontId="95" fillId="0" borderId="0" xfId="2699" applyNumberFormat="1" applyFont="1" applyBorder="1" applyAlignment="1">
      <alignment horizontal="right" vertical="center" wrapText="1"/>
    </xf>
    <xf numFmtId="0" fontId="96" fillId="0" borderId="0" xfId="2664" applyNumberFormat="1" applyFont="1" applyFill="1" applyBorder="1" applyAlignment="1">
      <alignment vertical="center" wrapText="1"/>
    </xf>
    <xf numFmtId="0" fontId="96" fillId="0" borderId="2" xfId="2664" applyNumberFormat="1" applyFont="1" applyFill="1" applyBorder="1" applyAlignment="1">
      <alignment vertical="center" wrapText="1"/>
    </xf>
    <xf numFmtId="0" fontId="99" fillId="0" borderId="0" xfId="2664" applyFont="1" applyFill="1" applyAlignment="1">
      <alignment horizontal="right"/>
    </xf>
    <xf numFmtId="0" fontId="88" fillId="0" borderId="0" xfId="2664" applyFont="1" applyFill="1" applyAlignment="1">
      <alignment horizontal="center"/>
    </xf>
    <xf numFmtId="0" fontId="88" fillId="0" borderId="0" xfId="2664" applyFont="1" applyFill="1" applyAlignment="1">
      <alignment horizontal="right"/>
    </xf>
    <xf numFmtId="0" fontId="96" fillId="0" borderId="0" xfId="2664" applyNumberFormat="1" applyFont="1" applyFill="1" applyAlignment="1">
      <alignment horizontal="left"/>
    </xf>
    <xf numFmtId="0" fontId="7" fillId="0" borderId="0" xfId="2664" applyNumberFormat="1" applyFont="1" applyFill="1" applyAlignment="1">
      <alignment horizontal="left" wrapText="1"/>
    </xf>
    <xf numFmtId="0" fontId="7" fillId="0" borderId="0" xfId="2664" applyNumberFormat="1" applyFont="1" applyFill="1" applyAlignment="1">
      <alignment wrapText="1"/>
    </xf>
    <xf numFmtId="0" fontId="5" fillId="0" borderId="0" xfId="2783"/>
    <xf numFmtId="0" fontId="42" fillId="0" borderId="0" xfId="2671" applyFont="1"/>
    <xf numFmtId="0" fontId="94" fillId="0" borderId="0" xfId="2671" applyFont="1"/>
    <xf numFmtId="0" fontId="5" fillId="0" borderId="0" xfId="2711"/>
    <xf numFmtId="0" fontId="8" fillId="0" borderId="0" xfId="2662" applyFont="1" applyBorder="1" applyAlignment="1"/>
    <xf numFmtId="0" fontId="8" fillId="0" borderId="0" xfId="2409" applyFont="1" applyFill="1"/>
    <xf numFmtId="0" fontId="8" fillId="0" borderId="0" xfId="2662" applyFont="1" applyBorder="1"/>
    <xf numFmtId="0" fontId="88" fillId="0" borderId="0" xfId="2662" applyFont="1" applyBorder="1"/>
    <xf numFmtId="0" fontId="88" fillId="0" borderId="1" xfId="2662" applyFont="1" applyBorder="1"/>
    <xf numFmtId="0" fontId="9" fillId="0" borderId="2" xfId="2662" applyFont="1" applyBorder="1"/>
    <xf numFmtId="0" fontId="9" fillId="0" borderId="0" xfId="2662" applyFont="1" applyBorder="1"/>
    <xf numFmtId="0" fontId="9" fillId="0" borderId="0" xfId="2662" applyFont="1" applyBorder="1" applyAlignment="1">
      <alignment horizontal="center"/>
    </xf>
    <xf numFmtId="183" fontId="10" fillId="0" borderId="0" xfId="2693" applyNumberFormat="1" applyFont="1" applyBorder="1" applyAlignment="1">
      <alignment horizontal="right" indent="3"/>
    </xf>
    <xf numFmtId="183" fontId="9" fillId="0" borderId="0" xfId="2409" applyNumberFormat="1" applyFont="1" applyFill="1"/>
    <xf numFmtId="183" fontId="9" fillId="0" borderId="0" xfId="2693" applyNumberFormat="1" applyFont="1" applyBorder="1" applyAlignment="1">
      <alignment horizontal="right" indent="3"/>
    </xf>
    <xf numFmtId="0" fontId="9" fillId="0" borderId="0" xfId="2693" applyFont="1" applyBorder="1"/>
    <xf numFmtId="0" fontId="9" fillId="0" borderId="0" xfId="2409"/>
    <xf numFmtId="0" fontId="9" fillId="0" borderId="0" xfId="2431"/>
    <xf numFmtId="0" fontId="9" fillId="0" borderId="0" xfId="2431" applyFont="1"/>
    <xf numFmtId="0" fontId="9" fillId="0" borderId="0" xfId="2409" applyFont="1"/>
    <xf numFmtId="183" fontId="95" fillId="0" borderId="0" xfId="2699" applyNumberFormat="1" applyFont="1" applyFill="1" applyBorder="1" applyAlignment="1">
      <alignment horizontal="right" vertical="center" wrapText="1"/>
    </xf>
    <xf numFmtId="200" fontId="94" fillId="0" borderId="0" xfId="2729" applyNumberFormat="1" applyFont="1" applyFill="1" applyBorder="1" applyAlignment="1">
      <alignment horizontal="right" vertical="center" wrapText="1" indent="1"/>
    </xf>
    <xf numFmtId="200" fontId="95" fillId="0" borderId="0" xfId="2729" applyNumberFormat="1" applyFont="1" applyFill="1" applyBorder="1" applyAlignment="1">
      <alignment horizontal="right" vertical="center" wrapText="1" indent="1"/>
    </xf>
    <xf numFmtId="200" fontId="95" fillId="0" borderId="0" xfId="2729" applyNumberFormat="1" applyFont="1" applyFill="1" applyBorder="1" applyAlignment="1">
      <alignment horizontal="right" wrapText="1" indent="1"/>
    </xf>
    <xf numFmtId="0" fontId="108" fillId="0" borderId="0" xfId="2666" applyNumberFormat="1" applyFont="1" applyFill="1" applyBorder="1" applyAlignment="1">
      <alignment horizontal="left" wrapText="1" indent="1"/>
    </xf>
    <xf numFmtId="0" fontId="10" fillId="0" borderId="0" xfId="2665" applyFont="1" applyBorder="1" applyAlignment="1">
      <alignment horizontal="left"/>
    </xf>
    <xf numFmtId="0" fontId="10" fillId="0" borderId="0" xfId="2664" applyNumberFormat="1" applyFont="1" applyBorder="1" applyAlignment="1">
      <alignment horizontal="left" wrapText="1"/>
    </xf>
    <xf numFmtId="1" fontId="117" fillId="0" borderId="0" xfId="2684" applyNumberFormat="1" applyFont="1"/>
    <xf numFmtId="183" fontId="93" fillId="0" borderId="0" xfId="2678" applyNumberFormat="1" applyFont="1" applyBorder="1" applyAlignment="1">
      <alignment horizontal="center" vertical="center"/>
    </xf>
    <xf numFmtId="1" fontId="10" fillId="0" borderId="0" xfId="2674" applyNumberFormat="1" applyFont="1" applyAlignment="1">
      <alignment horizontal="right" indent="2"/>
    </xf>
    <xf numFmtId="183" fontId="10" fillId="0" borderId="0" xfId="2674" applyNumberFormat="1" applyFont="1" applyAlignment="1">
      <alignment horizontal="right" indent="2"/>
    </xf>
    <xf numFmtId="1" fontId="9" fillId="0" borderId="0" xfId="2674" applyNumberFormat="1" applyFont="1" applyAlignment="1">
      <alignment horizontal="right" indent="2"/>
    </xf>
    <xf numFmtId="0" fontId="5" fillId="0" borderId="0" xfId="2692" applyAlignment="1">
      <alignment horizontal="right" indent="2"/>
    </xf>
    <xf numFmtId="183" fontId="9" fillId="0" borderId="0" xfId="2674" applyNumberFormat="1" applyFont="1" applyAlignment="1">
      <alignment horizontal="right" indent="2"/>
    </xf>
    <xf numFmtId="199" fontId="90" fillId="0" borderId="0" xfId="2704" applyNumberFormat="1" applyFont="1" applyAlignment="1">
      <alignment horizontal="right" indent="2"/>
    </xf>
    <xf numFmtId="183" fontId="90" fillId="0" borderId="0" xfId="2704" applyNumberFormat="1" applyFont="1" applyAlignment="1">
      <alignment horizontal="right" indent="2"/>
    </xf>
    <xf numFmtId="183" fontId="10" fillId="0" borderId="0" xfId="2431" applyNumberFormat="1" applyFont="1" applyAlignment="1">
      <alignment horizontal="right" indent="2"/>
    </xf>
    <xf numFmtId="183" fontId="9" fillId="0" borderId="0" xfId="2431" applyNumberFormat="1" applyFont="1" applyAlignment="1">
      <alignment horizontal="right" indent="2"/>
    </xf>
    <xf numFmtId="183" fontId="10" fillId="0" borderId="0" xfId="2693" applyNumberFormat="1" applyFont="1" applyBorder="1" applyAlignment="1">
      <alignment horizontal="right" indent="2"/>
    </xf>
    <xf numFmtId="183" fontId="9" fillId="0" borderId="0" xfId="2693" applyNumberFormat="1" applyFont="1" applyBorder="1" applyAlignment="1">
      <alignment horizontal="right" indent="2"/>
    </xf>
    <xf numFmtId="0" fontId="126" fillId="0" borderId="2" xfId="2785" applyFont="1" applyBorder="1" applyAlignment="1">
      <alignment horizontal="center" vertical="center" wrapText="1"/>
    </xf>
    <xf numFmtId="0" fontId="126" fillId="0" borderId="1" xfId="2785" applyFont="1" applyBorder="1" applyAlignment="1">
      <alignment horizontal="center" vertical="center" wrapText="1"/>
    </xf>
    <xf numFmtId="2" fontId="10" fillId="0" borderId="0" xfId="2680" applyNumberFormat="1" applyFont="1" applyBorder="1" applyAlignment="1"/>
    <xf numFmtId="2" fontId="9" fillId="0" borderId="0" xfId="2680" applyNumberFormat="1" applyFont="1" applyBorder="1" applyAlignment="1"/>
    <xf numFmtId="2" fontId="9" fillId="0" borderId="0" xfId="2685" applyNumberFormat="1" applyFont="1" applyAlignment="1"/>
    <xf numFmtId="2" fontId="10" fillId="0" borderId="0" xfId="2685" applyNumberFormat="1" applyFont="1" applyAlignment="1"/>
    <xf numFmtId="0" fontId="93" fillId="0" borderId="0" xfId="2685" applyFont="1" applyBorder="1" applyAlignment="1"/>
    <xf numFmtId="0" fontId="95" fillId="0" borderId="0" xfId="0" applyFont="1"/>
    <xf numFmtId="1" fontId="92" fillId="0" borderId="0" xfId="2677" applyNumberFormat="1" applyFont="1"/>
    <xf numFmtId="0" fontId="111" fillId="0" borderId="0" xfId="2677" applyFont="1"/>
    <xf numFmtId="0" fontId="88" fillId="0" borderId="0" xfId="2690" applyFont="1"/>
    <xf numFmtId="0" fontId="88" fillId="0" borderId="0" xfId="2677" applyFont="1"/>
    <xf numFmtId="0" fontId="99" fillId="0" borderId="1" xfId="2677" applyFont="1" applyBorder="1"/>
    <xf numFmtId="0" fontId="88" fillId="0" borderId="1" xfId="2677" applyFont="1" applyBorder="1"/>
    <xf numFmtId="0" fontId="99" fillId="0" borderId="1" xfId="2677" applyFont="1" applyBorder="1" applyAlignment="1">
      <alignment horizontal="right"/>
    </xf>
    <xf numFmtId="0" fontId="88" fillId="0" borderId="2" xfId="2690" applyFont="1" applyBorder="1" applyAlignment="1">
      <alignment horizontal="center"/>
    </xf>
    <xf numFmtId="0" fontId="88" fillId="0" borderId="0" xfId="2690" applyFont="1" applyAlignment="1">
      <alignment horizontal="center"/>
    </xf>
    <xf numFmtId="183" fontId="88" fillId="0" borderId="0" xfId="2677" applyNumberFormat="1" applyFont="1"/>
    <xf numFmtId="0" fontId="96" fillId="0" borderId="0" xfId="2677" applyFont="1"/>
    <xf numFmtId="1" fontId="96" fillId="0" borderId="0" xfId="2677" applyNumberFormat="1" applyFont="1"/>
    <xf numFmtId="49" fontId="96" fillId="0" borderId="0" xfId="2690" applyNumberFormat="1" applyFont="1" applyAlignment="1">
      <alignment horizontal="left"/>
    </xf>
    <xf numFmtId="1" fontId="88" fillId="0" borderId="0" xfId="2677" applyNumberFormat="1" applyFont="1"/>
    <xf numFmtId="0" fontId="88" fillId="0" borderId="0" xfId="2690" applyFont="1" applyAlignment="1">
      <alignment horizontal="left"/>
    </xf>
    <xf numFmtId="0" fontId="96" fillId="0" borderId="0" xfId="2690" applyFont="1"/>
    <xf numFmtId="0" fontId="6" fillId="0" borderId="0" xfId="2677"/>
    <xf numFmtId="49" fontId="96" fillId="0" borderId="0" xfId="2786" applyNumberFormat="1" applyFont="1" applyFill="1" applyBorder="1" applyAlignment="1"/>
    <xf numFmtId="1" fontId="88" fillId="0" borderId="0" xfId="2686" applyNumberFormat="1" applyFont="1"/>
    <xf numFmtId="1" fontId="96" fillId="0" borderId="0" xfId="2686" applyNumberFormat="1" applyFont="1"/>
    <xf numFmtId="0" fontId="6" fillId="0" borderId="0" xfId="2690" applyFont="1"/>
    <xf numFmtId="0" fontId="115" fillId="0" borderId="0" xfId="2690" applyFont="1"/>
    <xf numFmtId="0" fontId="93" fillId="0" borderId="0" xfId="2677" applyFont="1"/>
    <xf numFmtId="0" fontId="93" fillId="0" borderId="0" xfId="2690" applyFont="1"/>
    <xf numFmtId="0" fontId="88" fillId="0" borderId="2" xfId="2687" quotePrefix="1" applyFont="1" applyBorder="1" applyAlignment="1">
      <alignment horizontal="center" vertical="center" wrapText="1"/>
    </xf>
    <xf numFmtId="0" fontId="130" fillId="0" borderId="0" xfId="2690" applyFont="1"/>
    <xf numFmtId="0" fontId="130" fillId="0" borderId="0" xfId="2677" applyFont="1"/>
    <xf numFmtId="1" fontId="131" fillId="0" borderId="0" xfId="2677" applyNumberFormat="1" applyFont="1" applyAlignment="1">
      <alignment horizontal="center"/>
    </xf>
    <xf numFmtId="0" fontId="130" fillId="0" borderId="2" xfId="2677" applyFont="1" applyBorder="1"/>
    <xf numFmtId="0" fontId="132" fillId="0" borderId="0" xfId="2690" applyFont="1" applyAlignment="1">
      <alignment horizontal="center" wrapText="1"/>
    </xf>
    <xf numFmtId="0" fontId="131" fillId="0" borderId="0" xfId="2677" applyFont="1"/>
    <xf numFmtId="0" fontId="9" fillId="0" borderId="0" xfId="2690" applyAlignment="1">
      <alignment horizontal="left"/>
    </xf>
    <xf numFmtId="0" fontId="9" fillId="0" borderId="0" xfId="2690" applyAlignment="1">
      <alignment horizontal="left" wrapText="1"/>
    </xf>
    <xf numFmtId="0" fontId="9" fillId="0" borderId="0" xfId="2686"/>
    <xf numFmtId="0" fontId="8" fillId="0" borderId="0" xfId="2677" applyFont="1"/>
    <xf numFmtId="0" fontId="22" fillId="0" borderId="0" xfId="2677" applyFont="1"/>
    <xf numFmtId="0" fontId="8" fillId="0" borderId="0" xfId="2690" applyFont="1"/>
    <xf numFmtId="0" fontId="7" fillId="0" borderId="0" xfId="2790" applyFont="1"/>
    <xf numFmtId="0" fontId="103" fillId="0" borderId="2" xfId="2791" applyFont="1" applyBorder="1" applyAlignment="1">
      <alignment horizontal="center" vertical="center" wrapText="1"/>
    </xf>
    <xf numFmtId="0" fontId="103" fillId="0" borderId="0" xfId="2791" applyFont="1" applyAlignment="1">
      <alignment horizontal="center" vertical="center" wrapText="1"/>
    </xf>
    <xf numFmtId="0" fontId="9" fillId="0" borderId="0" xfId="2792" applyNumberFormat="1" applyFont="1" applyFill="1" applyBorder="1" applyAlignment="1">
      <alignment horizontal="left" indent="1"/>
    </xf>
    <xf numFmtId="183" fontId="9" fillId="0" borderId="0" xfId="2789" applyNumberFormat="1" applyFont="1" applyFill="1" applyBorder="1" applyAlignment="1"/>
    <xf numFmtId="183" fontId="9" fillId="0" borderId="0" xfId="2789" applyNumberFormat="1" applyFont="1" applyFill="1" applyBorder="1" applyAlignment="1">
      <alignment horizontal="right" indent="2"/>
    </xf>
    <xf numFmtId="0" fontId="6" fillId="0" borderId="0" xfId="2790" applyFont="1" applyFill="1"/>
    <xf numFmtId="0" fontId="6" fillId="0" borderId="0" xfId="2790" applyFont="1"/>
    <xf numFmtId="0" fontId="117" fillId="0" borderId="0" xfId="2684" applyFont="1" applyFill="1"/>
    <xf numFmtId="0" fontId="120" fillId="0" borderId="0" xfId="2684" applyFont="1" applyFill="1"/>
    <xf numFmtId="0" fontId="92" fillId="0" borderId="0" xfId="2684" applyFont="1"/>
    <xf numFmtId="0" fontId="33" fillId="0" borderId="0" xfId="2684" applyFont="1" applyAlignment="1"/>
    <xf numFmtId="0" fontId="9" fillId="0" borderId="0" xfId="2675" applyAlignment="1"/>
    <xf numFmtId="0" fontId="10" fillId="0" borderId="0" xfId="2675" applyFont="1" applyAlignment="1"/>
    <xf numFmtId="0" fontId="3" fillId="0" borderId="0" xfId="2793"/>
    <xf numFmtId="0" fontId="3" fillId="0" borderId="0" xfId="2791"/>
    <xf numFmtId="183" fontId="10" fillId="0" borderId="0" xfId="2791" applyNumberFormat="1" applyFont="1" applyFill="1" applyBorder="1"/>
    <xf numFmtId="183" fontId="9" fillId="0" borderId="0" xfId="2791" applyNumberFormat="1" applyFont="1" applyFill="1" applyBorder="1"/>
    <xf numFmtId="183" fontId="10" fillId="0" borderId="0" xfId="2791" applyNumberFormat="1" applyFont="1" applyFill="1" applyBorder="1" applyAlignment="1">
      <alignment horizontal="right" indent="2"/>
    </xf>
    <xf numFmtId="183" fontId="9" fillId="0" borderId="0" xfId="2791" applyNumberFormat="1" applyFont="1" applyFill="1" applyBorder="1" applyAlignment="1">
      <alignment horizontal="right" indent="2"/>
    </xf>
    <xf numFmtId="183" fontId="5" fillId="0" borderId="0" xfId="2691" applyNumberFormat="1" applyFill="1" applyBorder="1"/>
    <xf numFmtId="183" fontId="5" fillId="0" borderId="0" xfId="2691" applyNumberFormat="1" applyFill="1" applyBorder="1" applyAlignment="1">
      <alignment horizontal="right" indent="2"/>
    </xf>
    <xf numFmtId="2" fontId="9" fillId="0" borderId="0" xfId="2685" applyNumberFormat="1" applyFont="1"/>
    <xf numFmtId="2" fontId="9" fillId="0" borderId="0" xfId="2685" applyNumberFormat="1" applyFont="1" applyAlignment="1">
      <alignment horizontal="right" indent="2"/>
    </xf>
    <xf numFmtId="0" fontId="95" fillId="0" borderId="0" xfId="2795" applyFont="1" applyFill="1"/>
    <xf numFmtId="0" fontId="95" fillId="0" borderId="2" xfId="2794" applyFont="1" applyBorder="1"/>
    <xf numFmtId="0" fontId="103" fillId="0" borderId="2" xfId="2794" applyFont="1" applyBorder="1" applyAlignment="1">
      <alignment horizontal="center" vertical="center"/>
    </xf>
    <xf numFmtId="0" fontId="103" fillId="0" borderId="0" xfId="2794" applyFont="1" applyAlignment="1">
      <alignment horizontal="center" vertical="center"/>
    </xf>
    <xf numFmtId="0" fontId="95" fillId="0" borderId="0" xfId="2794" applyFont="1"/>
    <xf numFmtId="0" fontId="3" fillId="0" borderId="0" xfId="2794"/>
    <xf numFmtId="0" fontId="95" fillId="0" borderId="0" xfId="2794" applyFont="1" applyAlignment="1">
      <alignment vertical="center"/>
    </xf>
    <xf numFmtId="1" fontId="9" fillId="0" borderId="0" xfId="2794" applyNumberFormat="1" applyFont="1" applyAlignment="1">
      <alignment vertical="center"/>
    </xf>
    <xf numFmtId="0" fontId="9" fillId="0" borderId="0" xfId="2794" applyFont="1" applyAlignment="1">
      <alignment vertical="center"/>
    </xf>
    <xf numFmtId="0" fontId="129" fillId="0" borderId="0" xfId="2794" applyFont="1"/>
    <xf numFmtId="0" fontId="95" fillId="0" borderId="0" xfId="2796" applyFont="1" applyFill="1"/>
    <xf numFmtId="0" fontId="101" fillId="0" borderId="0" xfId="2794" applyFont="1"/>
    <xf numFmtId="0" fontId="102" fillId="0" borderId="0" xfId="2794" applyFont="1"/>
    <xf numFmtId="0" fontId="102" fillId="0" borderId="0" xfId="2796" applyFont="1"/>
    <xf numFmtId="0" fontId="95" fillId="0" borderId="0" xfId="2796" applyFont="1"/>
    <xf numFmtId="0" fontId="103" fillId="0" borderId="0" xfId="2794" applyFont="1"/>
    <xf numFmtId="0" fontId="109" fillId="0" borderId="0" xfId="2794" applyFont="1" applyAlignment="1">
      <alignment horizontal="right"/>
    </xf>
    <xf numFmtId="0" fontId="103" fillId="0" borderId="0" xfId="2796" applyFont="1"/>
    <xf numFmtId="183" fontId="103" fillId="0" borderId="0" xfId="2796" applyNumberFormat="1" applyFont="1"/>
    <xf numFmtId="0" fontId="94" fillId="0" borderId="0" xfId="2794" applyFont="1"/>
    <xf numFmtId="183" fontId="105" fillId="0" borderId="0" xfId="2796" applyNumberFormat="1" applyFont="1"/>
    <xf numFmtId="0" fontId="102" fillId="0" borderId="0" xfId="2791" applyFont="1"/>
    <xf numFmtId="0" fontId="95" fillId="0" borderId="0" xfId="2791" applyFont="1"/>
    <xf numFmtId="0" fontId="88" fillId="0" borderId="1" xfId="2667" applyFont="1" applyFill="1" applyBorder="1" applyAlignment="1">
      <alignment horizontal="center" vertical="center"/>
    </xf>
    <xf numFmtId="183" fontId="94" fillId="0" borderId="0" xfId="2791" applyNumberFormat="1" applyFont="1" applyFill="1" applyBorder="1" applyAlignment="1">
      <alignment horizontal="right" vertical="center" wrapText="1" indent="1"/>
    </xf>
    <xf numFmtId="183" fontId="9" fillId="0" borderId="0" xfId="2791" applyNumberFormat="1" applyFont="1" applyFill="1" applyBorder="1" applyAlignment="1">
      <alignment wrapText="1"/>
    </xf>
    <xf numFmtId="183" fontId="9" fillId="0" borderId="0" xfId="2791" applyNumberFormat="1" applyFont="1" applyFill="1" applyBorder="1" applyAlignment="1" applyProtection="1">
      <alignment wrapText="1"/>
    </xf>
    <xf numFmtId="183" fontId="9" fillId="0" borderId="0" xfId="2791" applyNumberFormat="1" applyFont="1" applyFill="1" applyBorder="1" applyAlignment="1">
      <alignment horizontal="right" wrapText="1" indent="2"/>
    </xf>
    <xf numFmtId="183" fontId="9" fillId="0" borderId="0" xfId="2791" applyNumberFormat="1" applyFont="1" applyFill="1" applyBorder="1" applyAlignment="1">
      <alignment horizontal="right" wrapText="1"/>
    </xf>
    <xf numFmtId="201" fontId="94" fillId="0" borderId="0" xfId="2791" applyNumberFormat="1" applyFont="1" applyFill="1" applyBorder="1" applyAlignment="1" applyProtection="1">
      <alignment horizontal="right" indent="3"/>
      <protection locked="0"/>
    </xf>
    <xf numFmtId="201" fontId="10" fillId="0" borderId="0" xfId="2791" applyNumberFormat="1" applyFont="1" applyFill="1" applyBorder="1" applyAlignment="1" applyProtection="1">
      <alignment horizontal="right" indent="3"/>
      <protection locked="0"/>
    </xf>
    <xf numFmtId="201" fontId="95" fillId="0" borderId="0" xfId="2791" applyNumberFormat="1" applyFont="1" applyFill="1" applyBorder="1" applyAlignment="1" applyProtection="1">
      <alignment horizontal="right" indent="3"/>
      <protection locked="0"/>
    </xf>
    <xf numFmtId="201" fontId="9" fillId="0" borderId="0" xfId="2791" applyNumberFormat="1" applyFont="1" applyFill="1" applyBorder="1" applyAlignment="1" applyProtection="1">
      <alignment horizontal="right" indent="3"/>
      <protection locked="0"/>
    </xf>
    <xf numFmtId="183" fontId="94" fillId="0" borderId="0" xfId="2791" applyNumberFormat="1" applyFont="1" applyBorder="1" applyAlignment="1">
      <alignment horizontal="right" indent="5"/>
    </xf>
    <xf numFmtId="0" fontId="95" fillId="0" borderId="0" xfId="2791" applyFont="1" applyBorder="1" applyAlignment="1">
      <alignment horizontal="left" indent="2"/>
    </xf>
    <xf numFmtId="183" fontId="95" fillId="0" borderId="0" xfId="2791" applyNumberFormat="1" applyFont="1" applyBorder="1" applyAlignment="1">
      <alignment horizontal="right" indent="5"/>
    </xf>
    <xf numFmtId="1" fontId="10" fillId="0" borderId="0" xfId="2684" applyNumberFormat="1" applyFont="1" applyBorder="1" applyAlignment="1">
      <alignment horizontal="right"/>
    </xf>
    <xf numFmtId="1" fontId="134" fillId="0" borderId="0" xfId="2458" applyNumberFormat="1" applyFont="1" applyBorder="1" applyAlignment="1">
      <alignment horizontal="right" wrapText="1"/>
    </xf>
    <xf numFmtId="1" fontId="9" fillId="0" borderId="0" xfId="2684" applyNumberFormat="1" applyFont="1" applyAlignment="1">
      <alignment horizontal="right"/>
    </xf>
    <xf numFmtId="1" fontId="9" fillId="0" borderId="0" xfId="2684" applyNumberFormat="1" applyFont="1" applyFill="1" applyAlignment="1">
      <alignment horizontal="right"/>
    </xf>
    <xf numFmtId="1" fontId="10" fillId="0" borderId="0" xfId="2684" applyNumberFormat="1" applyFont="1" applyAlignment="1">
      <alignment horizontal="right"/>
    </xf>
    <xf numFmtId="0" fontId="103" fillId="0" borderId="2" xfId="2705" applyFont="1" applyBorder="1" applyAlignment="1">
      <alignment horizontal="center" wrapText="1"/>
    </xf>
    <xf numFmtId="0" fontId="103" fillId="0" borderId="0" xfId="2705" applyFont="1" applyAlignment="1">
      <alignment horizontal="center" wrapText="1"/>
    </xf>
    <xf numFmtId="0" fontId="103" fillId="0" borderId="1" xfId="2705" applyFont="1" applyBorder="1" applyAlignment="1">
      <alignment horizontal="center" wrapText="1"/>
    </xf>
    <xf numFmtId="1" fontId="88" fillId="0" borderId="1" xfId="2690" applyNumberFormat="1" applyFont="1" applyBorder="1" applyAlignment="1">
      <alignment horizontal="center"/>
    </xf>
    <xf numFmtId="183" fontId="96" fillId="0" borderId="0" xfId="2677" applyNumberFormat="1" applyFont="1" applyAlignment="1">
      <alignment horizontal="right" indent="1"/>
    </xf>
    <xf numFmtId="183" fontId="88" fillId="0" borderId="0" xfId="2677" applyNumberFormat="1" applyFont="1" applyAlignment="1">
      <alignment horizontal="right" indent="1"/>
    </xf>
    <xf numFmtId="0" fontId="9" fillId="0" borderId="0" xfId="2686" applyAlignment="1">
      <alignment horizontal="right" indent="1"/>
    </xf>
    <xf numFmtId="183" fontId="96" fillId="0" borderId="0" xfId="2686" applyNumberFormat="1" applyFont="1" applyAlignment="1">
      <alignment horizontal="right" indent="1"/>
    </xf>
    <xf numFmtId="183" fontId="88" fillId="0" borderId="0" xfId="2686" applyNumberFormat="1" applyFont="1" applyAlignment="1">
      <alignment horizontal="right" indent="1"/>
    </xf>
    <xf numFmtId="0" fontId="123" fillId="0" borderId="0" xfId="2710" applyBorder="1" applyAlignment="1">
      <alignment wrapText="1"/>
    </xf>
    <xf numFmtId="183" fontId="10" fillId="0" borderId="0" xfId="2797" applyNumberFormat="1" applyFont="1" applyFill="1" applyBorder="1" applyAlignment="1">
      <alignment horizontal="right" indent="1"/>
    </xf>
    <xf numFmtId="183" fontId="9" fillId="0" borderId="0" xfId="2797" applyNumberFormat="1" applyFont="1" applyFill="1" applyBorder="1" applyAlignment="1">
      <alignment horizontal="right" indent="1"/>
    </xf>
    <xf numFmtId="183" fontId="9" fillId="0" borderId="0" xfId="2205" applyNumberFormat="1" applyFont="1" applyFill="1" applyBorder="1" applyAlignment="1">
      <alignment horizontal="right" indent="1"/>
    </xf>
    <xf numFmtId="183" fontId="95" fillId="0" borderId="0" xfId="2205" applyNumberFormat="1" applyFont="1" applyFill="1" applyBorder="1" applyAlignment="1">
      <alignment horizontal="right" indent="1"/>
    </xf>
    <xf numFmtId="1" fontId="9" fillId="0" borderId="0" xfId="2678" applyNumberFormat="1" applyFont="1" applyBorder="1" applyAlignment="1"/>
    <xf numFmtId="183" fontId="9" fillId="0" borderId="0" xfId="2678" applyNumberFormat="1" applyFont="1" applyBorder="1" applyAlignment="1"/>
    <xf numFmtId="1" fontId="10" fillId="0" borderId="0" xfId="2205" applyNumberFormat="1" applyFont="1" applyFill="1" applyBorder="1" applyAlignment="1">
      <alignment horizontal="right" indent="1"/>
    </xf>
    <xf numFmtId="1" fontId="9" fillId="0" borderId="0" xfId="2205" applyNumberFormat="1" applyFont="1" applyFill="1" applyBorder="1" applyAlignment="1">
      <alignment horizontal="right" indent="1"/>
    </xf>
    <xf numFmtId="0" fontId="102" fillId="0" borderId="0" xfId="2795" applyFont="1"/>
    <xf numFmtId="0" fontId="95" fillId="0" borderId="0" xfId="2795" applyFont="1"/>
    <xf numFmtId="1" fontId="95" fillId="0" borderId="0" xfId="2795" applyNumberFormat="1" applyFont="1"/>
    <xf numFmtId="0" fontId="103" fillId="0" borderId="0" xfId="2795" applyFont="1"/>
    <xf numFmtId="0" fontId="125" fillId="0" borderId="0" xfId="2795" applyFont="1"/>
    <xf numFmtId="0" fontId="125" fillId="0" borderId="0" xfId="2795" applyFont="1" applyAlignment="1">
      <alignment horizontal="right"/>
    </xf>
    <xf numFmtId="0" fontId="126" fillId="0" borderId="0" xfId="2785" applyFont="1" applyAlignment="1">
      <alignment horizontal="center" vertical="center" wrapText="1"/>
    </xf>
    <xf numFmtId="0" fontId="88" fillId="0" borderId="0" xfId="2667" applyFont="1" applyAlignment="1">
      <alignment horizontal="center" vertical="center"/>
    </xf>
    <xf numFmtId="0" fontId="95" fillId="0" borderId="0" xfId="2795" applyFont="1" applyAlignment="1">
      <alignment horizontal="center" vertical="center" wrapText="1"/>
    </xf>
    <xf numFmtId="1" fontId="95" fillId="0" borderId="0" xfId="2794" applyNumberFormat="1" applyFont="1" applyAlignment="1">
      <alignment vertical="center"/>
    </xf>
    <xf numFmtId="183" fontId="95" fillId="0" borderId="0" xfId="2794" applyNumberFormat="1" applyFont="1" applyAlignment="1">
      <alignment vertical="center"/>
    </xf>
    <xf numFmtId="0" fontId="2" fillId="0" borderId="0" xfId="2794" applyFont="1"/>
    <xf numFmtId="1" fontId="2" fillId="0" borderId="0" xfId="2794" applyNumberFormat="1" applyFont="1"/>
    <xf numFmtId="0" fontId="104" fillId="0" borderId="2" xfId="2794" applyFont="1" applyBorder="1" applyAlignment="1">
      <alignment horizontal="center" wrapText="1"/>
    </xf>
    <xf numFmtId="0" fontId="104" fillId="0" borderId="2" xfId="2794" quotePrefix="1" applyFont="1" applyBorder="1" applyAlignment="1">
      <alignment horizontal="center" wrapText="1"/>
    </xf>
    <xf numFmtId="0" fontId="104" fillId="0" borderId="0" xfId="2794" applyFont="1" applyAlignment="1">
      <alignment horizontal="center" wrapText="1"/>
    </xf>
    <xf numFmtId="0" fontId="88" fillId="0" borderId="2" xfId="2667" applyFont="1" applyBorder="1" applyAlignment="1">
      <alignment horizontal="center" vertical="center" wrapText="1"/>
    </xf>
    <xf numFmtId="0" fontId="88" fillId="0" borderId="0" xfId="2667" applyFont="1" applyAlignment="1">
      <alignment horizontal="center" vertical="center" wrapText="1"/>
    </xf>
    <xf numFmtId="0" fontId="88" fillId="0" borderId="1" xfId="2667" applyFont="1" applyBorder="1" applyAlignment="1">
      <alignment horizontal="center" vertical="center" wrapText="1"/>
    </xf>
    <xf numFmtId="0" fontId="10" fillId="0" borderId="0" xfId="2673" applyFont="1"/>
    <xf numFmtId="1" fontId="94" fillId="0" borderId="0" xfId="2794" applyNumberFormat="1" applyFont="1"/>
    <xf numFmtId="183" fontId="94" fillId="0" borderId="0" xfId="2794" applyNumberFormat="1" applyFont="1" applyAlignment="1">
      <alignment horizontal="right" wrapText="1" indent="1"/>
    </xf>
    <xf numFmtId="183" fontId="94" fillId="0" borderId="0" xfId="2795" applyNumberFormat="1" applyFont="1" applyAlignment="1">
      <alignment horizontal="right" indent="1"/>
    </xf>
    <xf numFmtId="0" fontId="105" fillId="0" borderId="0" xfId="2795" applyFont="1"/>
    <xf numFmtId="0" fontId="106" fillId="0" borderId="0" xfId="2794" applyFont="1" applyAlignment="1">
      <alignment horizontal="left" wrapText="1" indent="1"/>
    </xf>
    <xf numFmtId="1" fontId="95" fillId="0" borderId="0" xfId="2794" applyNumberFormat="1" applyFont="1"/>
    <xf numFmtId="183" fontId="95" fillId="0" borderId="0" xfId="2794" applyNumberFormat="1" applyFont="1" applyAlignment="1">
      <alignment horizontal="right" wrapText="1" indent="1"/>
    </xf>
    <xf numFmtId="183" fontId="95" fillId="0" borderId="0" xfId="2794" applyNumberFormat="1" applyFont="1" applyAlignment="1">
      <alignment horizontal="right" wrapText="1"/>
    </xf>
    <xf numFmtId="183" fontId="95" fillId="0" borderId="0" xfId="2795" applyNumberFormat="1" applyFont="1" applyAlignment="1">
      <alignment horizontal="right"/>
    </xf>
    <xf numFmtId="0" fontId="95" fillId="0" borderId="0" xfId="2795" applyFont="1" applyAlignment="1">
      <alignment horizontal="left" indent="1"/>
    </xf>
    <xf numFmtId="0" fontId="95" fillId="0" borderId="0" xfId="2795" applyFont="1" applyAlignment="1">
      <alignment horizontal="right" indent="1"/>
    </xf>
    <xf numFmtId="0" fontId="95" fillId="0" borderId="0" xfId="2795" applyFont="1" applyAlignment="1">
      <alignment horizontal="right"/>
    </xf>
    <xf numFmtId="1" fontId="95" fillId="0" borderId="0" xfId="2795" applyNumberFormat="1" applyFont="1" applyAlignment="1">
      <alignment horizontal="right"/>
    </xf>
    <xf numFmtId="0" fontId="94" fillId="0" borderId="0" xfId="2794" applyFont="1" applyAlignment="1">
      <alignment horizontal="right" indent="1"/>
    </xf>
    <xf numFmtId="183" fontId="94" fillId="0" borderId="0" xfId="2794" applyNumberFormat="1" applyFont="1" applyAlignment="1">
      <alignment horizontal="right" indent="6"/>
    </xf>
    <xf numFmtId="0" fontId="105" fillId="0" borderId="0" xfId="2796" applyFont="1"/>
    <xf numFmtId="0" fontId="95" fillId="0" borderId="0" xfId="2794" applyFont="1" applyAlignment="1">
      <alignment horizontal="right" indent="1"/>
    </xf>
    <xf numFmtId="183" fontId="95" fillId="0" borderId="0" xfId="2794" applyNumberFormat="1" applyFont="1" applyAlignment="1">
      <alignment horizontal="right" indent="6"/>
    </xf>
    <xf numFmtId="183" fontId="94" fillId="0" borderId="0" xfId="2794" applyNumberFormat="1" applyFont="1" applyAlignment="1">
      <alignment horizontal="center"/>
    </xf>
    <xf numFmtId="183" fontId="95" fillId="0" borderId="0" xfId="2794" applyNumberFormat="1" applyFont="1" applyAlignment="1">
      <alignment horizontal="center"/>
    </xf>
    <xf numFmtId="0" fontId="106" fillId="0" borderId="0" xfId="2791" applyFont="1" applyAlignment="1">
      <alignment horizontal="left" wrapText="1" indent="1"/>
    </xf>
    <xf numFmtId="183" fontId="94" fillId="0" borderId="0" xfId="2794" applyNumberFormat="1" applyFont="1" applyAlignment="1">
      <alignment wrapText="1"/>
    </xf>
    <xf numFmtId="183" fontId="95" fillId="0" borderId="0" xfId="2794" applyNumberFormat="1" applyFont="1" applyAlignment="1">
      <alignment wrapText="1"/>
    </xf>
    <xf numFmtId="183" fontId="94" fillId="0" borderId="0" xfId="2794" applyNumberFormat="1" applyFont="1" applyAlignment="1">
      <alignment horizontal="right" indent="5"/>
    </xf>
    <xf numFmtId="183" fontId="95" fillId="0" borderId="0" xfId="2794" applyNumberFormat="1" applyFont="1" applyAlignment="1">
      <alignment horizontal="right" indent="5"/>
    </xf>
    <xf numFmtId="0" fontId="7" fillId="0" borderId="0" xfId="2685" applyFont="1"/>
    <xf numFmtId="0" fontId="88" fillId="0" borderId="2" xfId="2667" quotePrefix="1" applyFont="1" applyBorder="1" applyAlignment="1">
      <alignment horizontal="center" vertical="center"/>
    </xf>
    <xf numFmtId="0" fontId="88" fillId="0" borderId="1" xfId="2667" quotePrefix="1" applyFont="1" applyBorder="1" applyAlignment="1">
      <alignment horizontal="center" vertical="center"/>
    </xf>
    <xf numFmtId="0" fontId="88" fillId="0" borderId="2" xfId="2667" applyFont="1" applyBorder="1" applyAlignment="1">
      <alignment horizontal="center" vertical="center"/>
    </xf>
    <xf numFmtId="0" fontId="88" fillId="0" borderId="1" xfId="2667" applyFont="1" applyBorder="1" applyAlignment="1">
      <alignment horizontal="center" vertical="center"/>
    </xf>
    <xf numFmtId="0" fontId="88" fillId="0" borderId="2" xfId="2667" applyFont="1" applyBorder="1" applyAlignment="1">
      <alignment horizontal="center" vertical="center" wrapText="1"/>
    </xf>
    <xf numFmtId="0" fontId="88" fillId="0" borderId="1" xfId="2667" applyFont="1" applyBorder="1" applyAlignment="1">
      <alignment horizontal="center" vertical="center" wrapText="1"/>
    </xf>
    <xf numFmtId="0" fontId="135" fillId="0" borderId="1" xfId="2710" applyFont="1" applyBorder="1" applyAlignment="1">
      <alignment horizontal="center" vertical="center" wrapText="1"/>
    </xf>
    <xf numFmtId="0" fontId="103" fillId="0" borderId="1" xfId="2705" applyFont="1" applyBorder="1" applyAlignment="1">
      <alignment horizontal="center" wrapText="1"/>
    </xf>
    <xf numFmtId="0" fontId="103" fillId="0" borderId="2" xfId="2705" applyFont="1" applyBorder="1" applyAlignment="1">
      <alignment horizontal="center" wrapText="1"/>
    </xf>
    <xf numFmtId="0" fontId="103" fillId="0" borderId="0" xfId="2705" applyFont="1" applyAlignment="1">
      <alignment horizontal="center" wrapText="1"/>
    </xf>
    <xf numFmtId="0" fontId="92" fillId="0" borderId="0" xfId="2685" applyFont="1"/>
    <xf numFmtId="0" fontId="7" fillId="0" borderId="0" xfId="2678" applyFont="1"/>
    <xf numFmtId="0" fontId="7" fillId="0" borderId="0" xfId="2798" applyFont="1" applyAlignment="1">
      <alignment horizontal="left"/>
    </xf>
    <xf numFmtId="0" fontId="129" fillId="0" borderId="0" xfId="2799" applyFont="1" applyAlignment="1">
      <alignment horizontal="right"/>
    </xf>
    <xf numFmtId="0" fontId="9" fillId="0" borderId="2" xfId="2667" applyFont="1" applyBorder="1" applyAlignment="1">
      <alignment horizontal="center" vertical="center" wrapText="1"/>
    </xf>
    <xf numFmtId="0" fontId="9" fillId="0" borderId="1" xfId="2667" applyFont="1" applyBorder="1" applyAlignment="1">
      <alignment horizontal="center" vertical="center" wrapText="1"/>
    </xf>
    <xf numFmtId="16" fontId="106" fillId="0" borderId="1" xfId="2785" applyNumberFormat="1" applyFont="1" applyBorder="1" applyAlignment="1">
      <alignment horizontal="center" vertical="center" wrapText="1"/>
    </xf>
    <xf numFmtId="0" fontId="126" fillId="0" borderId="0" xfId="2785" applyFont="1" applyBorder="1" applyAlignment="1">
      <alignment horizontal="center" vertical="center" wrapText="1"/>
    </xf>
    <xf numFmtId="0" fontId="9" fillId="0" borderId="0" xfId="2667" quotePrefix="1" applyFont="1" applyBorder="1" applyAlignment="1">
      <alignment horizontal="center" vertical="center" wrapText="1"/>
    </xf>
    <xf numFmtId="0" fontId="135" fillId="0" borderId="0" xfId="2794" applyFont="1" applyAlignment="1">
      <alignment horizontal="left" wrapText="1" indent="1"/>
    </xf>
    <xf numFmtId="0" fontId="135" fillId="0" borderId="0" xfId="2794" applyFont="1" applyAlignment="1">
      <alignment horizontal="left" indent="1"/>
    </xf>
    <xf numFmtId="0" fontId="95" fillId="0" borderId="0" xfId="2794" applyFont="1" applyAlignment="1"/>
    <xf numFmtId="183" fontId="95" fillId="0" borderId="0" xfId="2794" applyNumberFormat="1" applyFont="1" applyAlignment="1">
      <alignment horizontal="right"/>
    </xf>
    <xf numFmtId="1" fontId="95" fillId="0" borderId="0" xfId="2794" applyNumberFormat="1" applyFont="1" applyAlignment="1"/>
    <xf numFmtId="183" fontId="95" fillId="0" borderId="0" xfId="2794" applyNumberFormat="1" applyFont="1" applyAlignment="1"/>
    <xf numFmtId="0" fontId="7" fillId="0" borderId="0" xfId="2670" applyFont="1"/>
    <xf numFmtId="0" fontId="9" fillId="0" borderId="2" xfId="2669" applyFont="1" applyBorder="1" applyAlignment="1">
      <alignment horizontal="center" vertical="center" wrapText="1"/>
      <protection locked="0"/>
    </xf>
    <xf numFmtId="14" fontId="9" fillId="0" borderId="0" xfId="2669" applyNumberFormat="1" applyFont="1" applyAlignment="1">
      <alignment horizontal="center" vertical="center" wrapText="1"/>
      <protection locked="0"/>
    </xf>
    <xf numFmtId="0" fontId="9" fillId="0" borderId="1" xfId="2669" applyFont="1" applyBorder="1" applyAlignment="1">
      <alignment horizontal="center" vertical="center" wrapText="1"/>
      <protection locked="0"/>
    </xf>
    <xf numFmtId="0" fontId="94" fillId="0" borderId="0" xfId="2791" applyFont="1"/>
    <xf numFmtId="0" fontId="9" fillId="0" borderId="0" xfId="2669" applyFont="1" applyAlignment="1">
      <alignment horizontal="center" vertical="center" wrapText="1"/>
      <protection locked="0"/>
    </xf>
    <xf numFmtId="0" fontId="88" fillId="0" borderId="1" xfId="2669" applyFont="1" applyBorder="1" applyAlignment="1">
      <alignment horizontal="center" vertical="center" wrapText="1"/>
      <protection locked="0"/>
    </xf>
    <xf numFmtId="0" fontId="5" fillId="0" borderId="1" xfId="2770" applyBorder="1"/>
    <xf numFmtId="0" fontId="99" fillId="0" borderId="1" xfId="2670" applyFont="1" applyFill="1" applyBorder="1" applyAlignment="1">
      <alignment horizontal="right"/>
    </xf>
    <xf numFmtId="0" fontId="7" fillId="0" borderId="0" xfId="2667" applyFont="1" applyAlignment="1">
      <alignment horizontal="left"/>
    </xf>
    <xf numFmtId="0" fontId="88" fillId="0" borderId="0" xfId="2664" applyFont="1" applyAlignment="1">
      <alignment horizontal="center" vertical="center" wrapText="1"/>
    </xf>
    <xf numFmtId="0" fontId="88" fillId="0" borderId="0" xfId="2667" quotePrefix="1" applyFont="1" applyAlignment="1">
      <alignment horizontal="center" vertical="center"/>
    </xf>
    <xf numFmtId="0" fontId="88" fillId="0" borderId="0" xfId="2665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8" fillId="0" borderId="0" xfId="2664" applyFont="1" applyAlignment="1">
      <alignment horizontal="center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wrapText="1" indent="1"/>
    </xf>
    <xf numFmtId="0" fontId="9" fillId="0" borderId="0" xfId="2664" applyFont="1" applyAlignment="1">
      <alignment horizontal="left" indent="1"/>
    </xf>
    <xf numFmtId="0" fontId="7" fillId="0" borderId="0" xfId="2664" applyFont="1" applyAlignment="1">
      <alignment wrapText="1"/>
    </xf>
    <xf numFmtId="0" fontId="88" fillId="0" borderId="2" xfId="2664" applyFont="1" applyBorder="1" applyAlignment="1">
      <alignment horizontal="center" vertical="center" wrapText="1"/>
    </xf>
    <xf numFmtId="0" fontId="88" fillId="0" borderId="1" xfId="2664" applyFont="1" applyBorder="1" applyAlignment="1">
      <alignment horizontal="center" vertical="center" wrapText="1"/>
    </xf>
    <xf numFmtId="0" fontId="7" fillId="0" borderId="0" xfId="2662" applyFont="1"/>
    <xf numFmtId="0" fontId="88" fillId="0" borderId="0" xfId="2662" applyFont="1"/>
    <xf numFmtId="0" fontId="90" fillId="0" borderId="0" xfId="2662" applyFont="1" applyAlignment="1">
      <alignment horizontal="right"/>
    </xf>
    <xf numFmtId="0" fontId="88" fillId="0" borderId="2" xfId="2662" applyFont="1" applyBorder="1" applyAlignment="1">
      <alignment horizontal="center" vertical="center"/>
    </xf>
    <xf numFmtId="0" fontId="88" fillId="0" borderId="0" xfId="2662" applyFont="1" applyAlignment="1">
      <alignment horizontal="center" vertical="center"/>
    </xf>
    <xf numFmtId="0" fontId="9" fillId="0" borderId="0" xfId="2662" applyFont="1" applyAlignment="1">
      <alignment horizontal="center" vertical="center"/>
    </xf>
    <xf numFmtId="0" fontId="9" fillId="0" borderId="1" xfId="2662" applyFont="1" applyBorder="1" applyAlignment="1">
      <alignment horizontal="center" vertical="center"/>
    </xf>
    <xf numFmtId="0" fontId="88" fillId="0" borderId="1" xfId="2662" applyFont="1" applyBorder="1" applyAlignment="1">
      <alignment horizontal="center" vertical="center"/>
    </xf>
    <xf numFmtId="181" fontId="10" fillId="0" borderId="0" xfId="2663" applyNumberFormat="1" applyFont="1"/>
    <xf numFmtId="49" fontId="91" fillId="0" borderId="0" xfId="2663" applyNumberFormat="1" applyFont="1"/>
    <xf numFmtId="181" fontId="9" fillId="0" borderId="0" xfId="2663" applyNumberFormat="1" applyFont="1"/>
    <xf numFmtId="49" fontId="9" fillId="0" borderId="0" xfId="2663" applyNumberFormat="1" applyFont="1"/>
    <xf numFmtId="0" fontId="123" fillId="0" borderId="0" xfId="2700"/>
    <xf numFmtId="0" fontId="90" fillId="0" borderId="0" xfId="2678" applyFont="1" applyAlignment="1">
      <alignment horizontal="right"/>
    </xf>
    <xf numFmtId="0" fontId="95" fillId="0" borderId="2" xfId="271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135" fillId="0" borderId="0" xfId="2710" applyFont="1" applyAlignment="1">
      <alignment horizontal="center" vertical="center" wrapText="1"/>
    </xf>
    <xf numFmtId="0" fontId="9" fillId="0" borderId="0" xfId="2788" applyFont="1" applyAlignment="1">
      <alignment horizontal="center" vertical="center" wrapText="1"/>
    </xf>
    <xf numFmtId="1" fontId="9" fillId="0" borderId="1" xfId="2678" applyNumberFormat="1" applyFont="1" applyBorder="1" applyAlignment="1">
      <alignment horizontal="center" vertical="center"/>
    </xf>
    <xf numFmtId="0" fontId="10" fillId="0" borderId="0" xfId="2678" applyFont="1"/>
    <xf numFmtId="0" fontId="9" fillId="0" borderId="0" xfId="2678" applyFont="1" applyAlignment="1">
      <alignment horizontal="left" indent="1"/>
    </xf>
    <xf numFmtId="0" fontId="116" fillId="0" borderId="0" xfId="2676" applyFont="1" applyAlignment="1">
      <alignment horizontal="left"/>
    </xf>
    <xf numFmtId="0" fontId="93" fillId="0" borderId="0" xfId="2676" applyFont="1"/>
    <xf numFmtId="0" fontId="114" fillId="0" borderId="0" xfId="2676" applyFont="1"/>
    <xf numFmtId="183" fontId="116" fillId="0" borderId="0" xfId="2676" applyNumberFormat="1" applyFont="1" applyAlignment="1">
      <alignment horizontal="center"/>
    </xf>
    <xf numFmtId="0" fontId="93" fillId="0" borderId="0" xfId="2685" applyFont="1"/>
    <xf numFmtId="0" fontId="88" fillId="0" borderId="0" xfId="2676" applyFont="1" applyAlignment="1">
      <alignment horizontal="center" vertical="center"/>
    </xf>
    <xf numFmtId="0" fontId="88" fillId="0" borderId="1" xfId="2676" applyFont="1" applyBorder="1" applyAlignment="1">
      <alignment horizontal="center" vertical="center"/>
    </xf>
    <xf numFmtId="0" fontId="9" fillId="0" borderId="0" xfId="2800" applyFont="1" applyAlignment="1">
      <alignment horizontal="center" vertical="center" wrapText="1"/>
    </xf>
    <xf numFmtId="0" fontId="10" fillId="0" borderId="0" xfId="2801" applyFont="1" applyAlignment="1">
      <alignment horizontal="left"/>
    </xf>
    <xf numFmtId="0" fontId="90" fillId="0" borderId="0" xfId="2801" applyFont="1" applyAlignment="1">
      <alignment horizontal="left" indent="1"/>
    </xf>
    <xf numFmtId="0" fontId="9" fillId="0" borderId="0" xfId="2792" applyFont="1" applyAlignment="1">
      <alignment horizontal="left" indent="2"/>
    </xf>
    <xf numFmtId="0" fontId="90" fillId="0" borderId="0" xfId="2792" applyFont="1" applyAlignment="1">
      <alignment horizontal="left" indent="1"/>
    </xf>
    <xf numFmtId="0" fontId="10" fillId="0" borderId="0" xfId="2801" applyFont="1" applyAlignment="1">
      <alignment horizontal="left" wrapText="1"/>
    </xf>
    <xf numFmtId="0" fontId="9" fillId="0" borderId="1" xfId="2684" applyFont="1" applyBorder="1" applyAlignment="1">
      <alignment horizontal="center"/>
    </xf>
    <xf numFmtId="183" fontId="10" fillId="0" borderId="0" xfId="2791" applyNumberFormat="1" applyFont="1" applyFill="1" applyBorder="1" applyAlignment="1">
      <alignment horizontal="right"/>
    </xf>
    <xf numFmtId="183" fontId="9" fillId="0" borderId="0" xfId="2791" applyNumberFormat="1" applyFont="1" applyFill="1" applyBorder="1" applyAlignment="1">
      <alignment horizontal="right"/>
    </xf>
    <xf numFmtId="183" fontId="9" fillId="0" borderId="0" xfId="2684" applyNumberFormat="1" applyFont="1" applyFill="1" applyBorder="1" applyAlignment="1">
      <alignment horizontal="right"/>
    </xf>
    <xf numFmtId="183" fontId="10" fillId="0" borderId="0" xfId="2684" applyNumberFormat="1" applyFont="1" applyBorder="1" applyAlignment="1">
      <alignment horizontal="right"/>
    </xf>
    <xf numFmtId="183" fontId="134" fillId="0" borderId="0" xfId="2458" applyNumberFormat="1" applyFont="1" applyBorder="1" applyAlignment="1">
      <alignment horizontal="right" wrapText="1"/>
    </xf>
    <xf numFmtId="183" fontId="9" fillId="0" borderId="0" xfId="2684" applyNumberFormat="1" applyFont="1" applyAlignment="1">
      <alignment horizontal="right"/>
    </xf>
    <xf numFmtId="183" fontId="9" fillId="0" borderId="0" xfId="2684" applyNumberFormat="1" applyFont="1" applyFill="1" applyAlignment="1">
      <alignment horizontal="right"/>
    </xf>
    <xf numFmtId="183" fontId="10" fillId="0" borderId="0" xfId="2684" applyNumberFormat="1" applyFont="1" applyAlignment="1">
      <alignment horizontal="right"/>
    </xf>
    <xf numFmtId="0" fontId="94" fillId="0" borderId="0" xfId="2802" applyFont="1"/>
    <xf numFmtId="49" fontId="88" fillId="0" borderId="0" xfId="2690" applyNumberFormat="1" applyFont="1" applyAlignment="1">
      <alignment horizontal="left" indent="1"/>
    </xf>
    <xf numFmtId="0" fontId="88" fillId="0" borderId="0" xfId="2690" applyFont="1" applyAlignment="1">
      <alignment horizontal="left" indent="1"/>
    </xf>
    <xf numFmtId="0" fontId="88" fillId="0" borderId="0" xfId="2690" applyFont="1" applyAlignment="1">
      <alignment horizontal="left" wrapText="1"/>
    </xf>
    <xf numFmtId="0" fontId="9" fillId="0" borderId="0" xfId="2690" applyFont="1" applyAlignment="1">
      <alignment horizontal="left"/>
    </xf>
    <xf numFmtId="0" fontId="9" fillId="0" borderId="0" xfId="2690" applyFont="1" applyAlignment="1">
      <alignment horizontal="left" wrapText="1"/>
    </xf>
    <xf numFmtId="0" fontId="91" fillId="0" borderId="2" xfId="2690" applyFont="1" applyBorder="1" applyAlignment="1">
      <alignment wrapText="1"/>
    </xf>
    <xf numFmtId="0" fontId="9" fillId="0" borderId="0" xfId="2677" applyFont="1"/>
    <xf numFmtId="49" fontId="10" fillId="0" borderId="0" xfId="2690" applyNumberFormat="1" applyFont="1" applyAlignment="1">
      <alignment horizontal="left"/>
    </xf>
    <xf numFmtId="0" fontId="9" fillId="0" borderId="0" xfId="2690" applyFont="1"/>
    <xf numFmtId="0" fontId="88" fillId="0" borderId="0" xfId="2664" applyFont="1" applyBorder="1" applyAlignment="1">
      <alignment horizontal="center" vertical="center" wrapText="1"/>
    </xf>
    <xf numFmtId="0" fontId="10" fillId="0" borderId="0" xfId="2681" applyFont="1" applyAlignment="1">
      <alignment wrapText="1"/>
    </xf>
    <xf numFmtId="0" fontId="9" fillId="0" borderId="0" xfId="2681" applyFont="1" applyAlignment="1">
      <alignment wrapText="1"/>
    </xf>
    <xf numFmtId="0" fontId="90" fillId="0" borderId="0" xfId="2681" applyFont="1" applyAlignment="1">
      <alignment horizontal="left" wrapText="1"/>
    </xf>
    <xf numFmtId="0" fontId="91" fillId="0" borderId="0" xfId="2681" applyFont="1" applyAlignment="1">
      <alignment wrapText="1"/>
    </xf>
    <xf numFmtId="0" fontId="9" fillId="0" borderId="0" xfId="2681" applyFont="1" applyAlignment="1">
      <alignment horizontal="left" wrapText="1" indent="1"/>
    </xf>
    <xf numFmtId="0" fontId="9" fillId="0" borderId="2" xfId="2674" applyFont="1" applyBorder="1" applyAlignment="1">
      <alignment horizontal="center" vertical="center" wrapText="1"/>
    </xf>
    <xf numFmtId="0" fontId="9" fillId="0" borderId="1" xfId="2674" applyFont="1" applyBorder="1" applyAlignment="1">
      <alignment horizontal="center" vertical="center" wrapText="1"/>
    </xf>
    <xf numFmtId="0" fontId="88" fillId="0" borderId="2" xfId="2667" quotePrefix="1" applyFont="1" applyBorder="1" applyAlignment="1">
      <alignment horizontal="center" vertical="center"/>
    </xf>
    <xf numFmtId="0" fontId="88" fillId="0" borderId="1" xfId="2667" quotePrefix="1" applyFont="1" applyBorder="1" applyAlignment="1">
      <alignment horizontal="center" vertical="center"/>
    </xf>
    <xf numFmtId="0" fontId="88" fillId="0" borderId="2" xfId="2667" applyFont="1" applyBorder="1" applyAlignment="1">
      <alignment horizontal="center" vertical="center"/>
    </xf>
    <xf numFmtId="0" fontId="88" fillId="0" borderId="1" xfId="2667" applyFont="1" applyBorder="1" applyAlignment="1">
      <alignment horizontal="center" vertical="center"/>
    </xf>
    <xf numFmtId="0" fontId="88" fillId="0" borderId="2" xfId="2667" applyFont="1" applyBorder="1" applyAlignment="1">
      <alignment horizontal="center" vertical="center" wrapText="1"/>
    </xf>
    <xf numFmtId="0" fontId="88" fillId="0" borderId="1" xfId="2667" applyFont="1" applyBorder="1" applyAlignment="1">
      <alignment horizontal="center" vertical="center" wrapText="1"/>
    </xf>
    <xf numFmtId="0" fontId="95" fillId="0" borderId="2" xfId="2710" applyFont="1" applyBorder="1" applyAlignment="1">
      <alignment horizontal="center" vertical="center" wrapText="1"/>
    </xf>
    <xf numFmtId="0" fontId="95" fillId="0" borderId="1" xfId="2710" applyFont="1" applyBorder="1" applyAlignment="1">
      <alignment horizontal="center" vertical="center" wrapText="1"/>
    </xf>
    <xf numFmtId="0" fontId="9" fillId="0" borderId="2" xfId="2673" applyFont="1" applyBorder="1" applyAlignment="1">
      <alignment horizontal="center" vertical="center" wrapText="1"/>
    </xf>
    <xf numFmtId="0" fontId="9" fillId="0" borderId="1" xfId="2673" applyFont="1" applyBorder="1" applyAlignment="1">
      <alignment horizontal="center" vertical="center" wrapText="1"/>
    </xf>
    <xf numFmtId="0" fontId="103" fillId="0" borderId="1" xfId="2705" applyFont="1" applyBorder="1" applyAlignment="1">
      <alignment horizontal="center" wrapText="1"/>
    </xf>
    <xf numFmtId="0" fontId="103" fillId="0" borderId="2" xfId="2705" applyFont="1" applyBorder="1" applyAlignment="1">
      <alignment horizontal="center" wrapText="1"/>
    </xf>
    <xf numFmtId="17" fontId="103" fillId="0" borderId="2" xfId="2705" quotePrefix="1" applyNumberFormat="1" applyFont="1" applyBorder="1" applyAlignment="1">
      <alignment horizontal="center" wrapText="1"/>
    </xf>
    <xf numFmtId="0" fontId="103" fillId="0" borderId="1" xfId="2705" applyFont="1" applyBorder="1" applyAlignment="1">
      <alignment horizontal="center" vertical="center" wrapText="1"/>
    </xf>
    <xf numFmtId="0" fontId="103" fillId="0" borderId="0" xfId="2705" applyFont="1" applyAlignment="1">
      <alignment horizontal="center" wrapText="1"/>
    </xf>
    <xf numFmtId="0" fontId="88" fillId="0" borderId="3" xfId="2676" applyFont="1" applyBorder="1" applyAlignment="1">
      <alignment horizontal="center" vertical="center"/>
    </xf>
  </cellXfs>
  <cellStyles count="2803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0000000}"/>
    <cellStyle name="_05 Thuong mai_Nien giam KT_TV 2010" xfId="67" xr:uid="{00000000-0005-0000-0000-000041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7000000}"/>
    <cellStyle name="_06 Van tai_Nien giam KT_TV 2010" xfId="74" xr:uid="{00000000-0005-0000-0000-000048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E000000}"/>
    <cellStyle name="_07 Buu dien_Nien giam KT_TV 2010" xfId="81" xr:uid="{00000000-0005-0000-0000-00004F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6C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1000000}"/>
    <cellStyle name="_07. NGTT2009-NN_05 Thuong mai_Nien giam KT_TV 2010" xfId="148" xr:uid="{00000000-0005-0000-0000-000092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9000000}"/>
    <cellStyle name="_07. NGTT2009-NN_06 Van tai_Nien giam KT_TV 2010" xfId="156" xr:uid="{00000000-0005-0000-0000-00009A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0000000}"/>
    <cellStyle name="_07. NGTT2009-NN_07 Buu dien_Nien giam KT_TV 2010" xfId="163" xr:uid="{00000000-0005-0000-0000-0000A1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A000000}"/>
    <cellStyle name="_07. NGTT2009-NN_08 Van tai_Nien giam KT_TV 2010" xfId="173" xr:uid="{00000000-0005-0000-0000-0000AB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1000000}"/>
    <cellStyle name="_07. NGTT2009-NN_08 Yte-van hoa_Nien giam KT_TV 2010" xfId="180" xr:uid="{00000000-0005-0000-0000-0000B2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9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GDD 2013 Thu chi NSNN " xfId="328" xr:uid="{00000000-0005-0000-0000-000046010000}"/>
    <cellStyle name="_07. NGTT2009-NN_Book3_Nongnghiep_Nongnghiep NGDD 2012_cap nhat den 24-5-2013(1)" xfId="329" xr:uid="{00000000-0005-0000-0000-000047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E010000}"/>
    <cellStyle name="_07. NGTT2009-NN_dan so phan tich 10 nam(moi)_Nien giam KT_TV 2010" xfId="401" xr:uid="{00000000-0005-0000-0000-00008F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2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GDD 2013 Thu chi NSNN " xfId="467" xr:uid="{00000000-0005-0000-0000-0000D1010000}"/>
    <cellStyle name="_07. NGTT2009-NN_Nongnghiep_Nongnghiep NGDD 2012_cap nhat den 24-5-2013(1)" xfId="468" xr:uid="{00000000-0005-0000-0000-0000D2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Tong hop 1" xfId="516" xr:uid="{00000000-0005-0000-0000-000002020000}"/>
    <cellStyle name="_07. NGTT2009-NN_Tong hop NGTT" xfId="517" xr:uid="{00000000-0005-0000-0000-000003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27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0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GDD 2013 Thu chi NSNN " xfId="667" xr:uid="{00000000-0005-0000-0000-000099020000}"/>
    <cellStyle name="_09.GD-Yte_TT_MSDC2008_Nongnghiep_Nongnghiep NGDD 2012_cap nhat den 24-5-2013(1)" xfId="668" xr:uid="{00000000-0005-0000-0000-00009A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EB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0030000}"/>
    <cellStyle name="_10.Bieuthegioi-tan_NGTT2008(1)_05 Thuong mai_Nien giam KT_TV 2010" xfId="787" xr:uid="{00000000-0005-0000-0000-000011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8030000}"/>
    <cellStyle name="_10.Bieuthegioi-tan_NGTT2008(1)_06 Van tai_Nien giam KT_TV 2010" xfId="795" xr:uid="{00000000-0005-0000-0000-000019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1F030000}"/>
    <cellStyle name="_10.Bieuthegioi-tan_NGTT2008(1)_07 Buu dien_Nien giam KT_TV 2010" xfId="802" xr:uid="{00000000-0005-0000-0000-000020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9030000}"/>
    <cellStyle name="_10.Bieuthegioi-tan_NGTT2008(1)_08 Van tai_Nien giam KT_TV 2010" xfId="812" xr:uid="{00000000-0005-0000-0000-00002A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0030000}"/>
    <cellStyle name="_10.Bieuthegioi-tan_NGTT2008(1)_08 Yte-van hoa_Nien giam KT_TV 2010" xfId="819" xr:uid="{00000000-0005-0000-0000-000031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8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GDD 2013 Thu chi NSNN " xfId="967" xr:uid="{00000000-0005-0000-0000-0000C5030000}"/>
    <cellStyle name="_10.Bieuthegioi-tan_NGTT2008(1)_Book3_Nongnghiep_Nongnghiep NGDD 2012_cap nhat den 24-5-2013(1)" xfId="968" xr:uid="{00000000-0005-0000-0000-0000C6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D040000}"/>
    <cellStyle name="_10.Bieuthegioi-tan_NGTT2008(1)_dan so phan tich 10 nam(moi)_Nien giam KT_TV 2010" xfId="1040" xr:uid="{00000000-0005-0000-0000-00000E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1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GDD 2013 Thu chi NSNN " xfId="1106" xr:uid="{00000000-0005-0000-0000-000050040000}"/>
    <cellStyle name="_10.Bieuthegioi-tan_NGTT2008(1)_Nongnghiep_Nongnghiep NGDD 2012_cap nhat den 24-5-2013(1)" xfId="1107" xr:uid="{00000000-0005-0000-0000-000051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6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GDD 2013 Thu chi NSNN " xfId="1303" xr:uid="{00000000-0005-0000-0000-000015050000}"/>
    <cellStyle name="_Book2_Nongnghiep_Nongnghiep NGDD 2012_cap nhat den 24-5-2013(1)" xfId="1304" xr:uid="{00000000-0005-0000-0000-000016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 2" xfId="2712" xr:uid="{00000000-0005-0000-0000-0000B2050000}"/>
    <cellStyle name="_KT (2)_2_TG-TH" xfId="1460" xr:uid="{00000000-0005-0000-0000-0000B3050000}"/>
    <cellStyle name="_KT (2)_3" xfId="1461" xr:uid="{00000000-0005-0000-0000-0000B4050000}"/>
    <cellStyle name="_KT (2)_3 2" xfId="2713" xr:uid="{00000000-0005-0000-0000-0000B5050000}"/>
    <cellStyle name="_KT (2)_3_TG-TH" xfId="1462" xr:uid="{00000000-0005-0000-0000-0000B6050000}"/>
    <cellStyle name="_KT (2)_4" xfId="1463" xr:uid="{00000000-0005-0000-0000-0000B7050000}"/>
    <cellStyle name="_KT (2)_4_TG-TH" xfId="1464" xr:uid="{00000000-0005-0000-0000-0000B8050000}"/>
    <cellStyle name="_KT (2)_4_TG-TH 2" xfId="2714" xr:uid="{00000000-0005-0000-0000-0000B9050000}"/>
    <cellStyle name="_KT (2)_5" xfId="1465" xr:uid="{00000000-0005-0000-0000-0000BA050000}"/>
    <cellStyle name="_KT (2)_TG-TH" xfId="1466" xr:uid="{00000000-0005-0000-0000-0000BB050000}"/>
    <cellStyle name="_KT (2)_TG-TH 2" xfId="2715" xr:uid="{00000000-0005-0000-0000-0000BC050000}"/>
    <cellStyle name="_KT_TG" xfId="1467" xr:uid="{00000000-0005-0000-0000-0000BD050000}"/>
    <cellStyle name="_KT_TG 2" xfId="2716" xr:uid="{00000000-0005-0000-0000-0000BE050000}"/>
    <cellStyle name="_KT_TG_1" xfId="1468" xr:uid="{00000000-0005-0000-0000-0000BF050000}"/>
    <cellStyle name="_KT_TG_2" xfId="1469" xr:uid="{00000000-0005-0000-0000-0000C0050000}"/>
    <cellStyle name="_KT_TG_3" xfId="1470" xr:uid="{00000000-0005-0000-0000-0000C1050000}"/>
    <cellStyle name="_KT_TG_3 2" xfId="2717" xr:uid="{00000000-0005-0000-0000-0000C2050000}"/>
    <cellStyle name="_KT_TG_4" xfId="1471" xr:uid="{00000000-0005-0000-0000-0000C3050000}"/>
    <cellStyle name="_NGTK-tomtat-2010-DSLD-10-3-2011_final_4" xfId="1472" xr:uid="{00000000-0005-0000-0000-0000C4050000}"/>
    <cellStyle name="_NGTK-tomtat-2010-DSLD-10-3-2011_final_4_01 Don vi HC" xfId="1473" xr:uid="{00000000-0005-0000-0000-0000C5050000}"/>
    <cellStyle name="_NGTK-tomtat-2010-DSLD-10-3-2011_final_4_02 Danso_Laodong 2012(chuan) CO SO" xfId="1474" xr:uid="{00000000-0005-0000-0000-0000C6050000}"/>
    <cellStyle name="_NGTK-tomtat-2010-DSLD-10-3-2011_final_4_04 Doanh nghiep va CSKDCT 2012" xfId="1475" xr:uid="{00000000-0005-0000-0000-0000C7050000}"/>
    <cellStyle name="_NGTK-tomtat-2010-DSLD-10-3-2011_final_4_NGDD 2013 Thu chi NSNN " xfId="1476" xr:uid="{00000000-0005-0000-0000-0000C8050000}"/>
    <cellStyle name="_NGTK-tomtat-2010-DSLD-10-3-2011_final_4_Nien giam KT_TV 2010" xfId="1477" xr:uid="{00000000-0005-0000-0000-0000C9050000}"/>
    <cellStyle name="_NGTK-tomtat-2010-DSLD-10-3-2011_final_4_Xl0000167" xfId="1478" xr:uid="{00000000-0005-0000-0000-0000CA050000}"/>
    <cellStyle name="_NGTT 2011 - XNK" xfId="1479" xr:uid="{00000000-0005-0000-0000-0000CB050000}"/>
    <cellStyle name="_NGTT 2011 - XNK - Market dasua" xfId="1480" xr:uid="{00000000-0005-0000-0000-0000CC050000}"/>
    <cellStyle name="_NGTT 2011 - XNK - Market dasua_02  Dan so lao dong(OK)" xfId="1481" xr:uid="{00000000-0005-0000-0000-0000CD050000}"/>
    <cellStyle name="_NGTT 2011 - XNK - Market dasua_03 TKQG va Thu chi NSNN 2012" xfId="1482" xr:uid="{00000000-0005-0000-0000-0000CE050000}"/>
    <cellStyle name="_NGTT 2011 - XNK - Market dasua_04 Doanh nghiep va CSKDCT 2012" xfId="1483" xr:uid="{00000000-0005-0000-0000-0000CF050000}"/>
    <cellStyle name="_NGTT 2011 - XNK - Market dasua_05 Doanh nghiep va Ca the_2011 (Ok)" xfId="1484" xr:uid="{00000000-0005-0000-0000-0000D0050000}"/>
    <cellStyle name="_NGTT 2011 - XNK - Market dasua_07 NGTT CN 2012" xfId="1485" xr:uid="{00000000-0005-0000-0000-0000D1050000}"/>
    <cellStyle name="_NGTT 2011 - XNK - Market dasua_08 Thuong mai Tong muc - Diep" xfId="1486" xr:uid="{00000000-0005-0000-0000-0000D2050000}"/>
    <cellStyle name="_NGTT 2011 - XNK - Market dasua_08 Thuong mai va Du lich (Ok)" xfId="1487" xr:uid="{00000000-0005-0000-0000-0000D3050000}"/>
    <cellStyle name="_NGTT 2011 - XNK - Market dasua_09 Chi so gia 2011- VuTKG-1 (Ok)" xfId="1488" xr:uid="{00000000-0005-0000-0000-0000D4050000}"/>
    <cellStyle name="_NGTT 2011 - XNK - Market dasua_09 Du lich" xfId="1489" xr:uid="{00000000-0005-0000-0000-0000D5050000}"/>
    <cellStyle name="_NGTT 2011 - XNK - Market dasua_10 Van tai va BCVT (da sua ok)" xfId="1490" xr:uid="{00000000-0005-0000-0000-0000D6050000}"/>
    <cellStyle name="_NGTT 2011 - XNK - Market dasua_11 (3)" xfId="1491" xr:uid="{00000000-0005-0000-0000-0000D7050000}"/>
    <cellStyle name="_NGTT 2011 - XNK - Market dasua_11 (3)_04 Doanh nghiep va CSKDCT 2012" xfId="1492" xr:uid="{00000000-0005-0000-0000-0000D8050000}"/>
    <cellStyle name="_NGTT 2011 - XNK - Market dasua_11 (3)_Xl0000167" xfId="1493" xr:uid="{00000000-0005-0000-0000-0000D9050000}"/>
    <cellStyle name="_NGTT 2011 - XNK - Market dasua_12 (2)" xfId="1494" xr:uid="{00000000-0005-0000-0000-0000DA050000}"/>
    <cellStyle name="_NGTT 2011 - XNK - Market dasua_12 (2)_04 Doanh nghiep va CSKDCT 2012" xfId="1495" xr:uid="{00000000-0005-0000-0000-0000DB050000}"/>
    <cellStyle name="_NGTT 2011 - XNK - Market dasua_12 (2)_Xl0000167" xfId="1496" xr:uid="{00000000-0005-0000-0000-0000DC050000}"/>
    <cellStyle name="_NGTT 2011 - XNK - Market dasua_12 Giao duc, Y Te va Muc songnam2011" xfId="1497" xr:uid="{00000000-0005-0000-0000-0000DD050000}"/>
    <cellStyle name="_NGTT 2011 - XNK - Market dasua_13 Van tai 2012" xfId="1498" xr:uid="{00000000-0005-0000-0000-0000DE050000}"/>
    <cellStyle name="_NGTT 2011 - XNK - Market dasua_Giaoduc2013(ok)" xfId="1499" xr:uid="{00000000-0005-0000-0000-0000DF050000}"/>
    <cellStyle name="_NGTT 2011 - XNK - Market dasua_Maket NGTT2012 LN,TS (7-1-2013)" xfId="1500" xr:uid="{00000000-0005-0000-0000-0000E0050000}"/>
    <cellStyle name="_NGTT 2011 - XNK - Market dasua_Maket NGTT2012 LN,TS (7-1-2013)_Nongnghiep" xfId="1501" xr:uid="{00000000-0005-0000-0000-0000E1050000}"/>
    <cellStyle name="_NGTT 2011 - XNK - Market dasua_Ngiam_lamnghiep_2011_v2(1)(1)" xfId="1502" xr:uid="{00000000-0005-0000-0000-0000E2050000}"/>
    <cellStyle name="_NGTT 2011 - XNK - Market dasua_Ngiam_lamnghiep_2011_v2(1)(1)_Nongnghiep" xfId="1503" xr:uid="{00000000-0005-0000-0000-0000E3050000}"/>
    <cellStyle name="_NGTT 2011 - XNK - Market dasua_NGTT LN,TS 2012 (Chuan)" xfId="1504" xr:uid="{00000000-0005-0000-0000-0000E4050000}"/>
    <cellStyle name="_NGTT 2011 - XNK - Market dasua_Nien giam TT Vu Nong nghiep 2012(solieu)-gui Vu TH 29-3-2013" xfId="1505" xr:uid="{00000000-0005-0000-0000-0000E5050000}"/>
    <cellStyle name="_NGTT 2011 - XNK - Market dasua_Nongnghiep" xfId="1506" xr:uid="{00000000-0005-0000-0000-0000E6050000}"/>
    <cellStyle name="_NGTT 2011 - XNK - Market dasua_Nongnghiep NGDD 2012_cap nhat den 24-5-2013(1)" xfId="1507" xr:uid="{00000000-0005-0000-0000-0000E7050000}"/>
    <cellStyle name="_NGTT 2011 - XNK - Market dasua_Nongnghiep_Nongnghiep NGDD 2012_cap nhat den 24-5-2013(1)" xfId="1508" xr:uid="{00000000-0005-0000-0000-0000E8050000}"/>
    <cellStyle name="_NGTT 2011 - XNK - Market dasua_Xl0000147" xfId="1509" xr:uid="{00000000-0005-0000-0000-0000E9050000}"/>
    <cellStyle name="_NGTT 2011 - XNK - Market dasua_Xl0000167" xfId="1510" xr:uid="{00000000-0005-0000-0000-0000EA050000}"/>
    <cellStyle name="_NGTT 2011 - XNK - Market dasua_XNK" xfId="1511" xr:uid="{00000000-0005-0000-0000-0000EB050000}"/>
    <cellStyle name="_Nonglamthuysan" xfId="1512" xr:uid="{00000000-0005-0000-0000-0000EC050000}"/>
    <cellStyle name="_Nonglamthuysan_02  Dan so lao dong(OK)" xfId="1513" xr:uid="{00000000-0005-0000-0000-0000ED050000}"/>
    <cellStyle name="_Nonglamthuysan_03 TKQG va Thu chi NSNN 2012" xfId="1514" xr:uid="{00000000-0005-0000-0000-0000EE050000}"/>
    <cellStyle name="_Nonglamthuysan_04 Doanh nghiep va CSKDCT 2012" xfId="1515" xr:uid="{00000000-0005-0000-0000-0000EF050000}"/>
    <cellStyle name="_Nonglamthuysan_05 Doanh nghiep va Ca the_2011 (Ok)" xfId="1516" xr:uid="{00000000-0005-0000-0000-0000F0050000}"/>
    <cellStyle name="_Nonglamthuysan_07 NGTT CN 2012" xfId="1517" xr:uid="{00000000-0005-0000-0000-0000F1050000}"/>
    <cellStyle name="_Nonglamthuysan_08 Thuong mai Tong muc - Diep" xfId="1518" xr:uid="{00000000-0005-0000-0000-0000F2050000}"/>
    <cellStyle name="_Nonglamthuysan_08 Thuong mai va Du lich (Ok)" xfId="1519" xr:uid="{00000000-0005-0000-0000-0000F3050000}"/>
    <cellStyle name="_Nonglamthuysan_09 Chi so gia 2011- VuTKG-1 (Ok)" xfId="1520" xr:uid="{00000000-0005-0000-0000-0000F4050000}"/>
    <cellStyle name="_Nonglamthuysan_09 Du lich" xfId="1521" xr:uid="{00000000-0005-0000-0000-0000F5050000}"/>
    <cellStyle name="_Nonglamthuysan_10 Van tai va BCVT (da sua ok)" xfId="1522" xr:uid="{00000000-0005-0000-0000-0000F6050000}"/>
    <cellStyle name="_Nonglamthuysan_11 (3)" xfId="1523" xr:uid="{00000000-0005-0000-0000-0000F7050000}"/>
    <cellStyle name="_Nonglamthuysan_11 (3)_04 Doanh nghiep va CSKDCT 2012" xfId="1524" xr:uid="{00000000-0005-0000-0000-0000F8050000}"/>
    <cellStyle name="_Nonglamthuysan_11 (3)_Xl0000167" xfId="1525" xr:uid="{00000000-0005-0000-0000-0000F9050000}"/>
    <cellStyle name="_Nonglamthuysan_12 (2)" xfId="1526" xr:uid="{00000000-0005-0000-0000-0000FA050000}"/>
    <cellStyle name="_Nonglamthuysan_12 (2)_04 Doanh nghiep va CSKDCT 2012" xfId="1527" xr:uid="{00000000-0005-0000-0000-0000FB050000}"/>
    <cellStyle name="_Nonglamthuysan_12 (2)_Xl0000167" xfId="1528" xr:uid="{00000000-0005-0000-0000-0000FC050000}"/>
    <cellStyle name="_Nonglamthuysan_12 Giao duc, Y Te va Muc songnam2011" xfId="1529" xr:uid="{00000000-0005-0000-0000-0000FD050000}"/>
    <cellStyle name="_Nonglamthuysan_13 Van tai 2012" xfId="1530" xr:uid="{00000000-0005-0000-0000-0000FE050000}"/>
    <cellStyle name="_Nonglamthuysan_Giaoduc2013(ok)" xfId="1531" xr:uid="{00000000-0005-0000-0000-0000FF050000}"/>
    <cellStyle name="_Nonglamthuysan_Maket NGTT2012 LN,TS (7-1-2013)" xfId="1532" xr:uid="{00000000-0005-0000-0000-000000060000}"/>
    <cellStyle name="_Nonglamthuysan_Maket NGTT2012 LN,TS (7-1-2013)_Nongnghiep" xfId="1533" xr:uid="{00000000-0005-0000-0000-000001060000}"/>
    <cellStyle name="_Nonglamthuysan_Ngiam_lamnghiep_2011_v2(1)(1)" xfId="1534" xr:uid="{00000000-0005-0000-0000-000002060000}"/>
    <cellStyle name="_Nonglamthuysan_Ngiam_lamnghiep_2011_v2(1)(1)_Nongnghiep" xfId="1535" xr:uid="{00000000-0005-0000-0000-000003060000}"/>
    <cellStyle name="_Nonglamthuysan_NGTT LN,TS 2012 (Chuan)" xfId="1536" xr:uid="{00000000-0005-0000-0000-000004060000}"/>
    <cellStyle name="_Nonglamthuysan_Nien giam TT Vu Nong nghiep 2012(solieu)-gui Vu TH 29-3-2013" xfId="1537" xr:uid="{00000000-0005-0000-0000-000005060000}"/>
    <cellStyle name="_Nonglamthuysan_Nongnghiep" xfId="1538" xr:uid="{00000000-0005-0000-0000-000006060000}"/>
    <cellStyle name="_Nonglamthuysan_Nongnghiep NGDD 2012_cap nhat den 24-5-2013(1)" xfId="1539" xr:uid="{00000000-0005-0000-0000-000007060000}"/>
    <cellStyle name="_Nonglamthuysan_Nongnghiep_Nongnghiep NGDD 2012_cap nhat den 24-5-2013(1)" xfId="1540" xr:uid="{00000000-0005-0000-0000-000008060000}"/>
    <cellStyle name="_Nonglamthuysan_Xl0000147" xfId="1541" xr:uid="{00000000-0005-0000-0000-000009060000}"/>
    <cellStyle name="_Nonglamthuysan_Xl0000167" xfId="1542" xr:uid="{00000000-0005-0000-0000-00000A060000}"/>
    <cellStyle name="_Nonglamthuysan_XNK" xfId="1543" xr:uid="{00000000-0005-0000-0000-00000B060000}"/>
    <cellStyle name="_NSNN" xfId="1544" xr:uid="{00000000-0005-0000-0000-00000C060000}"/>
    <cellStyle name="_So lieu quoc te TH" xfId="1545" xr:uid="{00000000-0005-0000-0000-00000D060000}"/>
    <cellStyle name="_So lieu quoc te TH_02  Dan so lao dong(OK)" xfId="1546" xr:uid="{00000000-0005-0000-0000-00000E060000}"/>
    <cellStyle name="_So lieu quoc te TH_03 TKQG va Thu chi NSNN 2012" xfId="1547" xr:uid="{00000000-0005-0000-0000-00000F060000}"/>
    <cellStyle name="_So lieu quoc te TH_04 Doanh nghiep va CSKDCT 2012" xfId="1548" xr:uid="{00000000-0005-0000-0000-000010060000}"/>
    <cellStyle name="_So lieu quoc te TH_05 Doanh nghiep va Ca the_2011 (Ok)" xfId="1549" xr:uid="{00000000-0005-0000-0000-000011060000}"/>
    <cellStyle name="_So lieu quoc te TH_07 NGTT CN 2012" xfId="1550" xr:uid="{00000000-0005-0000-0000-000012060000}"/>
    <cellStyle name="_So lieu quoc te TH_08 Thuong mai Tong muc - Diep" xfId="1551" xr:uid="{00000000-0005-0000-0000-000013060000}"/>
    <cellStyle name="_So lieu quoc te TH_08 Thuong mai va Du lich (Ok)" xfId="1552" xr:uid="{00000000-0005-0000-0000-000014060000}"/>
    <cellStyle name="_So lieu quoc te TH_09 Chi so gia 2011- VuTKG-1 (Ok)" xfId="1553" xr:uid="{00000000-0005-0000-0000-000015060000}"/>
    <cellStyle name="_So lieu quoc te TH_09 Du lich" xfId="1554" xr:uid="{00000000-0005-0000-0000-000016060000}"/>
    <cellStyle name="_So lieu quoc te TH_10 Van tai va BCVT (da sua ok)" xfId="1555" xr:uid="{00000000-0005-0000-0000-000017060000}"/>
    <cellStyle name="_So lieu quoc te TH_11 (3)" xfId="1556" xr:uid="{00000000-0005-0000-0000-000018060000}"/>
    <cellStyle name="_So lieu quoc te TH_11 (3)_04 Doanh nghiep va CSKDCT 2012" xfId="1557" xr:uid="{00000000-0005-0000-0000-000019060000}"/>
    <cellStyle name="_So lieu quoc te TH_11 (3)_Xl0000167" xfId="1558" xr:uid="{00000000-0005-0000-0000-00001A060000}"/>
    <cellStyle name="_So lieu quoc te TH_12 (2)" xfId="1559" xr:uid="{00000000-0005-0000-0000-00001B060000}"/>
    <cellStyle name="_So lieu quoc te TH_12 (2)_04 Doanh nghiep va CSKDCT 2012" xfId="1560" xr:uid="{00000000-0005-0000-0000-00001C060000}"/>
    <cellStyle name="_So lieu quoc te TH_12 (2)_Xl0000167" xfId="1561" xr:uid="{00000000-0005-0000-0000-00001D060000}"/>
    <cellStyle name="_So lieu quoc te TH_12 Giao duc, Y Te va Muc songnam2011" xfId="1562" xr:uid="{00000000-0005-0000-0000-00001E060000}"/>
    <cellStyle name="_So lieu quoc te TH_13 Van tai 2012" xfId="1563" xr:uid="{00000000-0005-0000-0000-00001F060000}"/>
    <cellStyle name="_So lieu quoc te TH_Giaoduc2013(ok)" xfId="1564" xr:uid="{00000000-0005-0000-0000-000020060000}"/>
    <cellStyle name="_So lieu quoc te TH_Maket NGTT2012 LN,TS (7-1-2013)" xfId="1565" xr:uid="{00000000-0005-0000-0000-000021060000}"/>
    <cellStyle name="_So lieu quoc te TH_Maket NGTT2012 LN,TS (7-1-2013)_Nongnghiep" xfId="1566" xr:uid="{00000000-0005-0000-0000-000022060000}"/>
    <cellStyle name="_So lieu quoc te TH_Ngiam_lamnghiep_2011_v2(1)(1)" xfId="1567" xr:uid="{00000000-0005-0000-0000-000023060000}"/>
    <cellStyle name="_So lieu quoc te TH_Ngiam_lamnghiep_2011_v2(1)(1)_Nongnghiep" xfId="1568" xr:uid="{00000000-0005-0000-0000-000024060000}"/>
    <cellStyle name="_So lieu quoc te TH_NGTT LN,TS 2012 (Chuan)" xfId="1569" xr:uid="{00000000-0005-0000-0000-000025060000}"/>
    <cellStyle name="_So lieu quoc te TH_Nien giam TT Vu Nong nghiep 2012(solieu)-gui Vu TH 29-3-2013" xfId="1570" xr:uid="{00000000-0005-0000-0000-000026060000}"/>
    <cellStyle name="_So lieu quoc te TH_Nongnghiep" xfId="1571" xr:uid="{00000000-0005-0000-0000-000027060000}"/>
    <cellStyle name="_So lieu quoc te TH_Nongnghiep NGDD 2012_cap nhat den 24-5-2013(1)" xfId="1572" xr:uid="{00000000-0005-0000-0000-000028060000}"/>
    <cellStyle name="_So lieu quoc te TH_Nongnghiep_Nongnghiep NGDD 2012_cap nhat den 24-5-2013(1)" xfId="1573" xr:uid="{00000000-0005-0000-0000-000029060000}"/>
    <cellStyle name="_So lieu quoc te TH_Xl0000147" xfId="1574" xr:uid="{00000000-0005-0000-0000-00002A060000}"/>
    <cellStyle name="_So lieu quoc te TH_Xl0000167" xfId="1575" xr:uid="{00000000-0005-0000-0000-00002B060000}"/>
    <cellStyle name="_So lieu quoc te TH_XNK" xfId="1576" xr:uid="{00000000-0005-0000-0000-00002C060000}"/>
    <cellStyle name="_TangGDP" xfId="1577" xr:uid="{00000000-0005-0000-0000-00002D060000}"/>
    <cellStyle name="_TG-TH" xfId="1578" xr:uid="{00000000-0005-0000-0000-00002E060000}"/>
    <cellStyle name="_TG-TH 2" xfId="2718" xr:uid="{00000000-0005-0000-0000-00002F060000}"/>
    <cellStyle name="_TG-TH_1" xfId="1579" xr:uid="{00000000-0005-0000-0000-000030060000}"/>
    <cellStyle name="_TG-TH_2" xfId="1580" xr:uid="{00000000-0005-0000-0000-000031060000}"/>
    <cellStyle name="_TG-TH_3" xfId="1581" xr:uid="{00000000-0005-0000-0000-000032060000}"/>
    <cellStyle name="_TG-TH_4" xfId="1582" xr:uid="{00000000-0005-0000-0000-000033060000}"/>
    <cellStyle name="_TG-TH_4 2" xfId="2719" xr:uid="{00000000-0005-0000-0000-000034060000}"/>
    <cellStyle name="_Tich luy" xfId="1583" xr:uid="{00000000-0005-0000-0000-000035060000}"/>
    <cellStyle name="_Tieudung" xfId="1584" xr:uid="{00000000-0005-0000-0000-000036060000}"/>
    <cellStyle name="_Tong hop NGTT" xfId="1585" xr:uid="{00000000-0005-0000-0000-000037060000}"/>
    <cellStyle name="_Tong hop NGTT_01 Don vi HC" xfId="1586" xr:uid="{00000000-0005-0000-0000-000038060000}"/>
    <cellStyle name="_Tong hop NGTT_02 Danso_Laodong 2012(chuan) CO SO" xfId="1587" xr:uid="{00000000-0005-0000-0000-000039060000}"/>
    <cellStyle name="_Tong hop NGTT_04 Doanh nghiep va CSKDCT 2012" xfId="1588" xr:uid="{00000000-0005-0000-0000-00003A060000}"/>
    <cellStyle name="_Tong hop NGTT_NGDD 2013 Thu chi NSNN " xfId="1589" xr:uid="{00000000-0005-0000-0000-00003B060000}"/>
    <cellStyle name="_Tong hop NGTT_Nien giam KT_TV 2010" xfId="1590" xr:uid="{00000000-0005-0000-0000-00003C060000}"/>
    <cellStyle name="_Tong hop NGTT_Xl0000167" xfId="1591" xr:uid="{00000000-0005-0000-0000-00003D060000}"/>
    <cellStyle name="1" xfId="1592" xr:uid="{00000000-0005-0000-0000-00003E060000}"/>
    <cellStyle name="1 10" xfId="1593" xr:uid="{00000000-0005-0000-0000-00003F060000}"/>
    <cellStyle name="1 11" xfId="1594" xr:uid="{00000000-0005-0000-0000-000040060000}"/>
    <cellStyle name="1 12" xfId="1595" xr:uid="{00000000-0005-0000-0000-000041060000}"/>
    <cellStyle name="1 13" xfId="1596" xr:uid="{00000000-0005-0000-0000-000042060000}"/>
    <cellStyle name="1 14" xfId="1597" xr:uid="{00000000-0005-0000-0000-000043060000}"/>
    <cellStyle name="1 15" xfId="1598" xr:uid="{00000000-0005-0000-0000-000044060000}"/>
    <cellStyle name="1 16" xfId="1599" xr:uid="{00000000-0005-0000-0000-000045060000}"/>
    <cellStyle name="1 17" xfId="1600" xr:uid="{00000000-0005-0000-0000-000046060000}"/>
    <cellStyle name="1 18" xfId="1601" xr:uid="{00000000-0005-0000-0000-000047060000}"/>
    <cellStyle name="1 19" xfId="1602" xr:uid="{00000000-0005-0000-0000-000048060000}"/>
    <cellStyle name="1 2" xfId="1603" xr:uid="{00000000-0005-0000-0000-000049060000}"/>
    <cellStyle name="1 3" xfId="1604" xr:uid="{00000000-0005-0000-0000-00004A060000}"/>
    <cellStyle name="1 4" xfId="1605" xr:uid="{00000000-0005-0000-0000-00004B060000}"/>
    <cellStyle name="1 5" xfId="1606" xr:uid="{00000000-0005-0000-0000-00004C060000}"/>
    <cellStyle name="1 6" xfId="1607" xr:uid="{00000000-0005-0000-0000-00004D060000}"/>
    <cellStyle name="1 7" xfId="1608" xr:uid="{00000000-0005-0000-0000-00004E060000}"/>
    <cellStyle name="1 8" xfId="1609" xr:uid="{00000000-0005-0000-0000-00004F060000}"/>
    <cellStyle name="1 9" xfId="1610" xr:uid="{00000000-0005-0000-0000-000050060000}"/>
    <cellStyle name="1_01 Don vi HC" xfId="1611" xr:uid="{00000000-0005-0000-0000-000051060000}"/>
    <cellStyle name="1_01 DVHC-DSLD 2010" xfId="1612" xr:uid="{00000000-0005-0000-0000-000052060000}"/>
    <cellStyle name="1_01 DVHC-DSLD 2010_01 Don vi HC" xfId="1613" xr:uid="{00000000-0005-0000-0000-000053060000}"/>
    <cellStyle name="1_01 DVHC-DSLD 2010_02 Danso_Laodong 2012(chuan) CO SO" xfId="1614" xr:uid="{00000000-0005-0000-0000-000054060000}"/>
    <cellStyle name="1_01 DVHC-DSLD 2010_04 Doanh nghiep va CSKDCT 2012" xfId="1615" xr:uid="{00000000-0005-0000-0000-000055060000}"/>
    <cellStyle name="1_01 DVHC-DSLD 2010_08 Thuong mai Tong muc - Diep" xfId="1616" xr:uid="{00000000-0005-0000-0000-000056060000}"/>
    <cellStyle name="1_01 DVHC-DSLD 2010_Bo sung 04 bieu Cong nghiep" xfId="1617" xr:uid="{00000000-0005-0000-0000-000057060000}"/>
    <cellStyle name="1_01 DVHC-DSLD 2010_Mau" xfId="1618" xr:uid="{00000000-0005-0000-0000-000058060000}"/>
    <cellStyle name="1_01 DVHC-DSLD 2010_NGDD 2013 Thu chi NSNN " xfId="1619" xr:uid="{00000000-0005-0000-0000-000059060000}"/>
    <cellStyle name="1_01 DVHC-DSLD 2010_Nien giam KT_TV 2010" xfId="1620" xr:uid="{00000000-0005-0000-0000-00005A060000}"/>
    <cellStyle name="1_01 DVHC-DSLD 2010_nien giam tom tat 2010 (thuy)" xfId="1621" xr:uid="{00000000-0005-0000-0000-00005B060000}"/>
    <cellStyle name="1_01 DVHC-DSLD 2010_nien giam tom tat 2010 (thuy)_01 Don vi HC" xfId="1622" xr:uid="{00000000-0005-0000-0000-00005C060000}"/>
    <cellStyle name="1_01 DVHC-DSLD 2010_nien giam tom tat 2010 (thuy)_02 Danso_Laodong 2012(chuan) CO SO" xfId="1623" xr:uid="{00000000-0005-0000-0000-00005D060000}"/>
    <cellStyle name="1_01 DVHC-DSLD 2010_nien giam tom tat 2010 (thuy)_04 Doanh nghiep va CSKDCT 2012" xfId="1624" xr:uid="{00000000-0005-0000-0000-00005E060000}"/>
    <cellStyle name="1_01 DVHC-DSLD 2010_nien giam tom tat 2010 (thuy)_08 Thuong mai Tong muc - Diep" xfId="1625" xr:uid="{00000000-0005-0000-0000-00005F060000}"/>
    <cellStyle name="1_01 DVHC-DSLD 2010_nien giam tom tat 2010 (thuy)_09 Thuong mai va Du lich" xfId="1626" xr:uid="{00000000-0005-0000-0000-000060060000}"/>
    <cellStyle name="1_01 DVHC-DSLD 2010_nien giam tom tat 2010 (thuy)_09 Thuong mai va Du lich_01 Don vi HC" xfId="1627" xr:uid="{00000000-0005-0000-0000-000061060000}"/>
    <cellStyle name="1_01 DVHC-DSLD 2010_nien giam tom tat 2010 (thuy)_09 Thuong mai va Du lich_NGDD 2013 Thu chi NSNN " xfId="1628" xr:uid="{00000000-0005-0000-0000-000062060000}"/>
    <cellStyle name="1_01 DVHC-DSLD 2010_nien giam tom tat 2010 (thuy)_Xl0000167" xfId="1629" xr:uid="{00000000-0005-0000-0000-000063060000}"/>
    <cellStyle name="1_01 DVHC-DSLD 2010_Tong hop NGTT" xfId="1630" xr:uid="{00000000-0005-0000-0000-000064060000}"/>
    <cellStyle name="1_01 DVHC-DSLD 2010_Tong hop NGTT_09 Thuong mai va Du lich" xfId="1631" xr:uid="{00000000-0005-0000-0000-000065060000}"/>
    <cellStyle name="1_01 DVHC-DSLD 2010_Tong hop NGTT_09 Thuong mai va Du lich_01 Don vi HC" xfId="1632" xr:uid="{00000000-0005-0000-0000-000066060000}"/>
    <cellStyle name="1_01 DVHC-DSLD 2010_Tong hop NGTT_09 Thuong mai va Du lich_NGDD 2013 Thu chi NSNN " xfId="1633" xr:uid="{00000000-0005-0000-0000-000067060000}"/>
    <cellStyle name="1_01 DVHC-DSLD 2010_Xl0000167" xfId="1634" xr:uid="{00000000-0005-0000-0000-000068060000}"/>
    <cellStyle name="1_02  Dan so lao dong(OK)" xfId="1635" xr:uid="{00000000-0005-0000-0000-000069060000}"/>
    <cellStyle name="1_02 Danso_Laodong 2012(chuan) CO SO" xfId="1636" xr:uid="{00000000-0005-0000-0000-00006A060000}"/>
    <cellStyle name="1_03 Dautu 2010" xfId="1637" xr:uid="{00000000-0005-0000-0000-00006B060000}"/>
    <cellStyle name="1_03 Dautu 2010_01 Don vi HC" xfId="1638" xr:uid="{00000000-0005-0000-0000-00006C060000}"/>
    <cellStyle name="1_03 Dautu 2010_02 Danso_Laodong 2012(chuan) CO SO" xfId="1639" xr:uid="{00000000-0005-0000-0000-00006D060000}"/>
    <cellStyle name="1_03 Dautu 2010_04 Doanh nghiep va CSKDCT 2012" xfId="1640" xr:uid="{00000000-0005-0000-0000-00006E060000}"/>
    <cellStyle name="1_03 Dautu 2010_08 Thuong mai Tong muc - Diep" xfId="1641" xr:uid="{00000000-0005-0000-0000-00006F060000}"/>
    <cellStyle name="1_03 Dautu 2010_09 Thuong mai va Du lich" xfId="1642" xr:uid="{00000000-0005-0000-0000-000070060000}"/>
    <cellStyle name="1_03 Dautu 2010_09 Thuong mai va Du lich_01 Don vi HC" xfId="1643" xr:uid="{00000000-0005-0000-0000-000071060000}"/>
    <cellStyle name="1_03 Dautu 2010_09 Thuong mai va Du lich_NGDD 2013 Thu chi NSNN " xfId="1644" xr:uid="{00000000-0005-0000-0000-000072060000}"/>
    <cellStyle name="1_03 Dautu 2010_Xl0000167" xfId="1645" xr:uid="{00000000-0005-0000-0000-000073060000}"/>
    <cellStyle name="1_03 TKQG" xfId="1646" xr:uid="{00000000-0005-0000-0000-000074060000}"/>
    <cellStyle name="1_03 TKQG_02  Dan so lao dong(OK)" xfId="1647" xr:uid="{00000000-0005-0000-0000-000075060000}"/>
    <cellStyle name="1_03 TKQG_Xl0000167" xfId="1648" xr:uid="{00000000-0005-0000-0000-000076060000}"/>
    <cellStyle name="1_04 Doanh nghiep va CSKDCT 2012" xfId="1649" xr:uid="{00000000-0005-0000-0000-000077060000}"/>
    <cellStyle name="1_05 Doanh nghiep va Ca the_2011 (Ok)" xfId="1650" xr:uid="{00000000-0005-0000-0000-000078060000}"/>
    <cellStyle name="1_05 Thu chi NSNN" xfId="1651" xr:uid="{00000000-0005-0000-0000-000079060000}"/>
    <cellStyle name="1_05 Thuong mai" xfId="1652" xr:uid="{00000000-0005-0000-0000-00007A060000}"/>
    <cellStyle name="1_05 Thuong mai_01 Don vi HC" xfId="1653" xr:uid="{00000000-0005-0000-0000-00007B060000}"/>
    <cellStyle name="1_05 Thuong mai_02 Danso_Laodong 2012(chuan) CO SO" xfId="1654" xr:uid="{00000000-0005-0000-0000-00007C060000}"/>
    <cellStyle name="1_05 Thuong mai_04 Doanh nghiep va CSKDCT 2012" xfId="1655" xr:uid="{00000000-0005-0000-0000-00007D060000}"/>
    <cellStyle name="1_05 Thuong mai_NGDD 2013 Thu chi NSNN " xfId="1656" xr:uid="{00000000-0005-0000-0000-00007E060000}"/>
    <cellStyle name="1_05 Thuong mai_Nien giam KT_TV 2010" xfId="1657" xr:uid="{00000000-0005-0000-0000-00007F060000}"/>
    <cellStyle name="1_05 Thuong mai_Xl0000167" xfId="1658" xr:uid="{00000000-0005-0000-0000-000080060000}"/>
    <cellStyle name="1_06 Nong, lam nghiep 2010  (ok)" xfId="1659" xr:uid="{00000000-0005-0000-0000-000081060000}"/>
    <cellStyle name="1_06 Van tai" xfId="1660" xr:uid="{00000000-0005-0000-0000-000082060000}"/>
    <cellStyle name="1_06 Van tai_01 Don vi HC" xfId="1661" xr:uid="{00000000-0005-0000-0000-000083060000}"/>
    <cellStyle name="1_06 Van tai_02 Danso_Laodong 2012(chuan) CO SO" xfId="1662" xr:uid="{00000000-0005-0000-0000-000084060000}"/>
    <cellStyle name="1_06 Van tai_04 Doanh nghiep va CSKDCT 2012" xfId="1663" xr:uid="{00000000-0005-0000-0000-000085060000}"/>
    <cellStyle name="1_06 Van tai_NGDD 2013 Thu chi NSNN " xfId="1664" xr:uid="{00000000-0005-0000-0000-000086060000}"/>
    <cellStyle name="1_06 Van tai_Nien giam KT_TV 2010" xfId="1665" xr:uid="{00000000-0005-0000-0000-000087060000}"/>
    <cellStyle name="1_06 Van tai_Xl0000167" xfId="1666" xr:uid="{00000000-0005-0000-0000-000088060000}"/>
    <cellStyle name="1_07 Buu dien" xfId="1667" xr:uid="{00000000-0005-0000-0000-000089060000}"/>
    <cellStyle name="1_07 Buu dien_01 Don vi HC" xfId="1668" xr:uid="{00000000-0005-0000-0000-00008A060000}"/>
    <cellStyle name="1_07 Buu dien_02 Danso_Laodong 2012(chuan) CO SO" xfId="1669" xr:uid="{00000000-0005-0000-0000-00008B060000}"/>
    <cellStyle name="1_07 Buu dien_04 Doanh nghiep va CSKDCT 2012" xfId="1670" xr:uid="{00000000-0005-0000-0000-00008C060000}"/>
    <cellStyle name="1_07 Buu dien_NGDD 2013 Thu chi NSNN " xfId="1671" xr:uid="{00000000-0005-0000-0000-00008D060000}"/>
    <cellStyle name="1_07 Buu dien_Nien giam KT_TV 2010" xfId="1672" xr:uid="{00000000-0005-0000-0000-00008E060000}"/>
    <cellStyle name="1_07 Buu dien_Xl0000167" xfId="1673" xr:uid="{00000000-0005-0000-0000-00008F060000}"/>
    <cellStyle name="1_07 NGTT CN 2012" xfId="1674" xr:uid="{00000000-0005-0000-0000-000090060000}"/>
    <cellStyle name="1_08 Thuong mai Tong muc - Diep" xfId="1675" xr:uid="{00000000-0005-0000-0000-000091060000}"/>
    <cellStyle name="1_08 Thuong mai va Du lich (Ok)" xfId="1676" xr:uid="{00000000-0005-0000-0000-000092060000}"/>
    <cellStyle name="1_08 Van tai" xfId="1677" xr:uid="{00000000-0005-0000-0000-000093060000}"/>
    <cellStyle name="1_08 Van tai_01 Don vi HC" xfId="1678" xr:uid="{00000000-0005-0000-0000-000094060000}"/>
    <cellStyle name="1_08 Van tai_02 Danso_Laodong 2012(chuan) CO SO" xfId="1679" xr:uid="{00000000-0005-0000-0000-000095060000}"/>
    <cellStyle name="1_08 Van tai_04 Doanh nghiep va CSKDCT 2012" xfId="1680" xr:uid="{00000000-0005-0000-0000-000096060000}"/>
    <cellStyle name="1_08 Van tai_NGDD 2013 Thu chi NSNN " xfId="1681" xr:uid="{00000000-0005-0000-0000-000097060000}"/>
    <cellStyle name="1_08 Van tai_Nien giam KT_TV 2010" xfId="1682" xr:uid="{00000000-0005-0000-0000-000098060000}"/>
    <cellStyle name="1_08 Van tai_Xl0000167" xfId="1683" xr:uid="{00000000-0005-0000-0000-000099060000}"/>
    <cellStyle name="1_08 Yte-van hoa" xfId="1684" xr:uid="{00000000-0005-0000-0000-00009A060000}"/>
    <cellStyle name="1_08 Yte-van hoa_01 Don vi HC" xfId="1685" xr:uid="{00000000-0005-0000-0000-00009B060000}"/>
    <cellStyle name="1_08 Yte-van hoa_02 Danso_Laodong 2012(chuan) CO SO" xfId="1686" xr:uid="{00000000-0005-0000-0000-00009C060000}"/>
    <cellStyle name="1_08 Yte-van hoa_04 Doanh nghiep va CSKDCT 2012" xfId="1687" xr:uid="{00000000-0005-0000-0000-00009D060000}"/>
    <cellStyle name="1_08 Yte-van hoa_NGDD 2013 Thu chi NSNN " xfId="1688" xr:uid="{00000000-0005-0000-0000-00009E060000}"/>
    <cellStyle name="1_08 Yte-van hoa_Nien giam KT_TV 2010" xfId="1689" xr:uid="{00000000-0005-0000-0000-00009F060000}"/>
    <cellStyle name="1_08 Yte-van hoa_Xl0000167" xfId="1690" xr:uid="{00000000-0005-0000-0000-0000A0060000}"/>
    <cellStyle name="1_09 Chi so gia 2011- VuTKG-1 (Ok)" xfId="1691" xr:uid="{00000000-0005-0000-0000-0000A1060000}"/>
    <cellStyle name="1_09 Du lich" xfId="1692" xr:uid="{00000000-0005-0000-0000-0000A2060000}"/>
    <cellStyle name="1_09 Thuong mai va Du lich" xfId="1693" xr:uid="{00000000-0005-0000-0000-0000A3060000}"/>
    <cellStyle name="1_09 Thuong mai va Du lich_01 Don vi HC" xfId="1694" xr:uid="{00000000-0005-0000-0000-0000A4060000}"/>
    <cellStyle name="1_09 Thuong mai va Du lich_NGDD 2013 Thu chi NSNN " xfId="1695" xr:uid="{00000000-0005-0000-0000-0000A5060000}"/>
    <cellStyle name="1_10 Market VH, YT, GD, NGTT 2011 " xfId="1696" xr:uid="{00000000-0005-0000-0000-0000A6060000}"/>
    <cellStyle name="1_10 Market VH, YT, GD, NGTT 2011 _02  Dan so lao dong(OK)" xfId="1697" xr:uid="{00000000-0005-0000-0000-0000A7060000}"/>
    <cellStyle name="1_10 Market VH, YT, GD, NGTT 2011 _03 TKQG va Thu chi NSNN 2012" xfId="1698" xr:uid="{00000000-0005-0000-0000-0000A8060000}"/>
    <cellStyle name="1_10 Market VH, YT, GD, NGTT 2011 _04 Doanh nghiep va CSKDCT 2012" xfId="1699" xr:uid="{00000000-0005-0000-0000-0000A9060000}"/>
    <cellStyle name="1_10 Market VH, YT, GD, NGTT 2011 _05 Doanh nghiep va Ca the_2011 (Ok)" xfId="1700" xr:uid="{00000000-0005-0000-0000-0000AA060000}"/>
    <cellStyle name="1_10 Market VH, YT, GD, NGTT 2011 _07 NGTT CN 2012" xfId="1701" xr:uid="{00000000-0005-0000-0000-0000AB060000}"/>
    <cellStyle name="1_10 Market VH, YT, GD, NGTT 2011 _08 Thuong mai Tong muc - Diep" xfId="1702" xr:uid="{00000000-0005-0000-0000-0000AC060000}"/>
    <cellStyle name="1_10 Market VH, YT, GD, NGTT 2011 _08 Thuong mai va Du lich (Ok)" xfId="1703" xr:uid="{00000000-0005-0000-0000-0000AD060000}"/>
    <cellStyle name="1_10 Market VH, YT, GD, NGTT 2011 _09 Chi so gia 2011- VuTKG-1 (Ok)" xfId="1704" xr:uid="{00000000-0005-0000-0000-0000AE060000}"/>
    <cellStyle name="1_10 Market VH, YT, GD, NGTT 2011 _09 Du lich" xfId="1705" xr:uid="{00000000-0005-0000-0000-0000AF060000}"/>
    <cellStyle name="1_10 Market VH, YT, GD, NGTT 2011 _10 Van tai va BCVT (da sua ok)" xfId="1706" xr:uid="{00000000-0005-0000-0000-0000B0060000}"/>
    <cellStyle name="1_10 Market VH, YT, GD, NGTT 2011 _11 (3)" xfId="1707" xr:uid="{00000000-0005-0000-0000-0000B1060000}"/>
    <cellStyle name="1_10 Market VH, YT, GD, NGTT 2011 _11 (3)_04 Doanh nghiep va CSKDCT 2012" xfId="1708" xr:uid="{00000000-0005-0000-0000-0000B2060000}"/>
    <cellStyle name="1_10 Market VH, YT, GD, NGTT 2011 _11 (3)_Xl0000167" xfId="1709" xr:uid="{00000000-0005-0000-0000-0000B3060000}"/>
    <cellStyle name="1_10 Market VH, YT, GD, NGTT 2011 _12 (2)" xfId="1710" xr:uid="{00000000-0005-0000-0000-0000B4060000}"/>
    <cellStyle name="1_10 Market VH, YT, GD, NGTT 2011 _12 (2)_04 Doanh nghiep va CSKDCT 2012" xfId="1711" xr:uid="{00000000-0005-0000-0000-0000B5060000}"/>
    <cellStyle name="1_10 Market VH, YT, GD, NGTT 2011 _12 (2)_Xl0000167" xfId="1712" xr:uid="{00000000-0005-0000-0000-0000B6060000}"/>
    <cellStyle name="1_10 Market VH, YT, GD, NGTT 2011 _12 Giao duc, Y Te va Muc songnam2011" xfId="1713" xr:uid="{00000000-0005-0000-0000-0000B7060000}"/>
    <cellStyle name="1_10 Market VH, YT, GD, NGTT 2011 _13 Van tai 2012" xfId="1714" xr:uid="{00000000-0005-0000-0000-0000B8060000}"/>
    <cellStyle name="1_10 Market VH, YT, GD, NGTT 2011 _Giaoduc2013(ok)" xfId="1715" xr:uid="{00000000-0005-0000-0000-0000B9060000}"/>
    <cellStyle name="1_10 Market VH, YT, GD, NGTT 2011 _Maket NGTT2012 LN,TS (7-1-2013)" xfId="1716" xr:uid="{00000000-0005-0000-0000-0000BA060000}"/>
    <cellStyle name="1_10 Market VH, YT, GD, NGTT 2011 _Maket NGTT2012 LN,TS (7-1-2013)_Nongnghiep" xfId="1717" xr:uid="{00000000-0005-0000-0000-0000BB060000}"/>
    <cellStyle name="1_10 Market VH, YT, GD, NGTT 2011 _Ngiam_lamnghiep_2011_v2(1)(1)" xfId="1718" xr:uid="{00000000-0005-0000-0000-0000BC060000}"/>
    <cellStyle name="1_10 Market VH, YT, GD, NGTT 2011 _Ngiam_lamnghiep_2011_v2(1)(1)_Nongnghiep" xfId="1719" xr:uid="{00000000-0005-0000-0000-0000BD060000}"/>
    <cellStyle name="1_10 Market VH, YT, GD, NGTT 2011 _NGTT LN,TS 2012 (Chuan)" xfId="1720" xr:uid="{00000000-0005-0000-0000-0000BE060000}"/>
    <cellStyle name="1_10 Market VH, YT, GD, NGTT 2011 _Nien giam TT Vu Nong nghiep 2012(solieu)-gui Vu TH 29-3-2013" xfId="1721" xr:uid="{00000000-0005-0000-0000-0000BF060000}"/>
    <cellStyle name="1_10 Market VH, YT, GD, NGTT 2011 _Nongnghiep" xfId="1722" xr:uid="{00000000-0005-0000-0000-0000C0060000}"/>
    <cellStyle name="1_10 Market VH, YT, GD, NGTT 2011 _Nongnghiep NGDD 2012_cap nhat den 24-5-2013(1)" xfId="1723" xr:uid="{00000000-0005-0000-0000-0000C1060000}"/>
    <cellStyle name="1_10 Market VH, YT, GD, NGTT 2011 _Nongnghiep_Nongnghiep NGDD 2012_cap nhat den 24-5-2013(1)" xfId="1724" xr:uid="{00000000-0005-0000-0000-0000C2060000}"/>
    <cellStyle name="1_10 Market VH, YT, GD, NGTT 2011 _So lieu quoc te TH" xfId="1725" xr:uid="{00000000-0005-0000-0000-0000C3060000}"/>
    <cellStyle name="1_10 Market VH, YT, GD, NGTT 2011 _Xl0000147" xfId="1726" xr:uid="{00000000-0005-0000-0000-0000C4060000}"/>
    <cellStyle name="1_10 Market VH, YT, GD, NGTT 2011 _Xl0000167" xfId="1727" xr:uid="{00000000-0005-0000-0000-0000C5060000}"/>
    <cellStyle name="1_10 Market VH, YT, GD, NGTT 2011 _XNK" xfId="1728" xr:uid="{00000000-0005-0000-0000-0000C6060000}"/>
    <cellStyle name="1_10 Van tai va BCVT (da sua ok)" xfId="1729" xr:uid="{00000000-0005-0000-0000-0000C7060000}"/>
    <cellStyle name="1_10 VH, YT, GD, NGTT 2010 - (OK)" xfId="1730" xr:uid="{00000000-0005-0000-0000-0000C8060000}"/>
    <cellStyle name="1_10 VH, YT, GD, NGTT 2010 - (OK)_Bo sung 04 bieu Cong nghiep" xfId="1731" xr:uid="{00000000-0005-0000-0000-0000C9060000}"/>
    <cellStyle name="1_11 (3)" xfId="1732" xr:uid="{00000000-0005-0000-0000-0000CA060000}"/>
    <cellStyle name="1_11 (3)_04 Doanh nghiep va CSKDCT 2012" xfId="1733" xr:uid="{00000000-0005-0000-0000-0000CB060000}"/>
    <cellStyle name="1_11 (3)_Xl0000167" xfId="1734" xr:uid="{00000000-0005-0000-0000-0000CC060000}"/>
    <cellStyle name="1_11 So lieu quoc te 2010-final" xfId="1735" xr:uid="{00000000-0005-0000-0000-0000CD060000}"/>
    <cellStyle name="1_11.Bieuthegioi-hien_NGTT2009" xfId="1736" xr:uid="{00000000-0005-0000-0000-0000CE060000}"/>
    <cellStyle name="1_11.Bieuthegioi-hien_NGTT2009_01 Don vi HC" xfId="1737" xr:uid="{00000000-0005-0000-0000-0000CF060000}"/>
    <cellStyle name="1_11.Bieuthegioi-hien_NGTT2009_02  Dan so lao dong(OK)" xfId="1738" xr:uid="{00000000-0005-0000-0000-0000D0060000}"/>
    <cellStyle name="1_11.Bieuthegioi-hien_NGTT2009_02 Danso_Laodong 2012(chuan) CO SO" xfId="1739" xr:uid="{00000000-0005-0000-0000-0000D1060000}"/>
    <cellStyle name="1_11.Bieuthegioi-hien_NGTT2009_03 TKQG va Thu chi NSNN 2012" xfId="1740" xr:uid="{00000000-0005-0000-0000-0000D2060000}"/>
    <cellStyle name="1_11.Bieuthegioi-hien_NGTT2009_04 Doanh nghiep va CSKDCT 2012" xfId="1741" xr:uid="{00000000-0005-0000-0000-0000D3060000}"/>
    <cellStyle name="1_11.Bieuthegioi-hien_NGTT2009_05 Doanh nghiep va Ca the_2011 (Ok)" xfId="1742" xr:uid="{00000000-0005-0000-0000-0000D4060000}"/>
    <cellStyle name="1_11.Bieuthegioi-hien_NGTT2009_07 NGTT CN 2012" xfId="1743" xr:uid="{00000000-0005-0000-0000-0000D5060000}"/>
    <cellStyle name="1_11.Bieuthegioi-hien_NGTT2009_08 Thuong mai Tong muc - Diep" xfId="1744" xr:uid="{00000000-0005-0000-0000-0000D6060000}"/>
    <cellStyle name="1_11.Bieuthegioi-hien_NGTT2009_08 Thuong mai va Du lich (Ok)" xfId="1745" xr:uid="{00000000-0005-0000-0000-0000D7060000}"/>
    <cellStyle name="1_11.Bieuthegioi-hien_NGTT2009_09 Chi so gia 2011- VuTKG-1 (Ok)" xfId="1746" xr:uid="{00000000-0005-0000-0000-0000D8060000}"/>
    <cellStyle name="1_11.Bieuthegioi-hien_NGTT2009_09 Du lich" xfId="1747" xr:uid="{00000000-0005-0000-0000-0000D9060000}"/>
    <cellStyle name="1_11.Bieuthegioi-hien_NGTT2009_10 Van tai va BCVT (da sua ok)" xfId="1748" xr:uid="{00000000-0005-0000-0000-0000DA060000}"/>
    <cellStyle name="1_11.Bieuthegioi-hien_NGTT2009_11 (3)" xfId="1749" xr:uid="{00000000-0005-0000-0000-0000DB060000}"/>
    <cellStyle name="1_11.Bieuthegioi-hien_NGTT2009_11 (3)_04 Doanh nghiep va CSKDCT 2012" xfId="1750" xr:uid="{00000000-0005-0000-0000-0000DC060000}"/>
    <cellStyle name="1_11.Bieuthegioi-hien_NGTT2009_11 (3)_Xl0000167" xfId="1751" xr:uid="{00000000-0005-0000-0000-0000DD060000}"/>
    <cellStyle name="1_11.Bieuthegioi-hien_NGTT2009_12 (2)" xfId="1752" xr:uid="{00000000-0005-0000-0000-0000DE060000}"/>
    <cellStyle name="1_11.Bieuthegioi-hien_NGTT2009_12 (2)_04 Doanh nghiep va CSKDCT 2012" xfId="1753" xr:uid="{00000000-0005-0000-0000-0000DF060000}"/>
    <cellStyle name="1_11.Bieuthegioi-hien_NGTT2009_12 (2)_Xl0000167" xfId="1754" xr:uid="{00000000-0005-0000-0000-0000E0060000}"/>
    <cellStyle name="1_11.Bieuthegioi-hien_NGTT2009_12 Chi so gia 2012(chuan) co so" xfId="1755" xr:uid="{00000000-0005-0000-0000-0000E1060000}"/>
    <cellStyle name="1_11.Bieuthegioi-hien_NGTT2009_12 Giao duc, Y Te va Muc songnam2011" xfId="1756" xr:uid="{00000000-0005-0000-0000-0000E2060000}"/>
    <cellStyle name="1_11.Bieuthegioi-hien_NGTT2009_13 Van tai 2012" xfId="1757" xr:uid="{00000000-0005-0000-0000-0000E3060000}"/>
    <cellStyle name="1_11.Bieuthegioi-hien_NGTT2009_Bo sung 04 bieu Cong nghiep" xfId="1758" xr:uid="{00000000-0005-0000-0000-0000E4060000}"/>
    <cellStyle name="1_11.Bieuthegioi-hien_NGTT2009_CucThongke-phucdap-Tuan-Anh" xfId="1759" xr:uid="{00000000-0005-0000-0000-0000E5060000}"/>
    <cellStyle name="1_11.Bieuthegioi-hien_NGTT2009_Giaoduc2013(ok)" xfId="1760" xr:uid="{00000000-0005-0000-0000-0000E6060000}"/>
    <cellStyle name="1_11.Bieuthegioi-hien_NGTT2009_Maket NGTT2012 LN,TS (7-1-2013)" xfId="1761" xr:uid="{00000000-0005-0000-0000-0000E7060000}"/>
    <cellStyle name="1_11.Bieuthegioi-hien_NGTT2009_Maket NGTT2012 LN,TS (7-1-2013)_Nongnghiep" xfId="1762" xr:uid="{00000000-0005-0000-0000-0000E8060000}"/>
    <cellStyle name="1_11.Bieuthegioi-hien_NGTT2009_Mau" xfId="1763" xr:uid="{00000000-0005-0000-0000-0000E9060000}"/>
    <cellStyle name="1_11.Bieuthegioi-hien_NGTT2009_NGDD 2013 Thu chi NSNN " xfId="1764" xr:uid="{00000000-0005-0000-0000-0000EA060000}"/>
    <cellStyle name="1_11.Bieuthegioi-hien_NGTT2009_Ngiam_lamnghiep_2011_v2(1)(1)" xfId="1765" xr:uid="{00000000-0005-0000-0000-0000EB060000}"/>
    <cellStyle name="1_11.Bieuthegioi-hien_NGTT2009_Ngiam_lamnghiep_2011_v2(1)(1)_Nongnghiep" xfId="1766" xr:uid="{00000000-0005-0000-0000-0000EC060000}"/>
    <cellStyle name="1_11.Bieuthegioi-hien_NGTT2009_NGTT LN,TS 2012 (Chuan)" xfId="1767" xr:uid="{00000000-0005-0000-0000-0000ED060000}"/>
    <cellStyle name="1_11.Bieuthegioi-hien_NGTT2009_Nien giam TT Vu Nong nghiep 2012(solieu)-gui Vu TH 29-3-2013" xfId="1768" xr:uid="{00000000-0005-0000-0000-0000EE060000}"/>
    <cellStyle name="1_11.Bieuthegioi-hien_NGTT2009_Nongnghiep" xfId="1769" xr:uid="{00000000-0005-0000-0000-0000EF060000}"/>
    <cellStyle name="1_11.Bieuthegioi-hien_NGTT2009_Nongnghiep NGDD 2012_cap nhat den 24-5-2013(1)" xfId="1770" xr:uid="{00000000-0005-0000-0000-0000F0060000}"/>
    <cellStyle name="1_11.Bieuthegioi-hien_NGTT2009_Nongnghiep_Nongnghiep NGDD 2012_cap nhat den 24-5-2013(1)" xfId="1771" xr:uid="{00000000-0005-0000-0000-0000F1060000}"/>
    <cellStyle name="1_11.Bieuthegioi-hien_NGTT2009_Xl0000147" xfId="1772" xr:uid="{00000000-0005-0000-0000-0000F2060000}"/>
    <cellStyle name="1_11.Bieuthegioi-hien_NGTT2009_Xl0000167" xfId="1773" xr:uid="{00000000-0005-0000-0000-0000F3060000}"/>
    <cellStyle name="1_11.Bieuthegioi-hien_NGTT2009_XNK" xfId="1774" xr:uid="{00000000-0005-0000-0000-0000F4060000}"/>
    <cellStyle name="1_11.Bieuthegioi-hien_NGTT2009_XNK-2012" xfId="1775" xr:uid="{00000000-0005-0000-0000-0000F5060000}"/>
    <cellStyle name="1_11.Bieuthegioi-hien_NGTT2009_XNK-Market" xfId="1776" xr:uid="{00000000-0005-0000-0000-0000F6060000}"/>
    <cellStyle name="1_12 (2)" xfId="1777" xr:uid="{00000000-0005-0000-0000-0000F7060000}"/>
    <cellStyle name="1_12 (2)_04 Doanh nghiep va CSKDCT 2012" xfId="1778" xr:uid="{00000000-0005-0000-0000-0000F8060000}"/>
    <cellStyle name="1_12 (2)_Xl0000167" xfId="1779" xr:uid="{00000000-0005-0000-0000-0000F9060000}"/>
    <cellStyle name="1_12 Chi so gia 2012(chuan) co so" xfId="1780" xr:uid="{00000000-0005-0000-0000-0000FA060000}"/>
    <cellStyle name="1_12 Giao duc, Y Te va Muc songnam2011" xfId="1781" xr:uid="{00000000-0005-0000-0000-0000FB060000}"/>
    <cellStyle name="1_13 Van tai 2012" xfId="1782" xr:uid="{00000000-0005-0000-0000-0000FC060000}"/>
    <cellStyle name="1_Book1" xfId="1783" xr:uid="{00000000-0005-0000-0000-0000FD060000}"/>
    <cellStyle name="1_Book3" xfId="1784" xr:uid="{00000000-0005-0000-0000-0000FE060000}"/>
    <cellStyle name="1_Book3 10" xfId="1785" xr:uid="{00000000-0005-0000-0000-0000FF060000}"/>
    <cellStyle name="1_Book3 11" xfId="1786" xr:uid="{00000000-0005-0000-0000-000000070000}"/>
    <cellStyle name="1_Book3 12" xfId="1787" xr:uid="{00000000-0005-0000-0000-000001070000}"/>
    <cellStyle name="1_Book3 13" xfId="1788" xr:uid="{00000000-0005-0000-0000-000002070000}"/>
    <cellStyle name="1_Book3 14" xfId="1789" xr:uid="{00000000-0005-0000-0000-000003070000}"/>
    <cellStyle name="1_Book3 15" xfId="1790" xr:uid="{00000000-0005-0000-0000-000004070000}"/>
    <cellStyle name="1_Book3 16" xfId="1791" xr:uid="{00000000-0005-0000-0000-000005070000}"/>
    <cellStyle name="1_Book3 17" xfId="1792" xr:uid="{00000000-0005-0000-0000-000006070000}"/>
    <cellStyle name="1_Book3 18" xfId="1793" xr:uid="{00000000-0005-0000-0000-000007070000}"/>
    <cellStyle name="1_Book3 19" xfId="1794" xr:uid="{00000000-0005-0000-0000-000008070000}"/>
    <cellStyle name="1_Book3 2" xfId="1795" xr:uid="{00000000-0005-0000-0000-000009070000}"/>
    <cellStyle name="1_Book3 3" xfId="1796" xr:uid="{00000000-0005-0000-0000-00000A070000}"/>
    <cellStyle name="1_Book3 4" xfId="1797" xr:uid="{00000000-0005-0000-0000-00000B070000}"/>
    <cellStyle name="1_Book3 5" xfId="1798" xr:uid="{00000000-0005-0000-0000-00000C070000}"/>
    <cellStyle name="1_Book3 6" xfId="1799" xr:uid="{00000000-0005-0000-0000-00000D070000}"/>
    <cellStyle name="1_Book3 7" xfId="1800" xr:uid="{00000000-0005-0000-0000-00000E070000}"/>
    <cellStyle name="1_Book3 8" xfId="1801" xr:uid="{00000000-0005-0000-0000-00000F070000}"/>
    <cellStyle name="1_Book3 9" xfId="1802" xr:uid="{00000000-0005-0000-0000-000010070000}"/>
    <cellStyle name="1_Book3_01 Don vi HC" xfId="1803" xr:uid="{00000000-0005-0000-0000-000011070000}"/>
    <cellStyle name="1_Book3_01 DVHC-DSLD 2010" xfId="1804" xr:uid="{00000000-0005-0000-0000-000012070000}"/>
    <cellStyle name="1_Book3_02  Dan so lao dong(OK)" xfId="1805" xr:uid="{00000000-0005-0000-0000-000013070000}"/>
    <cellStyle name="1_Book3_02 Danso_Laodong 2012(chuan) CO SO" xfId="1806" xr:uid="{00000000-0005-0000-0000-000014070000}"/>
    <cellStyle name="1_Book3_03 TKQG va Thu chi NSNN 2012" xfId="1807" xr:uid="{00000000-0005-0000-0000-000015070000}"/>
    <cellStyle name="1_Book3_04 Doanh nghiep va CSKDCT 2012" xfId="1808" xr:uid="{00000000-0005-0000-0000-000016070000}"/>
    <cellStyle name="1_Book3_05 Doanh nghiep va Ca the_2011 (Ok)" xfId="1809" xr:uid="{00000000-0005-0000-0000-000017070000}"/>
    <cellStyle name="1_Book3_05 NGTT DN 2010 (OK)" xfId="1810" xr:uid="{00000000-0005-0000-0000-000018070000}"/>
    <cellStyle name="1_Book3_05 NGTT DN 2010 (OK)_Bo sung 04 bieu Cong nghiep" xfId="1811" xr:uid="{00000000-0005-0000-0000-000019070000}"/>
    <cellStyle name="1_Book3_06 Nong, lam nghiep 2010  (ok)" xfId="1812" xr:uid="{00000000-0005-0000-0000-00001A070000}"/>
    <cellStyle name="1_Book3_07 NGTT CN 2012" xfId="1813" xr:uid="{00000000-0005-0000-0000-00001B070000}"/>
    <cellStyle name="1_Book3_08 Thuong mai Tong muc - Diep" xfId="1814" xr:uid="{00000000-0005-0000-0000-00001C070000}"/>
    <cellStyle name="1_Book3_08 Thuong mai va Du lich (Ok)" xfId="1815" xr:uid="{00000000-0005-0000-0000-00001D070000}"/>
    <cellStyle name="1_Book3_09 Chi so gia 2011- VuTKG-1 (Ok)" xfId="1816" xr:uid="{00000000-0005-0000-0000-00001E070000}"/>
    <cellStyle name="1_Book3_09 Du lich" xfId="1817" xr:uid="{00000000-0005-0000-0000-00001F070000}"/>
    <cellStyle name="1_Book3_10 Market VH, YT, GD, NGTT 2011 " xfId="1818" xr:uid="{00000000-0005-0000-0000-000020070000}"/>
    <cellStyle name="1_Book3_10 Market VH, YT, GD, NGTT 2011 _02  Dan so lao dong(OK)" xfId="1819" xr:uid="{00000000-0005-0000-0000-000021070000}"/>
    <cellStyle name="1_Book3_10 Market VH, YT, GD, NGTT 2011 _03 TKQG va Thu chi NSNN 2012" xfId="1820" xr:uid="{00000000-0005-0000-0000-000022070000}"/>
    <cellStyle name="1_Book3_10 Market VH, YT, GD, NGTT 2011 _04 Doanh nghiep va CSKDCT 2012" xfId="1821" xr:uid="{00000000-0005-0000-0000-000023070000}"/>
    <cellStyle name="1_Book3_10 Market VH, YT, GD, NGTT 2011 _05 Doanh nghiep va Ca the_2011 (Ok)" xfId="1822" xr:uid="{00000000-0005-0000-0000-000024070000}"/>
    <cellStyle name="1_Book3_10 Market VH, YT, GD, NGTT 2011 _07 NGTT CN 2012" xfId="1823" xr:uid="{00000000-0005-0000-0000-000025070000}"/>
    <cellStyle name="1_Book3_10 Market VH, YT, GD, NGTT 2011 _08 Thuong mai Tong muc - Diep" xfId="1824" xr:uid="{00000000-0005-0000-0000-000026070000}"/>
    <cellStyle name="1_Book3_10 Market VH, YT, GD, NGTT 2011 _08 Thuong mai va Du lich (Ok)" xfId="1825" xr:uid="{00000000-0005-0000-0000-000027070000}"/>
    <cellStyle name="1_Book3_10 Market VH, YT, GD, NGTT 2011 _09 Chi so gia 2011- VuTKG-1 (Ok)" xfId="1826" xr:uid="{00000000-0005-0000-0000-000028070000}"/>
    <cellStyle name="1_Book3_10 Market VH, YT, GD, NGTT 2011 _09 Du lich" xfId="1827" xr:uid="{00000000-0005-0000-0000-000029070000}"/>
    <cellStyle name="1_Book3_10 Market VH, YT, GD, NGTT 2011 _10 Van tai va BCVT (da sua ok)" xfId="1828" xr:uid="{00000000-0005-0000-0000-00002A070000}"/>
    <cellStyle name="1_Book3_10 Market VH, YT, GD, NGTT 2011 _11 (3)" xfId="1829" xr:uid="{00000000-0005-0000-0000-00002B070000}"/>
    <cellStyle name="1_Book3_10 Market VH, YT, GD, NGTT 2011 _11 (3)_04 Doanh nghiep va CSKDCT 2012" xfId="1830" xr:uid="{00000000-0005-0000-0000-00002C070000}"/>
    <cellStyle name="1_Book3_10 Market VH, YT, GD, NGTT 2011 _11 (3)_Xl0000167" xfId="1831" xr:uid="{00000000-0005-0000-0000-00002D070000}"/>
    <cellStyle name="1_Book3_10 Market VH, YT, GD, NGTT 2011 _12 (2)" xfId="1832" xr:uid="{00000000-0005-0000-0000-00002E070000}"/>
    <cellStyle name="1_Book3_10 Market VH, YT, GD, NGTT 2011 _12 (2)_04 Doanh nghiep va CSKDCT 2012" xfId="1833" xr:uid="{00000000-0005-0000-0000-00002F070000}"/>
    <cellStyle name="1_Book3_10 Market VH, YT, GD, NGTT 2011 _12 (2)_Xl0000167" xfId="1834" xr:uid="{00000000-0005-0000-0000-000030070000}"/>
    <cellStyle name="1_Book3_10 Market VH, YT, GD, NGTT 2011 _12 Giao duc, Y Te va Muc songnam2011" xfId="1835" xr:uid="{00000000-0005-0000-0000-000031070000}"/>
    <cellStyle name="1_Book3_10 Market VH, YT, GD, NGTT 2011 _13 Van tai 2012" xfId="1836" xr:uid="{00000000-0005-0000-0000-000032070000}"/>
    <cellStyle name="1_Book3_10 Market VH, YT, GD, NGTT 2011 _Giaoduc2013(ok)" xfId="1837" xr:uid="{00000000-0005-0000-0000-000033070000}"/>
    <cellStyle name="1_Book3_10 Market VH, YT, GD, NGTT 2011 _Maket NGTT2012 LN,TS (7-1-2013)" xfId="1838" xr:uid="{00000000-0005-0000-0000-000034070000}"/>
    <cellStyle name="1_Book3_10 Market VH, YT, GD, NGTT 2011 _Maket NGTT2012 LN,TS (7-1-2013)_Nongnghiep" xfId="1839" xr:uid="{00000000-0005-0000-0000-000035070000}"/>
    <cellStyle name="1_Book3_10 Market VH, YT, GD, NGTT 2011 _Ngiam_lamnghiep_2011_v2(1)(1)" xfId="1840" xr:uid="{00000000-0005-0000-0000-000036070000}"/>
    <cellStyle name="1_Book3_10 Market VH, YT, GD, NGTT 2011 _Ngiam_lamnghiep_2011_v2(1)(1)_Nongnghiep" xfId="1841" xr:uid="{00000000-0005-0000-0000-000037070000}"/>
    <cellStyle name="1_Book3_10 Market VH, YT, GD, NGTT 2011 _NGTT LN,TS 2012 (Chuan)" xfId="1842" xr:uid="{00000000-0005-0000-0000-000038070000}"/>
    <cellStyle name="1_Book3_10 Market VH, YT, GD, NGTT 2011 _Nien giam TT Vu Nong nghiep 2012(solieu)-gui Vu TH 29-3-2013" xfId="1843" xr:uid="{00000000-0005-0000-0000-000039070000}"/>
    <cellStyle name="1_Book3_10 Market VH, YT, GD, NGTT 2011 _Nongnghiep" xfId="1844" xr:uid="{00000000-0005-0000-0000-00003A070000}"/>
    <cellStyle name="1_Book3_10 Market VH, YT, GD, NGTT 2011 _Nongnghiep NGDD 2012_cap nhat den 24-5-2013(1)" xfId="1845" xr:uid="{00000000-0005-0000-0000-00003B070000}"/>
    <cellStyle name="1_Book3_10 Market VH, YT, GD, NGTT 2011 _Nongnghiep_Nongnghiep NGDD 2012_cap nhat den 24-5-2013(1)" xfId="1846" xr:uid="{00000000-0005-0000-0000-00003C070000}"/>
    <cellStyle name="1_Book3_10 Market VH, YT, GD, NGTT 2011 _So lieu quoc te TH" xfId="1847" xr:uid="{00000000-0005-0000-0000-00003D070000}"/>
    <cellStyle name="1_Book3_10 Market VH, YT, GD, NGTT 2011 _Xl0000147" xfId="1848" xr:uid="{00000000-0005-0000-0000-00003E070000}"/>
    <cellStyle name="1_Book3_10 Market VH, YT, GD, NGTT 2011 _Xl0000167" xfId="1849" xr:uid="{00000000-0005-0000-0000-00003F070000}"/>
    <cellStyle name="1_Book3_10 Market VH, YT, GD, NGTT 2011 _XNK" xfId="1850" xr:uid="{00000000-0005-0000-0000-000040070000}"/>
    <cellStyle name="1_Book3_10 Van tai va BCVT (da sua ok)" xfId="1851" xr:uid="{00000000-0005-0000-0000-000041070000}"/>
    <cellStyle name="1_Book3_10 VH, YT, GD, NGTT 2010 - (OK)" xfId="1852" xr:uid="{00000000-0005-0000-0000-000042070000}"/>
    <cellStyle name="1_Book3_10 VH, YT, GD, NGTT 2010 - (OK)_Bo sung 04 bieu Cong nghiep" xfId="1853" xr:uid="{00000000-0005-0000-0000-000043070000}"/>
    <cellStyle name="1_Book3_11 (3)" xfId="1854" xr:uid="{00000000-0005-0000-0000-000044070000}"/>
    <cellStyle name="1_Book3_11 (3)_04 Doanh nghiep va CSKDCT 2012" xfId="1855" xr:uid="{00000000-0005-0000-0000-000045070000}"/>
    <cellStyle name="1_Book3_11 (3)_Xl0000167" xfId="1856" xr:uid="{00000000-0005-0000-0000-000046070000}"/>
    <cellStyle name="1_Book3_12 (2)" xfId="1857" xr:uid="{00000000-0005-0000-0000-000047070000}"/>
    <cellStyle name="1_Book3_12 (2)_04 Doanh nghiep va CSKDCT 2012" xfId="1858" xr:uid="{00000000-0005-0000-0000-000048070000}"/>
    <cellStyle name="1_Book3_12 (2)_Xl0000167" xfId="1859" xr:uid="{00000000-0005-0000-0000-000049070000}"/>
    <cellStyle name="1_Book3_12 Chi so gia 2012(chuan) co so" xfId="1860" xr:uid="{00000000-0005-0000-0000-00004A070000}"/>
    <cellStyle name="1_Book3_12 Giao duc, Y Te va Muc songnam2011" xfId="1861" xr:uid="{00000000-0005-0000-0000-00004B070000}"/>
    <cellStyle name="1_Book3_13 Van tai 2012" xfId="1862" xr:uid="{00000000-0005-0000-0000-00004C070000}"/>
    <cellStyle name="1_Book3_Book1" xfId="1863" xr:uid="{00000000-0005-0000-0000-00004D070000}"/>
    <cellStyle name="1_Book3_CucThongke-phucdap-Tuan-Anh" xfId="1864" xr:uid="{00000000-0005-0000-0000-00004E070000}"/>
    <cellStyle name="1_Book3_Giaoduc2013(ok)" xfId="1865" xr:uid="{00000000-0005-0000-0000-00004F070000}"/>
    <cellStyle name="1_Book3_GTSXNN" xfId="1866" xr:uid="{00000000-0005-0000-0000-000050070000}"/>
    <cellStyle name="1_Book3_GTSXNN_Nongnghiep NGDD 2012_cap nhat den 24-5-2013(1)" xfId="1867" xr:uid="{00000000-0005-0000-0000-000051070000}"/>
    <cellStyle name="1_Book3_Maket NGTT2012 LN,TS (7-1-2013)" xfId="1868" xr:uid="{00000000-0005-0000-0000-000052070000}"/>
    <cellStyle name="1_Book3_Maket NGTT2012 LN,TS (7-1-2013)_Nongnghiep" xfId="1869" xr:uid="{00000000-0005-0000-0000-000053070000}"/>
    <cellStyle name="1_Book3_Ngiam_lamnghiep_2011_v2(1)(1)" xfId="1870" xr:uid="{00000000-0005-0000-0000-000054070000}"/>
    <cellStyle name="1_Book3_Ngiam_lamnghiep_2011_v2(1)(1)_Nongnghiep" xfId="1871" xr:uid="{00000000-0005-0000-0000-000055070000}"/>
    <cellStyle name="1_Book3_NGTT LN,TS 2012 (Chuan)" xfId="1872" xr:uid="{00000000-0005-0000-0000-000056070000}"/>
    <cellStyle name="1_Book3_Nien giam day du  Nong nghiep 2010" xfId="1873" xr:uid="{00000000-0005-0000-0000-000057070000}"/>
    <cellStyle name="1_Book3_Nien giam TT Vu Nong nghiep 2012(solieu)-gui Vu TH 29-3-2013" xfId="1874" xr:uid="{00000000-0005-0000-0000-000058070000}"/>
    <cellStyle name="1_Book3_Nongnghiep" xfId="1875" xr:uid="{00000000-0005-0000-0000-000059070000}"/>
    <cellStyle name="1_Book3_Nongnghiep_Bo sung 04 bieu Cong nghiep" xfId="1876" xr:uid="{00000000-0005-0000-0000-00005A070000}"/>
    <cellStyle name="1_Book3_Nongnghiep_Mau" xfId="1877" xr:uid="{00000000-0005-0000-0000-00005B070000}"/>
    <cellStyle name="1_Book3_Nongnghiep_NGDD 2013 Thu chi NSNN " xfId="1878" xr:uid="{00000000-0005-0000-0000-00005C070000}"/>
    <cellStyle name="1_Book3_Nongnghiep_Nongnghiep NGDD 2012_cap nhat den 24-5-2013(1)" xfId="1879" xr:uid="{00000000-0005-0000-0000-00005D070000}"/>
    <cellStyle name="1_Book3_So lieu quoc te TH" xfId="1880" xr:uid="{00000000-0005-0000-0000-00005E070000}"/>
    <cellStyle name="1_Book3_So lieu quoc te TH_08 Cong nghiep 2010" xfId="1881" xr:uid="{00000000-0005-0000-0000-00005F070000}"/>
    <cellStyle name="1_Book3_So lieu quoc te TH_08 Thuong mai va Du lich (Ok)" xfId="1882" xr:uid="{00000000-0005-0000-0000-000060070000}"/>
    <cellStyle name="1_Book3_So lieu quoc te TH_09 Chi so gia 2011- VuTKG-1 (Ok)" xfId="1883" xr:uid="{00000000-0005-0000-0000-000061070000}"/>
    <cellStyle name="1_Book3_So lieu quoc te TH_09 Du lich" xfId="1884" xr:uid="{00000000-0005-0000-0000-000062070000}"/>
    <cellStyle name="1_Book3_So lieu quoc te TH_10 Van tai va BCVT (da sua ok)" xfId="1885" xr:uid="{00000000-0005-0000-0000-000063070000}"/>
    <cellStyle name="1_Book3_So lieu quoc te TH_12 Giao duc, Y Te va Muc songnam2011" xfId="1886" xr:uid="{00000000-0005-0000-0000-000064070000}"/>
    <cellStyle name="1_Book3_So lieu quoc te TH_nien giam tom tat du lich va XNK" xfId="1887" xr:uid="{00000000-0005-0000-0000-000065070000}"/>
    <cellStyle name="1_Book3_So lieu quoc te TH_Nongnghiep" xfId="1888" xr:uid="{00000000-0005-0000-0000-000066070000}"/>
    <cellStyle name="1_Book3_So lieu quoc te TH_XNK" xfId="1889" xr:uid="{00000000-0005-0000-0000-000067070000}"/>
    <cellStyle name="1_Book3_So lieu quoc te(GDP)" xfId="1890" xr:uid="{00000000-0005-0000-0000-000068070000}"/>
    <cellStyle name="1_Book3_So lieu quoc te(GDP)_02  Dan so lao dong(OK)" xfId="1891" xr:uid="{00000000-0005-0000-0000-000069070000}"/>
    <cellStyle name="1_Book3_So lieu quoc te(GDP)_03 TKQG va Thu chi NSNN 2012" xfId="1892" xr:uid="{00000000-0005-0000-0000-00006A070000}"/>
    <cellStyle name="1_Book3_So lieu quoc te(GDP)_04 Doanh nghiep va CSKDCT 2012" xfId="1893" xr:uid="{00000000-0005-0000-0000-00006B070000}"/>
    <cellStyle name="1_Book3_So lieu quoc te(GDP)_05 Doanh nghiep va Ca the_2011 (Ok)" xfId="1894" xr:uid="{00000000-0005-0000-0000-00006C070000}"/>
    <cellStyle name="1_Book3_So lieu quoc te(GDP)_07 NGTT CN 2012" xfId="1895" xr:uid="{00000000-0005-0000-0000-00006D070000}"/>
    <cellStyle name="1_Book3_So lieu quoc te(GDP)_08 Thuong mai Tong muc - Diep" xfId="1896" xr:uid="{00000000-0005-0000-0000-00006E070000}"/>
    <cellStyle name="1_Book3_So lieu quoc te(GDP)_08 Thuong mai va Du lich (Ok)" xfId="1897" xr:uid="{00000000-0005-0000-0000-00006F070000}"/>
    <cellStyle name="1_Book3_So lieu quoc te(GDP)_09 Chi so gia 2011- VuTKG-1 (Ok)" xfId="1898" xr:uid="{00000000-0005-0000-0000-000070070000}"/>
    <cellStyle name="1_Book3_So lieu quoc te(GDP)_09 Du lich" xfId="1899" xr:uid="{00000000-0005-0000-0000-000071070000}"/>
    <cellStyle name="1_Book3_So lieu quoc te(GDP)_10 Van tai va BCVT (da sua ok)" xfId="1900" xr:uid="{00000000-0005-0000-0000-000072070000}"/>
    <cellStyle name="1_Book3_So lieu quoc te(GDP)_11 (3)" xfId="1901" xr:uid="{00000000-0005-0000-0000-000073070000}"/>
    <cellStyle name="1_Book3_So lieu quoc te(GDP)_11 (3)_04 Doanh nghiep va CSKDCT 2012" xfId="1902" xr:uid="{00000000-0005-0000-0000-000074070000}"/>
    <cellStyle name="1_Book3_So lieu quoc te(GDP)_11 (3)_Xl0000167" xfId="1903" xr:uid="{00000000-0005-0000-0000-000075070000}"/>
    <cellStyle name="1_Book3_So lieu quoc te(GDP)_12 (2)" xfId="1904" xr:uid="{00000000-0005-0000-0000-000076070000}"/>
    <cellStyle name="1_Book3_So lieu quoc te(GDP)_12 (2)_04 Doanh nghiep va CSKDCT 2012" xfId="1905" xr:uid="{00000000-0005-0000-0000-000077070000}"/>
    <cellStyle name="1_Book3_So lieu quoc te(GDP)_12 (2)_Xl0000167" xfId="1906" xr:uid="{00000000-0005-0000-0000-000078070000}"/>
    <cellStyle name="1_Book3_So lieu quoc te(GDP)_12 Giao duc, Y Te va Muc songnam2011" xfId="1907" xr:uid="{00000000-0005-0000-0000-000079070000}"/>
    <cellStyle name="1_Book3_So lieu quoc te(GDP)_12 So lieu quoc te (Ok)" xfId="1908" xr:uid="{00000000-0005-0000-0000-00007A070000}"/>
    <cellStyle name="1_Book3_So lieu quoc te(GDP)_13 Van tai 2012" xfId="1909" xr:uid="{00000000-0005-0000-0000-00007B070000}"/>
    <cellStyle name="1_Book3_So lieu quoc te(GDP)_Giaoduc2013(ok)" xfId="1910" xr:uid="{00000000-0005-0000-0000-00007C070000}"/>
    <cellStyle name="1_Book3_So lieu quoc te(GDP)_Maket NGTT2012 LN,TS (7-1-2013)" xfId="1911" xr:uid="{00000000-0005-0000-0000-00007D070000}"/>
    <cellStyle name="1_Book3_So lieu quoc te(GDP)_Maket NGTT2012 LN,TS (7-1-2013)_Nongnghiep" xfId="1912" xr:uid="{00000000-0005-0000-0000-00007E070000}"/>
    <cellStyle name="1_Book3_So lieu quoc te(GDP)_Ngiam_lamnghiep_2011_v2(1)(1)" xfId="1913" xr:uid="{00000000-0005-0000-0000-00007F070000}"/>
    <cellStyle name="1_Book3_So lieu quoc te(GDP)_Ngiam_lamnghiep_2011_v2(1)(1)_Nongnghiep" xfId="1914" xr:uid="{00000000-0005-0000-0000-000080070000}"/>
    <cellStyle name="1_Book3_So lieu quoc te(GDP)_NGTT LN,TS 2012 (Chuan)" xfId="1915" xr:uid="{00000000-0005-0000-0000-000081070000}"/>
    <cellStyle name="1_Book3_So lieu quoc te(GDP)_Nien giam TT Vu Nong nghiep 2012(solieu)-gui Vu TH 29-3-2013" xfId="1916" xr:uid="{00000000-0005-0000-0000-000082070000}"/>
    <cellStyle name="1_Book3_So lieu quoc te(GDP)_Nongnghiep" xfId="1917" xr:uid="{00000000-0005-0000-0000-000083070000}"/>
    <cellStyle name="1_Book3_So lieu quoc te(GDP)_Nongnghiep NGDD 2012_cap nhat den 24-5-2013(1)" xfId="1918" xr:uid="{00000000-0005-0000-0000-000084070000}"/>
    <cellStyle name="1_Book3_So lieu quoc te(GDP)_Nongnghiep_Nongnghiep NGDD 2012_cap nhat den 24-5-2013(1)" xfId="1919" xr:uid="{00000000-0005-0000-0000-000085070000}"/>
    <cellStyle name="1_Book3_So lieu quoc te(GDP)_Xl0000147" xfId="1920" xr:uid="{00000000-0005-0000-0000-000086070000}"/>
    <cellStyle name="1_Book3_So lieu quoc te(GDP)_Xl0000167" xfId="1921" xr:uid="{00000000-0005-0000-0000-000087070000}"/>
    <cellStyle name="1_Book3_So lieu quoc te(GDP)_XNK" xfId="1922" xr:uid="{00000000-0005-0000-0000-000088070000}"/>
    <cellStyle name="1_Book3_Xl0000147" xfId="1923" xr:uid="{00000000-0005-0000-0000-000089070000}"/>
    <cellStyle name="1_Book3_Xl0000167" xfId="1924" xr:uid="{00000000-0005-0000-0000-00008A070000}"/>
    <cellStyle name="1_Book3_XNK" xfId="1925" xr:uid="{00000000-0005-0000-0000-00008B070000}"/>
    <cellStyle name="1_Book3_XNK_08 Thuong mai Tong muc - Diep" xfId="1926" xr:uid="{00000000-0005-0000-0000-00008C070000}"/>
    <cellStyle name="1_Book3_XNK_Bo sung 04 bieu Cong nghiep" xfId="1927" xr:uid="{00000000-0005-0000-0000-00008D070000}"/>
    <cellStyle name="1_Book3_XNK-2012" xfId="1928" xr:uid="{00000000-0005-0000-0000-00008E070000}"/>
    <cellStyle name="1_Book3_XNK-Market" xfId="1929" xr:uid="{00000000-0005-0000-0000-00008F070000}"/>
    <cellStyle name="1_Book4" xfId="1930" xr:uid="{00000000-0005-0000-0000-000090070000}"/>
    <cellStyle name="1_Book4_08 Cong nghiep 2010" xfId="1931" xr:uid="{00000000-0005-0000-0000-000091070000}"/>
    <cellStyle name="1_Book4_08 Thuong mai va Du lich (Ok)" xfId="1932" xr:uid="{00000000-0005-0000-0000-000092070000}"/>
    <cellStyle name="1_Book4_09 Chi so gia 2011- VuTKG-1 (Ok)" xfId="1933" xr:uid="{00000000-0005-0000-0000-000093070000}"/>
    <cellStyle name="1_Book4_09 Du lich" xfId="1934" xr:uid="{00000000-0005-0000-0000-000094070000}"/>
    <cellStyle name="1_Book4_10 Van tai va BCVT (da sua ok)" xfId="1935" xr:uid="{00000000-0005-0000-0000-000095070000}"/>
    <cellStyle name="1_Book4_12 Giao duc, Y Te va Muc songnam2011" xfId="1936" xr:uid="{00000000-0005-0000-0000-000096070000}"/>
    <cellStyle name="1_Book4_12 So lieu quoc te (Ok)" xfId="1937" xr:uid="{00000000-0005-0000-0000-000097070000}"/>
    <cellStyle name="1_Book4_Book1" xfId="1938" xr:uid="{00000000-0005-0000-0000-000098070000}"/>
    <cellStyle name="1_Book4_nien giam tom tat du lich va XNK" xfId="1939" xr:uid="{00000000-0005-0000-0000-000099070000}"/>
    <cellStyle name="1_Book4_Nongnghiep" xfId="1940" xr:uid="{00000000-0005-0000-0000-00009A070000}"/>
    <cellStyle name="1_Book4_XNK" xfId="1941" xr:uid="{00000000-0005-0000-0000-00009B070000}"/>
    <cellStyle name="1_Book4_XNK-2012" xfId="1942" xr:uid="{00000000-0005-0000-0000-00009C070000}"/>
    <cellStyle name="1_BRU-KI 2010-updated" xfId="1943" xr:uid="{00000000-0005-0000-0000-00009D070000}"/>
    <cellStyle name="1_CAM-KI 2010-updated" xfId="1944" xr:uid="{00000000-0005-0000-0000-00009E070000}"/>
    <cellStyle name="1_CAM-KI 2010-updated 2" xfId="1945" xr:uid="{00000000-0005-0000-0000-00009F070000}"/>
    <cellStyle name="1_CSKDCT 2010" xfId="1946" xr:uid="{00000000-0005-0000-0000-0000A0070000}"/>
    <cellStyle name="1_CSKDCT 2010_Bo sung 04 bieu Cong nghiep" xfId="1947" xr:uid="{00000000-0005-0000-0000-0000A1070000}"/>
    <cellStyle name="1_CucThongke-phucdap-Tuan-Anh" xfId="1948" xr:uid="{00000000-0005-0000-0000-0000A2070000}"/>
    <cellStyle name="1_dan so phan tich 10 nam(moi)" xfId="1949" xr:uid="{00000000-0005-0000-0000-0000A3070000}"/>
    <cellStyle name="1_dan so phan tich 10 nam(moi)_01 Don vi HC" xfId="1950" xr:uid="{00000000-0005-0000-0000-0000A4070000}"/>
    <cellStyle name="1_dan so phan tich 10 nam(moi)_02 Danso_Laodong 2012(chuan) CO SO" xfId="1951" xr:uid="{00000000-0005-0000-0000-0000A5070000}"/>
    <cellStyle name="1_dan so phan tich 10 nam(moi)_04 Doanh nghiep va CSKDCT 2012" xfId="1952" xr:uid="{00000000-0005-0000-0000-0000A6070000}"/>
    <cellStyle name="1_dan so phan tich 10 nam(moi)_NGDD 2013 Thu chi NSNN " xfId="1953" xr:uid="{00000000-0005-0000-0000-0000A7070000}"/>
    <cellStyle name="1_dan so phan tich 10 nam(moi)_Nien giam KT_TV 2010" xfId="1954" xr:uid="{00000000-0005-0000-0000-0000A8070000}"/>
    <cellStyle name="1_dan so phan tich 10 nam(moi)_Xl0000167" xfId="1955" xr:uid="{00000000-0005-0000-0000-0000A9070000}"/>
    <cellStyle name="1_Dat Dai NGTT -2013" xfId="1956" xr:uid="{00000000-0005-0000-0000-0000AA070000}"/>
    <cellStyle name="1_Giaoduc2013(ok)" xfId="1957" xr:uid="{00000000-0005-0000-0000-0000AB070000}"/>
    <cellStyle name="1_GTSXNN" xfId="1958" xr:uid="{00000000-0005-0000-0000-0000AC070000}"/>
    <cellStyle name="1_GTSXNN_Nongnghiep NGDD 2012_cap nhat den 24-5-2013(1)" xfId="1959" xr:uid="{00000000-0005-0000-0000-0000AD070000}"/>
    <cellStyle name="1_KI2008 Prototype-Balance of Payments-Mar2008-for typesetting" xfId="1960" xr:uid="{00000000-0005-0000-0000-0000AE070000}"/>
    <cellStyle name="1_Lam nghiep, thuy san 2010" xfId="1961" xr:uid="{00000000-0005-0000-0000-0000AF070000}"/>
    <cellStyle name="1_Lam nghiep, thuy san 2010 (ok)" xfId="1962" xr:uid="{00000000-0005-0000-0000-0000B0070000}"/>
    <cellStyle name="1_Lam nghiep, thuy san 2010 (ok)_01 Don vi HC" xfId="1963" xr:uid="{00000000-0005-0000-0000-0000B1070000}"/>
    <cellStyle name="1_Lam nghiep, thuy san 2010 (ok)_08 Cong nghiep 2010" xfId="1964" xr:uid="{00000000-0005-0000-0000-0000B2070000}"/>
    <cellStyle name="1_Lam nghiep, thuy san 2010 (ok)_08 Thuong mai va Du lich (Ok)" xfId="1965" xr:uid="{00000000-0005-0000-0000-0000B3070000}"/>
    <cellStyle name="1_Lam nghiep, thuy san 2010 (ok)_09 Chi so gia 2011- VuTKG-1 (Ok)" xfId="1966" xr:uid="{00000000-0005-0000-0000-0000B4070000}"/>
    <cellStyle name="1_Lam nghiep, thuy san 2010 (ok)_09 Du lich" xfId="1967" xr:uid="{00000000-0005-0000-0000-0000B5070000}"/>
    <cellStyle name="1_Lam nghiep, thuy san 2010 (ok)_09 Thuong mai va Du lich" xfId="1968" xr:uid="{00000000-0005-0000-0000-0000B6070000}"/>
    <cellStyle name="1_Lam nghiep, thuy san 2010 (ok)_10 Van tai va BCVT (da sua ok)" xfId="1969" xr:uid="{00000000-0005-0000-0000-0000B7070000}"/>
    <cellStyle name="1_Lam nghiep, thuy san 2010 (ok)_11 (3)" xfId="1970" xr:uid="{00000000-0005-0000-0000-0000B8070000}"/>
    <cellStyle name="1_Lam nghiep, thuy san 2010 (ok)_12 (2)" xfId="1971" xr:uid="{00000000-0005-0000-0000-0000B9070000}"/>
    <cellStyle name="1_Lam nghiep, thuy san 2010 (ok)_12 Giao duc, Y Te va Muc songnam2011" xfId="1972" xr:uid="{00000000-0005-0000-0000-0000BA070000}"/>
    <cellStyle name="1_Lam nghiep, thuy san 2010 (ok)_nien giam tom tat du lich va XNK" xfId="1973" xr:uid="{00000000-0005-0000-0000-0000BB070000}"/>
    <cellStyle name="1_Lam nghiep, thuy san 2010 (ok)_Nongnghiep" xfId="1974" xr:uid="{00000000-0005-0000-0000-0000BC070000}"/>
    <cellStyle name="1_Lam nghiep, thuy san 2010 (ok)_XNK" xfId="1975" xr:uid="{00000000-0005-0000-0000-0000BD070000}"/>
    <cellStyle name="1_Lam nghiep, thuy san 2010 10" xfId="1976" xr:uid="{00000000-0005-0000-0000-0000BE070000}"/>
    <cellStyle name="1_Lam nghiep, thuy san 2010 11" xfId="1977" xr:uid="{00000000-0005-0000-0000-0000BF070000}"/>
    <cellStyle name="1_Lam nghiep, thuy san 2010 12" xfId="1978" xr:uid="{00000000-0005-0000-0000-0000C0070000}"/>
    <cellStyle name="1_Lam nghiep, thuy san 2010 13" xfId="1979" xr:uid="{00000000-0005-0000-0000-0000C1070000}"/>
    <cellStyle name="1_Lam nghiep, thuy san 2010 14" xfId="1980" xr:uid="{00000000-0005-0000-0000-0000C2070000}"/>
    <cellStyle name="1_Lam nghiep, thuy san 2010 15" xfId="1981" xr:uid="{00000000-0005-0000-0000-0000C3070000}"/>
    <cellStyle name="1_Lam nghiep, thuy san 2010 16" xfId="1982" xr:uid="{00000000-0005-0000-0000-0000C4070000}"/>
    <cellStyle name="1_Lam nghiep, thuy san 2010 17" xfId="1983" xr:uid="{00000000-0005-0000-0000-0000C5070000}"/>
    <cellStyle name="1_Lam nghiep, thuy san 2010 18" xfId="1984" xr:uid="{00000000-0005-0000-0000-0000C6070000}"/>
    <cellStyle name="1_Lam nghiep, thuy san 2010 19" xfId="1985" xr:uid="{00000000-0005-0000-0000-0000C7070000}"/>
    <cellStyle name="1_Lam nghiep, thuy san 2010 2" xfId="1986" xr:uid="{00000000-0005-0000-0000-0000C8070000}"/>
    <cellStyle name="1_Lam nghiep, thuy san 2010 3" xfId="1987" xr:uid="{00000000-0005-0000-0000-0000C9070000}"/>
    <cellStyle name="1_Lam nghiep, thuy san 2010 4" xfId="1988" xr:uid="{00000000-0005-0000-0000-0000CA070000}"/>
    <cellStyle name="1_Lam nghiep, thuy san 2010 5" xfId="1989" xr:uid="{00000000-0005-0000-0000-0000CB070000}"/>
    <cellStyle name="1_Lam nghiep, thuy san 2010 6" xfId="1990" xr:uid="{00000000-0005-0000-0000-0000CC070000}"/>
    <cellStyle name="1_Lam nghiep, thuy san 2010 7" xfId="1991" xr:uid="{00000000-0005-0000-0000-0000CD070000}"/>
    <cellStyle name="1_Lam nghiep, thuy san 2010 8" xfId="1992" xr:uid="{00000000-0005-0000-0000-0000CE070000}"/>
    <cellStyle name="1_Lam nghiep, thuy san 2010 9" xfId="1993" xr:uid="{00000000-0005-0000-0000-0000CF070000}"/>
    <cellStyle name="1_Lam nghiep, thuy san 2010_01 Don vi HC" xfId="1994" xr:uid="{00000000-0005-0000-0000-0000D0070000}"/>
    <cellStyle name="1_Lam nghiep, thuy san 2010_02  Dan so lao dong(OK)" xfId="1995" xr:uid="{00000000-0005-0000-0000-0000D1070000}"/>
    <cellStyle name="1_Lam nghiep, thuy san 2010_02 Danso_Laodong 2012(chuan) CO SO" xfId="1996" xr:uid="{00000000-0005-0000-0000-0000D2070000}"/>
    <cellStyle name="1_Lam nghiep, thuy san 2010_03 TKQG va Thu chi NSNN 2012" xfId="1997" xr:uid="{00000000-0005-0000-0000-0000D3070000}"/>
    <cellStyle name="1_Lam nghiep, thuy san 2010_04 Doanh nghiep va CSKDCT 2012" xfId="1998" xr:uid="{00000000-0005-0000-0000-0000D4070000}"/>
    <cellStyle name="1_Lam nghiep, thuy san 2010_05 Doanh nghiep va Ca the_2011 (Ok)" xfId="1999" xr:uid="{00000000-0005-0000-0000-0000D5070000}"/>
    <cellStyle name="1_Lam nghiep, thuy san 2010_06 Nong, lam nghiep 2010  (ok)" xfId="2000" xr:uid="{00000000-0005-0000-0000-0000D6070000}"/>
    <cellStyle name="1_Lam nghiep, thuy san 2010_07 NGTT CN 2012" xfId="2001" xr:uid="{00000000-0005-0000-0000-0000D7070000}"/>
    <cellStyle name="1_Lam nghiep, thuy san 2010_08 Thuong mai Tong muc - Diep" xfId="2002" xr:uid="{00000000-0005-0000-0000-0000D8070000}"/>
    <cellStyle name="1_Lam nghiep, thuy san 2010_08 Thuong mai va Du lich (Ok)" xfId="2003" xr:uid="{00000000-0005-0000-0000-0000D9070000}"/>
    <cellStyle name="1_Lam nghiep, thuy san 2010_09 Chi so gia 2011- VuTKG-1 (Ok)" xfId="2004" xr:uid="{00000000-0005-0000-0000-0000DA070000}"/>
    <cellStyle name="1_Lam nghiep, thuy san 2010_09 Du lich" xfId="2005" xr:uid="{00000000-0005-0000-0000-0000DB070000}"/>
    <cellStyle name="1_Lam nghiep, thuy san 2010_09 Thuong mai va Du lich" xfId="2006" xr:uid="{00000000-0005-0000-0000-0000DC070000}"/>
    <cellStyle name="1_Lam nghiep, thuy san 2010_10 Van tai va BCVT (da sua ok)" xfId="2007" xr:uid="{00000000-0005-0000-0000-0000DD070000}"/>
    <cellStyle name="1_Lam nghiep, thuy san 2010_11 (3)" xfId="2008" xr:uid="{00000000-0005-0000-0000-0000DE070000}"/>
    <cellStyle name="1_Lam nghiep, thuy san 2010_11 (3)_04 Doanh nghiep va CSKDCT 2012" xfId="2009" xr:uid="{00000000-0005-0000-0000-0000DF070000}"/>
    <cellStyle name="1_Lam nghiep, thuy san 2010_11 (3)_Xl0000167" xfId="2010" xr:uid="{00000000-0005-0000-0000-0000E0070000}"/>
    <cellStyle name="1_Lam nghiep, thuy san 2010_12 (2)" xfId="2011" xr:uid="{00000000-0005-0000-0000-0000E1070000}"/>
    <cellStyle name="1_Lam nghiep, thuy san 2010_12 (2)_04 Doanh nghiep va CSKDCT 2012" xfId="2012" xr:uid="{00000000-0005-0000-0000-0000E2070000}"/>
    <cellStyle name="1_Lam nghiep, thuy san 2010_12 (2)_Xl0000167" xfId="2013" xr:uid="{00000000-0005-0000-0000-0000E3070000}"/>
    <cellStyle name="1_Lam nghiep, thuy san 2010_12 Giao duc, Y Te va Muc songnam2011" xfId="2014" xr:uid="{00000000-0005-0000-0000-0000E4070000}"/>
    <cellStyle name="1_Lam nghiep, thuy san 2010_13 Van tai 2012" xfId="2015" xr:uid="{00000000-0005-0000-0000-0000E5070000}"/>
    <cellStyle name="1_Lam nghiep, thuy san 2010_Bo sung 04 bieu Cong nghiep" xfId="2016" xr:uid="{00000000-0005-0000-0000-0000E6070000}"/>
    <cellStyle name="1_Lam nghiep, thuy san 2010_Bo sung 04 bieu Cong nghiep_01 Don vi HC" xfId="2017" xr:uid="{00000000-0005-0000-0000-0000E7070000}"/>
    <cellStyle name="1_Lam nghiep, thuy san 2010_Bo sung 04 bieu Cong nghiep_09 Thuong mai va Du lich" xfId="2018" xr:uid="{00000000-0005-0000-0000-0000E8070000}"/>
    <cellStyle name="1_Lam nghiep, thuy san 2010_CucThongke-phucdap-Tuan-Anh" xfId="2019" xr:uid="{00000000-0005-0000-0000-0000E9070000}"/>
    <cellStyle name="1_Lam nghiep, thuy san 2010_Giaoduc2013(ok)" xfId="2020" xr:uid="{00000000-0005-0000-0000-0000EA070000}"/>
    <cellStyle name="1_Lam nghiep, thuy san 2010_GTSXNN" xfId="2021" xr:uid="{00000000-0005-0000-0000-0000EB070000}"/>
    <cellStyle name="1_Lam nghiep, thuy san 2010_GTSXNN_Nongnghiep NGDD 2012_cap nhat den 24-5-2013(1)" xfId="2022" xr:uid="{00000000-0005-0000-0000-0000EC070000}"/>
    <cellStyle name="1_Lam nghiep, thuy san 2010_Maket NGTT2012 LN,TS (7-1-2013)" xfId="2023" xr:uid="{00000000-0005-0000-0000-0000ED070000}"/>
    <cellStyle name="1_Lam nghiep, thuy san 2010_Maket NGTT2012 LN,TS (7-1-2013)_Nongnghiep" xfId="2024" xr:uid="{00000000-0005-0000-0000-0000EE070000}"/>
    <cellStyle name="1_Lam nghiep, thuy san 2010_Ngiam_lamnghiep_2011_v2(1)(1)" xfId="2025" xr:uid="{00000000-0005-0000-0000-0000EF070000}"/>
    <cellStyle name="1_Lam nghiep, thuy san 2010_Ngiam_lamnghiep_2011_v2(1)(1)_Nongnghiep" xfId="2026" xr:uid="{00000000-0005-0000-0000-0000F0070000}"/>
    <cellStyle name="1_Lam nghiep, thuy san 2010_NGTT LN,TS 2012 (Chuan)" xfId="2027" xr:uid="{00000000-0005-0000-0000-0000F1070000}"/>
    <cellStyle name="1_Lam nghiep, thuy san 2010_Nien giam day du  Nong nghiep 2010" xfId="2028" xr:uid="{00000000-0005-0000-0000-0000F2070000}"/>
    <cellStyle name="1_Lam nghiep, thuy san 2010_nien giam tom tat 2010 (thuy)" xfId="2029" xr:uid="{00000000-0005-0000-0000-0000F3070000}"/>
    <cellStyle name="1_Lam nghiep, thuy san 2010_nien giam tom tat 2010 (thuy)_01 Don vi HC" xfId="2030" xr:uid="{00000000-0005-0000-0000-0000F4070000}"/>
    <cellStyle name="1_Lam nghiep, thuy san 2010_nien giam tom tat 2010 (thuy)_09 Thuong mai va Du lich" xfId="2031" xr:uid="{00000000-0005-0000-0000-0000F5070000}"/>
    <cellStyle name="1_Lam nghiep, thuy san 2010_Nien giam TT Vu Nong nghiep 2012(solieu)-gui Vu TH 29-3-2013" xfId="2032" xr:uid="{00000000-0005-0000-0000-0000F6070000}"/>
    <cellStyle name="1_Lam nghiep, thuy san 2010_Nongnghiep" xfId="2033" xr:uid="{00000000-0005-0000-0000-0000F7070000}"/>
    <cellStyle name="1_Lam nghiep, thuy san 2010_Nongnghiep_Nongnghiep NGDD 2012_cap nhat den 24-5-2013(1)" xfId="2034" xr:uid="{00000000-0005-0000-0000-0000F8070000}"/>
    <cellStyle name="1_Lam nghiep, thuy san 2010_Xl0000147" xfId="2035" xr:uid="{00000000-0005-0000-0000-0000F9070000}"/>
    <cellStyle name="1_Lam nghiep, thuy san 2010_Xl0000167" xfId="2036" xr:uid="{00000000-0005-0000-0000-0000FA070000}"/>
    <cellStyle name="1_Lam nghiep, thuy san 2010_XNK" xfId="2037" xr:uid="{00000000-0005-0000-0000-0000FB070000}"/>
    <cellStyle name="1_Lam nghiep, thuy san 2010_XNK-Market" xfId="2038" xr:uid="{00000000-0005-0000-0000-0000FC070000}"/>
    <cellStyle name="1_LAO-KI 2010-updated" xfId="2039" xr:uid="{00000000-0005-0000-0000-0000FD070000}"/>
    <cellStyle name="1_Maket NGTT Cong nghiep 2011" xfId="2040" xr:uid="{00000000-0005-0000-0000-0000FE070000}"/>
    <cellStyle name="1_Maket NGTT Cong nghiep 2011_08 Cong nghiep 2010" xfId="2041" xr:uid="{00000000-0005-0000-0000-0000FF070000}"/>
    <cellStyle name="1_Maket NGTT Cong nghiep 2011_08 Thuong mai va Du lich (Ok)" xfId="2042" xr:uid="{00000000-0005-0000-0000-000000080000}"/>
    <cellStyle name="1_Maket NGTT Cong nghiep 2011_09 Chi so gia 2011- VuTKG-1 (Ok)" xfId="2043" xr:uid="{00000000-0005-0000-0000-000001080000}"/>
    <cellStyle name="1_Maket NGTT Cong nghiep 2011_09 Du lich" xfId="2044" xr:uid="{00000000-0005-0000-0000-000002080000}"/>
    <cellStyle name="1_Maket NGTT Cong nghiep 2011_10 Van tai va BCVT (da sua ok)" xfId="2045" xr:uid="{00000000-0005-0000-0000-000003080000}"/>
    <cellStyle name="1_Maket NGTT Cong nghiep 2011_12 Giao duc, Y Te va Muc songnam2011" xfId="2046" xr:uid="{00000000-0005-0000-0000-000004080000}"/>
    <cellStyle name="1_Maket NGTT Cong nghiep 2011_nien giam tom tat du lich va XNK" xfId="2047" xr:uid="{00000000-0005-0000-0000-000005080000}"/>
    <cellStyle name="1_Maket NGTT Cong nghiep 2011_Nongnghiep" xfId="2048" xr:uid="{00000000-0005-0000-0000-000006080000}"/>
    <cellStyle name="1_Maket NGTT Cong nghiep 2011_XNK" xfId="2049" xr:uid="{00000000-0005-0000-0000-000007080000}"/>
    <cellStyle name="1_Maket NGTT Doanh Nghiep 2011" xfId="2050" xr:uid="{00000000-0005-0000-0000-000008080000}"/>
    <cellStyle name="1_Maket NGTT Doanh Nghiep 2011_08 Cong nghiep 2010" xfId="2051" xr:uid="{00000000-0005-0000-0000-000009080000}"/>
    <cellStyle name="1_Maket NGTT Doanh Nghiep 2011_08 Thuong mai va Du lich (Ok)" xfId="2052" xr:uid="{00000000-0005-0000-0000-00000A080000}"/>
    <cellStyle name="1_Maket NGTT Doanh Nghiep 2011_09 Chi so gia 2011- VuTKG-1 (Ok)" xfId="2053" xr:uid="{00000000-0005-0000-0000-00000B080000}"/>
    <cellStyle name="1_Maket NGTT Doanh Nghiep 2011_09 Du lich" xfId="2054" xr:uid="{00000000-0005-0000-0000-00000C080000}"/>
    <cellStyle name="1_Maket NGTT Doanh Nghiep 2011_10 Van tai va BCVT (da sua ok)" xfId="2055" xr:uid="{00000000-0005-0000-0000-00000D080000}"/>
    <cellStyle name="1_Maket NGTT Doanh Nghiep 2011_12 Giao duc, Y Te va Muc songnam2011" xfId="2056" xr:uid="{00000000-0005-0000-0000-00000E080000}"/>
    <cellStyle name="1_Maket NGTT Doanh Nghiep 2011_nien giam tom tat du lich va XNK" xfId="2057" xr:uid="{00000000-0005-0000-0000-00000F080000}"/>
    <cellStyle name="1_Maket NGTT Doanh Nghiep 2011_Nongnghiep" xfId="2058" xr:uid="{00000000-0005-0000-0000-000010080000}"/>
    <cellStyle name="1_Maket NGTT Doanh Nghiep 2011_XNK" xfId="2059" xr:uid="{00000000-0005-0000-0000-000011080000}"/>
    <cellStyle name="1_Maket NGTT Thu chi NS 2011" xfId="2060" xr:uid="{00000000-0005-0000-0000-000012080000}"/>
    <cellStyle name="1_Maket NGTT Thu chi NS 2011_08 Cong nghiep 2010" xfId="2061" xr:uid="{00000000-0005-0000-0000-000013080000}"/>
    <cellStyle name="1_Maket NGTT Thu chi NS 2011_08 Thuong mai va Du lich (Ok)" xfId="2062" xr:uid="{00000000-0005-0000-0000-000014080000}"/>
    <cellStyle name="1_Maket NGTT Thu chi NS 2011_09 Chi so gia 2011- VuTKG-1 (Ok)" xfId="2063" xr:uid="{00000000-0005-0000-0000-000015080000}"/>
    <cellStyle name="1_Maket NGTT Thu chi NS 2011_09 Du lich" xfId="2064" xr:uid="{00000000-0005-0000-0000-000016080000}"/>
    <cellStyle name="1_Maket NGTT Thu chi NS 2011_10 Van tai va BCVT (da sua ok)" xfId="2065" xr:uid="{00000000-0005-0000-0000-000017080000}"/>
    <cellStyle name="1_Maket NGTT Thu chi NS 2011_12 Giao duc, Y Te va Muc songnam2011" xfId="2066" xr:uid="{00000000-0005-0000-0000-000018080000}"/>
    <cellStyle name="1_Maket NGTT Thu chi NS 2011_nien giam tom tat du lich va XNK" xfId="2067" xr:uid="{00000000-0005-0000-0000-000019080000}"/>
    <cellStyle name="1_Maket NGTT Thu chi NS 2011_Nongnghiep" xfId="2068" xr:uid="{00000000-0005-0000-0000-00001A080000}"/>
    <cellStyle name="1_Maket NGTT Thu chi NS 2011_XNK" xfId="2069" xr:uid="{00000000-0005-0000-0000-00001B080000}"/>
    <cellStyle name="1_Maket NGTT2012 LN,TS (7-1-2013)" xfId="2070" xr:uid="{00000000-0005-0000-0000-00001C080000}"/>
    <cellStyle name="1_Maket NGTT2012 LN,TS (7-1-2013)_Nongnghiep" xfId="2071" xr:uid="{00000000-0005-0000-0000-00001D080000}"/>
    <cellStyle name="1_Ngiam_lamnghiep_2011_v2(1)(1)" xfId="2072" xr:uid="{00000000-0005-0000-0000-00001E080000}"/>
    <cellStyle name="1_Ngiam_lamnghiep_2011_v2(1)(1)_Nongnghiep" xfId="2073" xr:uid="{00000000-0005-0000-0000-00001F080000}"/>
    <cellStyle name="1_NGTT Ca the 2011 Diep" xfId="2074" xr:uid="{00000000-0005-0000-0000-000020080000}"/>
    <cellStyle name="1_NGTT Ca the 2011 Diep_08 Cong nghiep 2010" xfId="2075" xr:uid="{00000000-0005-0000-0000-000021080000}"/>
    <cellStyle name="1_NGTT Ca the 2011 Diep_08 Thuong mai va Du lich (Ok)" xfId="2076" xr:uid="{00000000-0005-0000-0000-000022080000}"/>
    <cellStyle name="1_NGTT Ca the 2011 Diep_09 Chi so gia 2011- VuTKG-1 (Ok)" xfId="2077" xr:uid="{00000000-0005-0000-0000-000023080000}"/>
    <cellStyle name="1_NGTT Ca the 2011 Diep_09 Du lich" xfId="2078" xr:uid="{00000000-0005-0000-0000-000024080000}"/>
    <cellStyle name="1_NGTT Ca the 2011 Diep_10 Van tai va BCVT (da sua ok)" xfId="2079" xr:uid="{00000000-0005-0000-0000-000025080000}"/>
    <cellStyle name="1_NGTT Ca the 2011 Diep_12 Giao duc, Y Te va Muc songnam2011" xfId="2080" xr:uid="{00000000-0005-0000-0000-000026080000}"/>
    <cellStyle name="1_NGTT Ca the 2011 Diep_nien giam tom tat du lich va XNK" xfId="2081" xr:uid="{00000000-0005-0000-0000-000027080000}"/>
    <cellStyle name="1_NGTT Ca the 2011 Diep_Nongnghiep" xfId="2082" xr:uid="{00000000-0005-0000-0000-000028080000}"/>
    <cellStyle name="1_NGTT Ca the 2011 Diep_XNK" xfId="2083" xr:uid="{00000000-0005-0000-0000-000029080000}"/>
    <cellStyle name="1_NGTT LN,TS 2012 (Chuan)" xfId="2084" xr:uid="{00000000-0005-0000-0000-00002A080000}"/>
    <cellStyle name="1_Nien giam day du  Nong nghiep 2010" xfId="2085" xr:uid="{00000000-0005-0000-0000-00002B080000}"/>
    <cellStyle name="1_Nien giam TT Vu Nong nghiep 2012(solieu)-gui Vu TH 29-3-2013" xfId="2086" xr:uid="{00000000-0005-0000-0000-00002C080000}"/>
    <cellStyle name="1_Nongnghiep" xfId="2087" xr:uid="{00000000-0005-0000-0000-00002D080000}"/>
    <cellStyle name="1_Nongnghiep_Bo sung 04 bieu Cong nghiep" xfId="2088" xr:uid="{00000000-0005-0000-0000-00002E080000}"/>
    <cellStyle name="1_Nongnghiep_Mau" xfId="2089" xr:uid="{00000000-0005-0000-0000-00002F080000}"/>
    <cellStyle name="1_Nongnghiep_NGDD 2013 Thu chi NSNN " xfId="2090" xr:uid="{00000000-0005-0000-0000-000030080000}"/>
    <cellStyle name="1_Nongnghiep_Nongnghiep NGDD 2012_cap nhat den 24-5-2013(1)" xfId="2091" xr:uid="{00000000-0005-0000-0000-000031080000}"/>
    <cellStyle name="1_Phan i (in)" xfId="2092" xr:uid="{00000000-0005-0000-0000-000032080000}"/>
    <cellStyle name="1_So lieu quoc te TH" xfId="2093" xr:uid="{00000000-0005-0000-0000-000033080000}"/>
    <cellStyle name="1_So lieu quoc te TH_08 Cong nghiep 2010" xfId="2094" xr:uid="{00000000-0005-0000-0000-000034080000}"/>
    <cellStyle name="1_So lieu quoc te TH_08 Thuong mai va Du lich (Ok)" xfId="2095" xr:uid="{00000000-0005-0000-0000-000035080000}"/>
    <cellStyle name="1_So lieu quoc te TH_09 Chi so gia 2011- VuTKG-1 (Ok)" xfId="2096" xr:uid="{00000000-0005-0000-0000-000036080000}"/>
    <cellStyle name="1_So lieu quoc te TH_09 Du lich" xfId="2097" xr:uid="{00000000-0005-0000-0000-000037080000}"/>
    <cellStyle name="1_So lieu quoc te TH_10 Van tai va BCVT (da sua ok)" xfId="2098" xr:uid="{00000000-0005-0000-0000-000038080000}"/>
    <cellStyle name="1_So lieu quoc te TH_12 Giao duc, Y Te va Muc songnam2011" xfId="2099" xr:uid="{00000000-0005-0000-0000-000039080000}"/>
    <cellStyle name="1_So lieu quoc te TH_nien giam tom tat du lich va XNK" xfId="2100" xr:uid="{00000000-0005-0000-0000-00003A080000}"/>
    <cellStyle name="1_So lieu quoc te TH_Nongnghiep" xfId="2101" xr:uid="{00000000-0005-0000-0000-00003B080000}"/>
    <cellStyle name="1_So lieu quoc te TH_XNK" xfId="2102" xr:uid="{00000000-0005-0000-0000-00003C080000}"/>
    <cellStyle name="1_So lieu quoc te(GDP)" xfId="2103" xr:uid="{00000000-0005-0000-0000-00003D080000}"/>
    <cellStyle name="1_So lieu quoc te(GDP)_02  Dan so lao dong(OK)" xfId="2104" xr:uid="{00000000-0005-0000-0000-00003E080000}"/>
    <cellStyle name="1_So lieu quoc te(GDP)_03 TKQG va Thu chi NSNN 2012" xfId="2105" xr:uid="{00000000-0005-0000-0000-00003F080000}"/>
    <cellStyle name="1_So lieu quoc te(GDP)_04 Doanh nghiep va CSKDCT 2012" xfId="2106" xr:uid="{00000000-0005-0000-0000-000040080000}"/>
    <cellStyle name="1_So lieu quoc te(GDP)_05 Doanh nghiep va Ca the_2011 (Ok)" xfId="2107" xr:uid="{00000000-0005-0000-0000-000041080000}"/>
    <cellStyle name="1_So lieu quoc te(GDP)_07 NGTT CN 2012" xfId="2108" xr:uid="{00000000-0005-0000-0000-000042080000}"/>
    <cellStyle name="1_So lieu quoc te(GDP)_08 Thuong mai Tong muc - Diep" xfId="2109" xr:uid="{00000000-0005-0000-0000-000043080000}"/>
    <cellStyle name="1_So lieu quoc te(GDP)_08 Thuong mai va Du lich (Ok)" xfId="2110" xr:uid="{00000000-0005-0000-0000-000044080000}"/>
    <cellStyle name="1_So lieu quoc te(GDP)_09 Chi so gia 2011- VuTKG-1 (Ok)" xfId="2111" xr:uid="{00000000-0005-0000-0000-000045080000}"/>
    <cellStyle name="1_So lieu quoc te(GDP)_09 Du lich" xfId="2112" xr:uid="{00000000-0005-0000-0000-000046080000}"/>
    <cellStyle name="1_So lieu quoc te(GDP)_10 Van tai va BCVT (da sua ok)" xfId="2113" xr:uid="{00000000-0005-0000-0000-000047080000}"/>
    <cellStyle name="1_So lieu quoc te(GDP)_11 (3)" xfId="2114" xr:uid="{00000000-0005-0000-0000-000048080000}"/>
    <cellStyle name="1_So lieu quoc te(GDP)_11 (3)_04 Doanh nghiep va CSKDCT 2012" xfId="2115" xr:uid="{00000000-0005-0000-0000-000049080000}"/>
    <cellStyle name="1_So lieu quoc te(GDP)_11 (3)_Xl0000167" xfId="2116" xr:uid="{00000000-0005-0000-0000-00004A080000}"/>
    <cellStyle name="1_So lieu quoc te(GDP)_12 (2)" xfId="2117" xr:uid="{00000000-0005-0000-0000-00004B080000}"/>
    <cellStyle name="1_So lieu quoc te(GDP)_12 (2)_04 Doanh nghiep va CSKDCT 2012" xfId="2118" xr:uid="{00000000-0005-0000-0000-00004C080000}"/>
    <cellStyle name="1_So lieu quoc te(GDP)_12 (2)_Xl0000167" xfId="2119" xr:uid="{00000000-0005-0000-0000-00004D080000}"/>
    <cellStyle name="1_So lieu quoc te(GDP)_12 Giao duc, Y Te va Muc songnam2011" xfId="2120" xr:uid="{00000000-0005-0000-0000-00004E080000}"/>
    <cellStyle name="1_So lieu quoc te(GDP)_12 So lieu quoc te (Ok)" xfId="2121" xr:uid="{00000000-0005-0000-0000-00004F080000}"/>
    <cellStyle name="1_So lieu quoc te(GDP)_13 Van tai 2012" xfId="2122" xr:uid="{00000000-0005-0000-0000-000050080000}"/>
    <cellStyle name="1_So lieu quoc te(GDP)_Giaoduc2013(ok)" xfId="2123" xr:uid="{00000000-0005-0000-0000-000051080000}"/>
    <cellStyle name="1_So lieu quoc te(GDP)_Maket NGTT2012 LN,TS (7-1-2013)" xfId="2124" xr:uid="{00000000-0005-0000-0000-000052080000}"/>
    <cellStyle name="1_So lieu quoc te(GDP)_Maket NGTT2012 LN,TS (7-1-2013)_Nongnghiep" xfId="2125" xr:uid="{00000000-0005-0000-0000-000053080000}"/>
    <cellStyle name="1_So lieu quoc te(GDP)_Ngiam_lamnghiep_2011_v2(1)(1)" xfId="2126" xr:uid="{00000000-0005-0000-0000-000054080000}"/>
    <cellStyle name="1_So lieu quoc te(GDP)_Ngiam_lamnghiep_2011_v2(1)(1)_Nongnghiep" xfId="2127" xr:uid="{00000000-0005-0000-0000-000055080000}"/>
    <cellStyle name="1_So lieu quoc te(GDP)_NGTT LN,TS 2012 (Chuan)" xfId="2128" xr:uid="{00000000-0005-0000-0000-000056080000}"/>
    <cellStyle name="1_So lieu quoc te(GDP)_Nien giam TT Vu Nong nghiep 2012(solieu)-gui Vu TH 29-3-2013" xfId="2129" xr:uid="{00000000-0005-0000-0000-000057080000}"/>
    <cellStyle name="1_So lieu quoc te(GDP)_Nongnghiep" xfId="2130" xr:uid="{00000000-0005-0000-0000-000058080000}"/>
    <cellStyle name="1_So lieu quoc te(GDP)_Nongnghiep NGDD 2012_cap nhat den 24-5-2013(1)" xfId="2131" xr:uid="{00000000-0005-0000-0000-000059080000}"/>
    <cellStyle name="1_So lieu quoc te(GDP)_Nongnghiep_Nongnghiep NGDD 2012_cap nhat den 24-5-2013(1)" xfId="2132" xr:uid="{00000000-0005-0000-0000-00005A080000}"/>
    <cellStyle name="1_So lieu quoc te(GDP)_Xl0000147" xfId="2133" xr:uid="{00000000-0005-0000-0000-00005B080000}"/>
    <cellStyle name="1_So lieu quoc te(GDP)_Xl0000167" xfId="2134" xr:uid="{00000000-0005-0000-0000-00005C080000}"/>
    <cellStyle name="1_So lieu quoc te(GDP)_XNK" xfId="2135" xr:uid="{00000000-0005-0000-0000-00005D080000}"/>
    <cellStyle name="1_Thuong mai va Du lich" xfId="2136" xr:uid="{00000000-0005-0000-0000-00005E080000}"/>
    <cellStyle name="1_Thuong mai va Du lich_01 Don vi HC" xfId="2137" xr:uid="{00000000-0005-0000-0000-00005F080000}"/>
    <cellStyle name="1_Thuong mai va Du lich_NGDD 2013 Thu chi NSNN " xfId="2138" xr:uid="{00000000-0005-0000-0000-000060080000}"/>
    <cellStyle name="1_Tong hop 1" xfId="2139" xr:uid="{00000000-0005-0000-0000-000061080000}"/>
    <cellStyle name="1_Tong hop NGTT" xfId="2140" xr:uid="{00000000-0005-0000-0000-000062080000}"/>
    <cellStyle name="1_Xl0000167" xfId="2141" xr:uid="{00000000-0005-0000-0000-000063080000}"/>
    <cellStyle name="1_XNK" xfId="2142" xr:uid="{00000000-0005-0000-0000-000064080000}"/>
    <cellStyle name="1_XNK (10-6)" xfId="2143" xr:uid="{00000000-0005-0000-0000-000065080000}"/>
    <cellStyle name="1_XNK_08 Thuong mai Tong muc - Diep" xfId="2144" xr:uid="{00000000-0005-0000-0000-000066080000}"/>
    <cellStyle name="1_XNK_Bo sung 04 bieu Cong nghiep" xfId="2145" xr:uid="{00000000-0005-0000-0000-000067080000}"/>
    <cellStyle name="1_XNK-2012" xfId="2146" xr:uid="{00000000-0005-0000-0000-000068080000}"/>
    <cellStyle name="1_XNK-Market" xfId="2147" xr:uid="{00000000-0005-0000-0000-000069080000}"/>
    <cellStyle name="¹éºÐÀ²_      " xfId="2148" xr:uid="{00000000-0005-0000-0000-00006A080000}"/>
    <cellStyle name="2" xfId="2149" xr:uid="{00000000-0005-0000-0000-00006B080000}"/>
    <cellStyle name="20% - Accent1 2" xfId="2150" xr:uid="{00000000-0005-0000-0000-00006C080000}"/>
    <cellStyle name="20% - Accent2 2" xfId="2151" xr:uid="{00000000-0005-0000-0000-00006D080000}"/>
    <cellStyle name="20% - Accent3 2" xfId="2152" xr:uid="{00000000-0005-0000-0000-00006E080000}"/>
    <cellStyle name="20% - Accent4 2" xfId="2153" xr:uid="{00000000-0005-0000-0000-00006F080000}"/>
    <cellStyle name="20% - Accent5 2" xfId="2154" xr:uid="{00000000-0005-0000-0000-000070080000}"/>
    <cellStyle name="20% - Accent6 2" xfId="2155" xr:uid="{00000000-0005-0000-0000-000071080000}"/>
    <cellStyle name="3" xfId="2156" xr:uid="{00000000-0005-0000-0000-000072080000}"/>
    <cellStyle name="4" xfId="2157" xr:uid="{00000000-0005-0000-0000-000073080000}"/>
    <cellStyle name="40% - Accent1 2" xfId="2158" xr:uid="{00000000-0005-0000-0000-000074080000}"/>
    <cellStyle name="40% - Accent2 2" xfId="2159" xr:uid="{00000000-0005-0000-0000-000075080000}"/>
    <cellStyle name="40% - Accent3 2" xfId="2160" xr:uid="{00000000-0005-0000-0000-000076080000}"/>
    <cellStyle name="40% - Accent4 2" xfId="2161" xr:uid="{00000000-0005-0000-0000-000077080000}"/>
    <cellStyle name="40% - Accent5 2" xfId="2162" xr:uid="{00000000-0005-0000-0000-000078080000}"/>
    <cellStyle name="40% - Accent6 2" xfId="2163" xr:uid="{00000000-0005-0000-0000-000079080000}"/>
    <cellStyle name="60% - Accent1 2" xfId="2164" xr:uid="{00000000-0005-0000-0000-00007A080000}"/>
    <cellStyle name="60% - Accent2 2" xfId="2165" xr:uid="{00000000-0005-0000-0000-00007B080000}"/>
    <cellStyle name="60% - Accent3 2" xfId="2166" xr:uid="{00000000-0005-0000-0000-00007C080000}"/>
    <cellStyle name="60% - Accent4 2" xfId="2167" xr:uid="{00000000-0005-0000-0000-00007D080000}"/>
    <cellStyle name="60% - Accent5 2" xfId="2168" xr:uid="{00000000-0005-0000-0000-00007E080000}"/>
    <cellStyle name="60% - Accent6 2" xfId="2169" xr:uid="{00000000-0005-0000-0000-00007F080000}"/>
    <cellStyle name="Accent1 2" xfId="2170" xr:uid="{00000000-0005-0000-0000-000080080000}"/>
    <cellStyle name="Accent2 2" xfId="2171" xr:uid="{00000000-0005-0000-0000-000081080000}"/>
    <cellStyle name="Accent3 2" xfId="2172" xr:uid="{00000000-0005-0000-0000-000082080000}"/>
    <cellStyle name="Accent4 2" xfId="2173" xr:uid="{00000000-0005-0000-0000-000083080000}"/>
    <cellStyle name="Accent5 2" xfId="2174" xr:uid="{00000000-0005-0000-0000-000084080000}"/>
    <cellStyle name="Accent6 2" xfId="2175" xr:uid="{00000000-0005-0000-0000-000085080000}"/>
    <cellStyle name="ÅëÈ­ [0]_      " xfId="2176" xr:uid="{00000000-0005-0000-0000-000086080000}"/>
    <cellStyle name="AeE­ [0]_INQUIRY ¿μ¾÷AßAø " xfId="2177" xr:uid="{00000000-0005-0000-0000-000087080000}"/>
    <cellStyle name="ÅëÈ­ [0]_S" xfId="2178" xr:uid="{00000000-0005-0000-0000-000088080000}"/>
    <cellStyle name="ÅëÈ­_      " xfId="2179" xr:uid="{00000000-0005-0000-0000-000089080000}"/>
    <cellStyle name="AeE­_INQUIRY ¿?¾÷AßAø " xfId="2180" xr:uid="{00000000-0005-0000-0000-00008A080000}"/>
    <cellStyle name="ÅëÈ­_L601CPT" xfId="2181" xr:uid="{00000000-0005-0000-0000-00008B080000}"/>
    <cellStyle name="ÄÞ¸¶ [0]_      " xfId="2182" xr:uid="{00000000-0005-0000-0000-00008C080000}"/>
    <cellStyle name="AÞ¸¶ [0]_INQUIRY ¿?¾÷AßAø " xfId="2183" xr:uid="{00000000-0005-0000-0000-00008D080000}"/>
    <cellStyle name="ÄÞ¸¶ [0]_L601CPT" xfId="2184" xr:uid="{00000000-0005-0000-0000-00008E080000}"/>
    <cellStyle name="ÄÞ¸¶_      " xfId="2185" xr:uid="{00000000-0005-0000-0000-00008F080000}"/>
    <cellStyle name="AÞ¸¶_INQUIRY ¿?¾÷AßAø " xfId="2186" xr:uid="{00000000-0005-0000-0000-000090080000}"/>
    <cellStyle name="ÄÞ¸¶_L601CPT" xfId="2187" xr:uid="{00000000-0005-0000-0000-000091080000}"/>
    <cellStyle name="AutoFormat Options" xfId="2188" xr:uid="{00000000-0005-0000-0000-000092080000}"/>
    <cellStyle name="Bad 2" xfId="2189" xr:uid="{00000000-0005-0000-0000-000093080000}"/>
    <cellStyle name="C?AØ_¿?¾÷CoE² " xfId="2190" xr:uid="{00000000-0005-0000-0000-000094080000}"/>
    <cellStyle name="Ç¥ÁØ_      " xfId="2191" xr:uid="{00000000-0005-0000-0000-000095080000}"/>
    <cellStyle name="C￥AØ_¿μ¾÷CoE² " xfId="2192" xr:uid="{00000000-0005-0000-0000-000096080000}"/>
    <cellStyle name="Ç¥ÁØ_S" xfId="2193" xr:uid="{00000000-0005-0000-0000-000097080000}"/>
    <cellStyle name="C￥AØ_Sheet1_¿μ¾÷CoE² " xfId="2194" xr:uid="{00000000-0005-0000-0000-000098080000}"/>
    <cellStyle name="Calc Currency (0)" xfId="2195" xr:uid="{00000000-0005-0000-0000-000099080000}"/>
    <cellStyle name="Calc Currency (0) 2" xfId="2196" xr:uid="{00000000-0005-0000-0000-00009A080000}"/>
    <cellStyle name="Calc Currency (0) 3" xfId="2197" xr:uid="{00000000-0005-0000-0000-00009B080000}"/>
    <cellStyle name="Calculation 2" xfId="2198" xr:uid="{00000000-0005-0000-0000-00009C080000}"/>
    <cellStyle name="category" xfId="2199" xr:uid="{00000000-0005-0000-0000-00009D080000}"/>
    <cellStyle name="Cerrency_Sheet2_XANGDAU" xfId="2200" xr:uid="{00000000-0005-0000-0000-00009E080000}"/>
    <cellStyle name="Check Cell 2" xfId="2201" xr:uid="{00000000-0005-0000-0000-00009F080000}"/>
    <cellStyle name="Comma" xfId="2789" builtinId="3"/>
    <cellStyle name="Comma [0] 2" xfId="2202" xr:uid="{00000000-0005-0000-0000-0000A1080000}"/>
    <cellStyle name="Comma [0] 2 2" xfId="2720" xr:uid="{00000000-0005-0000-0000-0000A2080000}"/>
    <cellStyle name="Comma 10" xfId="2203" xr:uid="{00000000-0005-0000-0000-0000A3080000}"/>
    <cellStyle name="Comma 10 2" xfId="2204" xr:uid="{00000000-0005-0000-0000-0000A4080000}"/>
    <cellStyle name="Comma 10 2 2" xfId="2205" xr:uid="{00000000-0005-0000-0000-0000A5080000}"/>
    <cellStyle name="Comma 10 2 2 2" xfId="2701" xr:uid="{00000000-0005-0000-0000-0000A6080000}"/>
    <cellStyle name="Comma 10 2 2 2 2" xfId="2781" xr:uid="{00000000-0005-0000-0000-0000A7080000}"/>
    <cellStyle name="Comma 10 2 2 3" xfId="2722" xr:uid="{00000000-0005-0000-0000-0000A8080000}"/>
    <cellStyle name="Comma 10 2 3" xfId="2721" xr:uid="{00000000-0005-0000-0000-0000A9080000}"/>
    <cellStyle name="Comma 10 2 4" xfId="2779" xr:uid="{00000000-0005-0000-0000-0000AA080000}"/>
    <cellStyle name="Comma 10 3" xfId="2206" xr:uid="{00000000-0005-0000-0000-0000AB080000}"/>
    <cellStyle name="Comma 10 3 2" xfId="2723" xr:uid="{00000000-0005-0000-0000-0000AC080000}"/>
    <cellStyle name="Comma 10_Mau" xfId="2207" xr:uid="{00000000-0005-0000-0000-0000AD080000}"/>
    <cellStyle name="Comma 11" xfId="2208" xr:uid="{00000000-0005-0000-0000-0000AE080000}"/>
    <cellStyle name="Comma 11 2" xfId="2209" xr:uid="{00000000-0005-0000-0000-0000AF080000}"/>
    <cellStyle name="Comma 11 3" xfId="2696" xr:uid="{00000000-0005-0000-0000-0000B0080000}"/>
    <cellStyle name="Comma 12" xfId="2210" xr:uid="{00000000-0005-0000-0000-0000B1080000}"/>
    <cellStyle name="Comma 12 2" xfId="2724" xr:uid="{00000000-0005-0000-0000-0000B2080000}"/>
    <cellStyle name="Comma 12 3" xfId="2777" xr:uid="{00000000-0005-0000-0000-0000B3080000}"/>
    <cellStyle name="Comma 13" xfId="2211" xr:uid="{00000000-0005-0000-0000-0000B4080000}"/>
    <cellStyle name="Comma 13 2" xfId="2725" xr:uid="{00000000-0005-0000-0000-0000B5080000}"/>
    <cellStyle name="Comma 14" xfId="2212" xr:uid="{00000000-0005-0000-0000-0000B6080000}"/>
    <cellStyle name="Comma 14 2" xfId="2726" xr:uid="{00000000-0005-0000-0000-0000B7080000}"/>
    <cellStyle name="Comma 15" xfId="2213" xr:uid="{00000000-0005-0000-0000-0000B8080000}"/>
    <cellStyle name="Comma 15 2" xfId="2727" xr:uid="{00000000-0005-0000-0000-0000B9080000}"/>
    <cellStyle name="Comma 16" xfId="2214" xr:uid="{00000000-0005-0000-0000-0000BA080000}"/>
    <cellStyle name="Comma 16 2" xfId="2728" xr:uid="{00000000-0005-0000-0000-0000BB080000}"/>
    <cellStyle name="Comma 17" xfId="2215" xr:uid="{00000000-0005-0000-0000-0000BC080000}"/>
    <cellStyle name="Comma 17 2" xfId="2729" xr:uid="{00000000-0005-0000-0000-0000BD080000}"/>
    <cellStyle name="Comma 2" xfId="2216" xr:uid="{00000000-0005-0000-0000-0000BE080000}"/>
    <cellStyle name="Comma 2 2" xfId="2217" xr:uid="{00000000-0005-0000-0000-0000BF080000}"/>
    <cellStyle name="Comma 2 2 2" xfId="2218" xr:uid="{00000000-0005-0000-0000-0000C0080000}"/>
    <cellStyle name="Comma 2 2 3" xfId="2219" xr:uid="{00000000-0005-0000-0000-0000C1080000}"/>
    <cellStyle name="Comma 2 2 3 2" xfId="2731" xr:uid="{00000000-0005-0000-0000-0000C2080000}"/>
    <cellStyle name="Comma 2 2 4" xfId="2220" xr:uid="{00000000-0005-0000-0000-0000C3080000}"/>
    <cellStyle name="Comma 2 2 4 2" xfId="2732" xr:uid="{00000000-0005-0000-0000-0000C4080000}"/>
    <cellStyle name="Comma 2 2 5" xfId="2221" xr:uid="{00000000-0005-0000-0000-0000C5080000}"/>
    <cellStyle name="Comma 2 2 6" xfId="2697" xr:uid="{00000000-0005-0000-0000-0000C6080000}"/>
    <cellStyle name="Comma 2 2 6 2" xfId="2733" xr:uid="{00000000-0005-0000-0000-0000C7080000}"/>
    <cellStyle name="Comma 2 2 7" xfId="2730" xr:uid="{00000000-0005-0000-0000-0000C8080000}"/>
    <cellStyle name="Comma 2 3" xfId="2222" xr:uid="{00000000-0005-0000-0000-0000C9080000}"/>
    <cellStyle name="Comma 2 4" xfId="2223" xr:uid="{00000000-0005-0000-0000-0000CA080000}"/>
    <cellStyle name="Comma 2 4 2" xfId="2734" xr:uid="{00000000-0005-0000-0000-0000CB080000}"/>
    <cellStyle name="Comma 2 5" xfId="2224" xr:uid="{00000000-0005-0000-0000-0000CC080000}"/>
    <cellStyle name="Comma 2 5 2" xfId="2735" xr:uid="{00000000-0005-0000-0000-0000CD080000}"/>
    <cellStyle name="Comma 2 6" xfId="2225" xr:uid="{00000000-0005-0000-0000-0000CE080000}"/>
    <cellStyle name="Comma 2_CS TT TK" xfId="2226" xr:uid="{00000000-0005-0000-0000-0000CF080000}"/>
    <cellStyle name="Comma 22 3" xfId="2797" xr:uid="{00000000-0005-0000-0000-0000D0080000}"/>
    <cellStyle name="Comma 3" xfId="2227" xr:uid="{00000000-0005-0000-0000-0000D1080000}"/>
    <cellStyle name="Comma 3 2" xfId="2228" xr:uid="{00000000-0005-0000-0000-0000D2080000}"/>
    <cellStyle name="Comma 3 2 2" xfId="2229" xr:uid="{00000000-0005-0000-0000-0000D3080000}"/>
    <cellStyle name="Comma 3 2 3" xfId="2230" xr:uid="{00000000-0005-0000-0000-0000D4080000}"/>
    <cellStyle name="Comma 3 2 4" xfId="2231" xr:uid="{00000000-0005-0000-0000-0000D5080000}"/>
    <cellStyle name="Comma 3 2 5" xfId="2232" xr:uid="{00000000-0005-0000-0000-0000D6080000}"/>
    <cellStyle name="Comma 3 2 5 2" xfId="2233" xr:uid="{00000000-0005-0000-0000-0000D7080000}"/>
    <cellStyle name="Comma 3 2 5 3" xfId="2234" xr:uid="{00000000-0005-0000-0000-0000D8080000}"/>
    <cellStyle name="Comma 3 2 5 4" xfId="2704" xr:uid="{00000000-0005-0000-0000-0000D9080000}"/>
    <cellStyle name="Comma 3 2 6" xfId="2235" xr:uid="{00000000-0005-0000-0000-0000DA080000}"/>
    <cellStyle name="Comma 3 2 7" xfId="2236" xr:uid="{00000000-0005-0000-0000-0000DB080000}"/>
    <cellStyle name="Comma 3 2 7 2" xfId="2736" xr:uid="{00000000-0005-0000-0000-0000DC080000}"/>
    <cellStyle name="Comma 3 3" xfId="2237" xr:uid="{00000000-0005-0000-0000-0000DD080000}"/>
    <cellStyle name="Comma 3 3 2" xfId="2238" xr:uid="{00000000-0005-0000-0000-0000DE080000}"/>
    <cellStyle name="Comma 3 3 2 2" xfId="2737" xr:uid="{00000000-0005-0000-0000-0000DF080000}"/>
    <cellStyle name="Comma 3 3 3" xfId="2239" xr:uid="{00000000-0005-0000-0000-0000E0080000}"/>
    <cellStyle name="Comma 3 3 3 2" xfId="2738" xr:uid="{00000000-0005-0000-0000-0000E1080000}"/>
    <cellStyle name="Comma 3 4" xfId="2240" xr:uid="{00000000-0005-0000-0000-0000E2080000}"/>
    <cellStyle name="Comma 3 4 2" xfId="2739" xr:uid="{00000000-0005-0000-0000-0000E3080000}"/>
    <cellStyle name="Comma 3 5" xfId="2241" xr:uid="{00000000-0005-0000-0000-0000E4080000}"/>
    <cellStyle name="Comma 3 6" xfId="2242" xr:uid="{00000000-0005-0000-0000-0000E5080000}"/>
    <cellStyle name="Comma 3 6 2" xfId="2740" xr:uid="{00000000-0005-0000-0000-0000E6080000}"/>
    <cellStyle name="Comma 3_CS TT TK" xfId="2243" xr:uid="{00000000-0005-0000-0000-0000E7080000}"/>
    <cellStyle name="Comma 4" xfId="2244" xr:uid="{00000000-0005-0000-0000-0000E8080000}"/>
    <cellStyle name="Comma 4 2" xfId="2245" xr:uid="{00000000-0005-0000-0000-0000E9080000}"/>
    <cellStyle name="Comma 4 2 2" xfId="2741" xr:uid="{00000000-0005-0000-0000-0000EA080000}"/>
    <cellStyle name="Comma 4 3" xfId="2246" xr:uid="{00000000-0005-0000-0000-0000EB080000}"/>
    <cellStyle name="Comma 4 3 2" xfId="2742" xr:uid="{00000000-0005-0000-0000-0000EC080000}"/>
    <cellStyle name="Comma 4 4" xfId="2247" xr:uid="{00000000-0005-0000-0000-0000ED080000}"/>
    <cellStyle name="Comma 4 4 2" xfId="2743" xr:uid="{00000000-0005-0000-0000-0000EE080000}"/>
    <cellStyle name="Comma 4 5" xfId="2248" xr:uid="{00000000-0005-0000-0000-0000EF080000}"/>
    <cellStyle name="Comma 4 5 2" xfId="2744" xr:uid="{00000000-0005-0000-0000-0000F0080000}"/>
    <cellStyle name="Comma 4_Xl0000115" xfId="2249" xr:uid="{00000000-0005-0000-0000-0000F1080000}"/>
    <cellStyle name="Comma 5" xfId="2250" xr:uid="{00000000-0005-0000-0000-0000F2080000}"/>
    <cellStyle name="Comma 5 2" xfId="2251" xr:uid="{00000000-0005-0000-0000-0000F3080000}"/>
    <cellStyle name="Comma 5 2 2" xfId="2252" xr:uid="{00000000-0005-0000-0000-0000F4080000}"/>
    <cellStyle name="Comma 5 2 2 2" xfId="2747" xr:uid="{00000000-0005-0000-0000-0000F5080000}"/>
    <cellStyle name="Comma 5 2 3" xfId="2746" xr:uid="{00000000-0005-0000-0000-0000F6080000}"/>
    <cellStyle name="Comma 5 3" xfId="2253" xr:uid="{00000000-0005-0000-0000-0000F7080000}"/>
    <cellStyle name="Comma 5 3 2" xfId="2748" xr:uid="{00000000-0005-0000-0000-0000F8080000}"/>
    <cellStyle name="Comma 5 4" xfId="2745" xr:uid="{00000000-0005-0000-0000-0000F9080000}"/>
    <cellStyle name="Comma 5_Xl0000108" xfId="2254" xr:uid="{00000000-0005-0000-0000-0000FA080000}"/>
    <cellStyle name="Comma 6" xfId="2255" xr:uid="{00000000-0005-0000-0000-0000FB080000}"/>
    <cellStyle name="Comma 6 2" xfId="2256" xr:uid="{00000000-0005-0000-0000-0000FC080000}"/>
    <cellStyle name="Comma 6 2 2" xfId="2749" xr:uid="{00000000-0005-0000-0000-0000FD080000}"/>
    <cellStyle name="Comma 6 3" xfId="2257" xr:uid="{00000000-0005-0000-0000-0000FE080000}"/>
    <cellStyle name="Comma 6_Xl0000115" xfId="2258" xr:uid="{00000000-0005-0000-0000-0000FF080000}"/>
    <cellStyle name="Comma 7" xfId="2259" xr:uid="{00000000-0005-0000-0000-000000090000}"/>
    <cellStyle name="Comma 7 2" xfId="2260" xr:uid="{00000000-0005-0000-0000-000001090000}"/>
    <cellStyle name="Comma 7 2 2" xfId="2751" xr:uid="{00000000-0005-0000-0000-000002090000}"/>
    <cellStyle name="Comma 7 3" xfId="2261" xr:uid="{00000000-0005-0000-0000-000003090000}"/>
    <cellStyle name="Comma 7 3 2" xfId="2752" xr:uid="{00000000-0005-0000-0000-000004090000}"/>
    <cellStyle name="Comma 7 4" xfId="2750" xr:uid="{00000000-0005-0000-0000-000005090000}"/>
    <cellStyle name="Comma 8" xfId="2262" xr:uid="{00000000-0005-0000-0000-000006090000}"/>
    <cellStyle name="Comma 8 2" xfId="2263" xr:uid="{00000000-0005-0000-0000-000007090000}"/>
    <cellStyle name="Comma 8 2 2" xfId="2754" xr:uid="{00000000-0005-0000-0000-000008090000}"/>
    <cellStyle name="Comma 8 3" xfId="2264" xr:uid="{00000000-0005-0000-0000-000009090000}"/>
    <cellStyle name="Comma 8 3 2" xfId="2755" xr:uid="{00000000-0005-0000-0000-00000A090000}"/>
    <cellStyle name="Comma 8 4" xfId="2753" xr:uid="{00000000-0005-0000-0000-00000B090000}"/>
    <cellStyle name="Comma 9" xfId="2265" xr:uid="{00000000-0005-0000-0000-00000C090000}"/>
    <cellStyle name="Comma 9 2" xfId="2266" xr:uid="{00000000-0005-0000-0000-00000D090000}"/>
    <cellStyle name="Comma 9 2 2" xfId="2757" xr:uid="{00000000-0005-0000-0000-00000E090000}"/>
    <cellStyle name="Comma 9 3" xfId="2267" xr:uid="{00000000-0005-0000-0000-00000F090000}"/>
    <cellStyle name="Comma 9 3 2" xfId="2758" xr:uid="{00000000-0005-0000-0000-000010090000}"/>
    <cellStyle name="Comma 9 4" xfId="2756" xr:uid="{00000000-0005-0000-0000-000011090000}"/>
    <cellStyle name="comma zerodec" xfId="2268" xr:uid="{00000000-0005-0000-0000-000012090000}"/>
    <cellStyle name="Comma_Bieu 012011 2 3" xfId="2786" xr:uid="{00000000-0005-0000-0000-000013090000}"/>
    <cellStyle name="Comma_Bieu 012011 2 3 2" xfId="2707" xr:uid="{00000000-0005-0000-0000-000014090000}"/>
    <cellStyle name="Comma0" xfId="2269" xr:uid="{00000000-0005-0000-0000-000015090000}"/>
    <cellStyle name="cong" xfId="2270" xr:uid="{00000000-0005-0000-0000-000016090000}"/>
    <cellStyle name="Currency 2" xfId="2271" xr:uid="{00000000-0005-0000-0000-000017090000}"/>
    <cellStyle name="Currency0" xfId="2272" xr:uid="{00000000-0005-0000-0000-000018090000}"/>
    <cellStyle name="Currency1" xfId="2273" xr:uid="{00000000-0005-0000-0000-000019090000}"/>
    <cellStyle name="Date" xfId="2274" xr:uid="{00000000-0005-0000-0000-00001A090000}"/>
    <cellStyle name="DAUDE" xfId="2275" xr:uid="{00000000-0005-0000-0000-00001B090000}"/>
    <cellStyle name="Dollar (zero dec)" xfId="2276" xr:uid="{00000000-0005-0000-0000-00001C090000}"/>
    <cellStyle name="Euro" xfId="2277" xr:uid="{00000000-0005-0000-0000-00001D090000}"/>
    <cellStyle name="Explanatory Text 2" xfId="2278" xr:uid="{00000000-0005-0000-0000-00001E090000}"/>
    <cellStyle name="Fixed" xfId="2279" xr:uid="{00000000-0005-0000-0000-00001F090000}"/>
    <cellStyle name="gia" xfId="2280" xr:uid="{00000000-0005-0000-0000-000020090000}"/>
    <cellStyle name="Good 2" xfId="2281" xr:uid="{00000000-0005-0000-0000-000021090000}"/>
    <cellStyle name="Grey" xfId="2282" xr:uid="{00000000-0005-0000-0000-000022090000}"/>
    <cellStyle name="HEADER" xfId="2283" xr:uid="{00000000-0005-0000-0000-000023090000}"/>
    <cellStyle name="Header1" xfId="2284" xr:uid="{00000000-0005-0000-0000-000024090000}"/>
    <cellStyle name="Header2" xfId="2285" xr:uid="{00000000-0005-0000-0000-000025090000}"/>
    <cellStyle name="Heading 1 2" xfId="2286" xr:uid="{00000000-0005-0000-0000-000026090000}"/>
    <cellStyle name="Heading 1 3" xfId="2287" xr:uid="{00000000-0005-0000-0000-000027090000}"/>
    <cellStyle name="Heading 1 4" xfId="2288" xr:uid="{00000000-0005-0000-0000-000028090000}"/>
    <cellStyle name="Heading 1 5" xfId="2289" xr:uid="{00000000-0005-0000-0000-000029090000}"/>
    <cellStyle name="Heading 1 6" xfId="2290" xr:uid="{00000000-0005-0000-0000-00002A090000}"/>
    <cellStyle name="Heading 1 7" xfId="2291" xr:uid="{00000000-0005-0000-0000-00002B090000}"/>
    <cellStyle name="Heading 1 8" xfId="2292" xr:uid="{00000000-0005-0000-0000-00002C090000}"/>
    <cellStyle name="Heading 1 9" xfId="2293" xr:uid="{00000000-0005-0000-0000-00002D090000}"/>
    <cellStyle name="Heading 2 2" xfId="2294" xr:uid="{00000000-0005-0000-0000-00002E090000}"/>
    <cellStyle name="Heading 2 3" xfId="2295" xr:uid="{00000000-0005-0000-0000-00002F090000}"/>
    <cellStyle name="Heading 2 4" xfId="2296" xr:uid="{00000000-0005-0000-0000-000030090000}"/>
    <cellStyle name="Heading 2 5" xfId="2297" xr:uid="{00000000-0005-0000-0000-000031090000}"/>
    <cellStyle name="Heading 2 6" xfId="2298" xr:uid="{00000000-0005-0000-0000-000032090000}"/>
    <cellStyle name="Heading 2 7" xfId="2299" xr:uid="{00000000-0005-0000-0000-000033090000}"/>
    <cellStyle name="Heading 2 8" xfId="2300" xr:uid="{00000000-0005-0000-0000-000034090000}"/>
    <cellStyle name="Heading 2 9" xfId="2301" xr:uid="{00000000-0005-0000-0000-000035090000}"/>
    <cellStyle name="Heading 3 2" xfId="2302" xr:uid="{00000000-0005-0000-0000-000036090000}"/>
    <cellStyle name="Heading 4 2" xfId="2303" xr:uid="{00000000-0005-0000-0000-000037090000}"/>
    <cellStyle name="HEADING1" xfId="2304" xr:uid="{00000000-0005-0000-0000-000038090000}"/>
    <cellStyle name="HEADING2" xfId="2305" xr:uid="{00000000-0005-0000-0000-000039090000}"/>
    <cellStyle name="Hyperlink 2" xfId="2306" xr:uid="{00000000-0005-0000-0000-00003A090000}"/>
    <cellStyle name="Input [yellow]" xfId="2307" xr:uid="{00000000-0005-0000-0000-00003B090000}"/>
    <cellStyle name="Input 2" xfId="2308" xr:uid="{00000000-0005-0000-0000-00003C090000}"/>
    <cellStyle name="Ledger 17 x 11 in" xfId="2309" xr:uid="{00000000-0005-0000-0000-00003D090000}"/>
    <cellStyle name="Linked Cell 2" xfId="2310" xr:uid="{00000000-0005-0000-0000-00003E090000}"/>
    <cellStyle name="Model" xfId="2311" xr:uid="{00000000-0005-0000-0000-00003F090000}"/>
    <cellStyle name="moi" xfId="2312" xr:uid="{00000000-0005-0000-0000-000040090000}"/>
    <cellStyle name="moi 2" xfId="2313" xr:uid="{00000000-0005-0000-0000-000041090000}"/>
    <cellStyle name="moi 2 2" xfId="2760" xr:uid="{00000000-0005-0000-0000-000042090000}"/>
    <cellStyle name="moi 3" xfId="2314" xr:uid="{00000000-0005-0000-0000-000043090000}"/>
    <cellStyle name="moi 3 2" xfId="2761" xr:uid="{00000000-0005-0000-0000-000044090000}"/>
    <cellStyle name="moi 4" xfId="2759" xr:uid="{00000000-0005-0000-0000-000045090000}"/>
    <cellStyle name="Monétaire [0]_TARIFFS DB" xfId="2315" xr:uid="{00000000-0005-0000-0000-000046090000}"/>
    <cellStyle name="Monétaire_TARIFFS DB" xfId="2316" xr:uid="{00000000-0005-0000-0000-000047090000}"/>
    <cellStyle name="n" xfId="2317" xr:uid="{00000000-0005-0000-0000-000048090000}"/>
    <cellStyle name="Neutral 2" xfId="2318" xr:uid="{00000000-0005-0000-0000-000049090000}"/>
    <cellStyle name="New Times Roman" xfId="2319" xr:uid="{00000000-0005-0000-0000-00004A090000}"/>
    <cellStyle name="No" xfId="2320" xr:uid="{00000000-0005-0000-0000-00004B090000}"/>
    <cellStyle name="no dec" xfId="2321" xr:uid="{00000000-0005-0000-0000-00004C090000}"/>
    <cellStyle name="No_01 Don vi HC" xfId="2322" xr:uid="{00000000-0005-0000-0000-00004D090000}"/>
    <cellStyle name="Normal" xfId="0" builtinId="0"/>
    <cellStyle name="Normal - Style1" xfId="2323" xr:uid="{00000000-0005-0000-0000-00004F090000}"/>
    <cellStyle name="Normal - Style1 2" xfId="2324" xr:uid="{00000000-0005-0000-0000-000050090000}"/>
    <cellStyle name="Normal - Style1 3" xfId="2325" xr:uid="{00000000-0005-0000-0000-000051090000}"/>
    <cellStyle name="Normal - Style1 3 2" xfId="2326" xr:uid="{00000000-0005-0000-0000-000052090000}"/>
    <cellStyle name="Normal - Style1_01 Don vi HC" xfId="1" xr:uid="{00000000-0005-0000-0000-000053090000}"/>
    <cellStyle name="Normal 10" xfId="2327" xr:uid="{00000000-0005-0000-0000-000054090000}"/>
    <cellStyle name="Normal 10 2" xfId="2328" xr:uid="{00000000-0005-0000-0000-000055090000}"/>
    <cellStyle name="Normal 10 2 2" xfId="2329" xr:uid="{00000000-0005-0000-0000-000056090000}"/>
    <cellStyle name="Normal 10 2 2 2" xfId="2671" xr:uid="{00000000-0005-0000-0000-000057090000}"/>
    <cellStyle name="Normal 10 2 2 2 2" xfId="2784" xr:uid="{00000000-0005-0000-0000-000058090000}"/>
    <cellStyle name="Normal 10 2 2 2 2 2 2" xfId="2800" xr:uid="{7E00FFE0-F777-400A-A37F-C8AAED1240D3}"/>
    <cellStyle name="Normal 10 2 2 2 3" xfId="2791" xr:uid="{00000000-0005-0000-0000-000059090000}"/>
    <cellStyle name="Normal 10 2 2 2 5" xfId="2794" xr:uid="{00000000-0005-0000-0000-00005A090000}"/>
    <cellStyle name="Normal 10 3" xfId="2330" xr:uid="{00000000-0005-0000-0000-00005B090000}"/>
    <cellStyle name="Normal 10 4" xfId="2331" xr:uid="{00000000-0005-0000-0000-00005C090000}"/>
    <cellStyle name="Normal 10 4 2" xfId="2672" xr:uid="{00000000-0005-0000-0000-00005D090000}"/>
    <cellStyle name="Normal 10 4 2 2" xfId="2796" xr:uid="{00000000-0005-0000-0000-00005E090000}"/>
    <cellStyle name="Normal 10 4 2 2 2" xfId="2799" xr:uid="{3260CEE3-B61E-4284-BAEE-9551715419FC}"/>
    <cellStyle name="Normal 10 4 2 3" xfId="2795" xr:uid="{00000000-0005-0000-0000-00005F090000}"/>
    <cellStyle name="Normal 10 5" xfId="2332" xr:uid="{00000000-0005-0000-0000-000060090000}"/>
    <cellStyle name="Normal 10_Xl0000115" xfId="2333" xr:uid="{00000000-0005-0000-0000-000061090000}"/>
    <cellStyle name="Normal 100" xfId="2334" xr:uid="{00000000-0005-0000-0000-000062090000}"/>
    <cellStyle name="Normal 101" xfId="2335" xr:uid="{00000000-0005-0000-0000-000063090000}"/>
    <cellStyle name="Normal 102" xfId="2336" xr:uid="{00000000-0005-0000-0000-000064090000}"/>
    <cellStyle name="Normal 103" xfId="2337" xr:uid="{00000000-0005-0000-0000-000065090000}"/>
    <cellStyle name="Normal 104" xfId="2338" xr:uid="{00000000-0005-0000-0000-000066090000}"/>
    <cellStyle name="Normal 105" xfId="2339" xr:uid="{00000000-0005-0000-0000-000067090000}"/>
    <cellStyle name="Normal 106" xfId="2340" xr:uid="{00000000-0005-0000-0000-000068090000}"/>
    <cellStyle name="Normal 107" xfId="2341" xr:uid="{00000000-0005-0000-0000-000069090000}"/>
    <cellStyle name="Normal 108" xfId="2342" xr:uid="{00000000-0005-0000-0000-00006A090000}"/>
    <cellStyle name="Normal 109" xfId="2343" xr:uid="{00000000-0005-0000-0000-00006B090000}"/>
    <cellStyle name="Normal 11" xfId="2344" xr:uid="{00000000-0005-0000-0000-00006C090000}"/>
    <cellStyle name="Normal 11 2" xfId="2345" xr:uid="{00000000-0005-0000-0000-00006D090000}"/>
    <cellStyle name="Normal 11 3" xfId="2346" xr:uid="{00000000-0005-0000-0000-00006E090000}"/>
    <cellStyle name="Normal 11 4" xfId="2347" xr:uid="{00000000-0005-0000-0000-00006F090000}"/>
    <cellStyle name="Normal 11 5" xfId="2348" xr:uid="{00000000-0005-0000-0000-000070090000}"/>
    <cellStyle name="Normal 11 5 2" xfId="2762" xr:uid="{00000000-0005-0000-0000-000071090000}"/>
    <cellStyle name="Normal 11_Mau" xfId="2349" xr:uid="{00000000-0005-0000-0000-000072090000}"/>
    <cellStyle name="Normal 110" xfId="2350" xr:uid="{00000000-0005-0000-0000-000073090000}"/>
    <cellStyle name="Normal 111" xfId="2351" xr:uid="{00000000-0005-0000-0000-000074090000}"/>
    <cellStyle name="Normal 112" xfId="2352" xr:uid="{00000000-0005-0000-0000-000075090000}"/>
    <cellStyle name="Normal 113" xfId="2353" xr:uid="{00000000-0005-0000-0000-000076090000}"/>
    <cellStyle name="Normal 114" xfId="2354" xr:uid="{00000000-0005-0000-0000-000077090000}"/>
    <cellStyle name="Normal 115" xfId="2355" xr:uid="{00000000-0005-0000-0000-000078090000}"/>
    <cellStyle name="Normal 116" xfId="2356" xr:uid="{00000000-0005-0000-0000-000079090000}"/>
    <cellStyle name="Normal 117" xfId="2357" xr:uid="{00000000-0005-0000-0000-00007A090000}"/>
    <cellStyle name="Normal 118" xfId="2358" xr:uid="{00000000-0005-0000-0000-00007B090000}"/>
    <cellStyle name="Normal 119" xfId="2359" xr:uid="{00000000-0005-0000-0000-00007C090000}"/>
    <cellStyle name="Normal 12" xfId="2360" xr:uid="{00000000-0005-0000-0000-00007D090000}"/>
    <cellStyle name="Normal 12 2" xfId="2361" xr:uid="{00000000-0005-0000-0000-00007E090000}"/>
    <cellStyle name="Normal 12 3" xfId="2699" xr:uid="{00000000-0005-0000-0000-00007F090000}"/>
    <cellStyle name="Normal 120" xfId="2362" xr:uid="{00000000-0005-0000-0000-000080090000}"/>
    <cellStyle name="Normal 121" xfId="2363" xr:uid="{00000000-0005-0000-0000-000081090000}"/>
    <cellStyle name="Normal 122" xfId="2364" xr:uid="{00000000-0005-0000-0000-000082090000}"/>
    <cellStyle name="Normal 123" xfId="2365" xr:uid="{00000000-0005-0000-0000-000083090000}"/>
    <cellStyle name="Normal 124" xfId="2366" xr:uid="{00000000-0005-0000-0000-000084090000}"/>
    <cellStyle name="Normal 125" xfId="2367" xr:uid="{00000000-0005-0000-0000-000085090000}"/>
    <cellStyle name="Normal 126" xfId="2368" xr:uid="{00000000-0005-0000-0000-000086090000}"/>
    <cellStyle name="Normal 127" xfId="2369" xr:uid="{00000000-0005-0000-0000-000087090000}"/>
    <cellStyle name="Normal 128" xfId="2370" xr:uid="{00000000-0005-0000-0000-000088090000}"/>
    <cellStyle name="Normal 129" xfId="2371" xr:uid="{00000000-0005-0000-0000-000089090000}"/>
    <cellStyle name="Normal 13" xfId="2372" xr:uid="{00000000-0005-0000-0000-00008A090000}"/>
    <cellStyle name="Normal 13 2" xfId="2373" xr:uid="{00000000-0005-0000-0000-00008B090000}"/>
    <cellStyle name="Normal 13 2 2" xfId="2763" xr:uid="{00000000-0005-0000-0000-00008C090000}"/>
    <cellStyle name="Normal 130" xfId="2374" xr:uid="{00000000-0005-0000-0000-00008D090000}"/>
    <cellStyle name="Normal 131" xfId="2375" xr:uid="{00000000-0005-0000-0000-00008E090000}"/>
    <cellStyle name="Normal 132" xfId="2376" xr:uid="{00000000-0005-0000-0000-00008F090000}"/>
    <cellStyle name="Normal 133" xfId="2377" xr:uid="{00000000-0005-0000-0000-000090090000}"/>
    <cellStyle name="Normal 134" xfId="2378" xr:uid="{00000000-0005-0000-0000-000091090000}"/>
    <cellStyle name="Normal 135" xfId="2379" xr:uid="{00000000-0005-0000-0000-000092090000}"/>
    <cellStyle name="Normal 136" xfId="2380" xr:uid="{00000000-0005-0000-0000-000093090000}"/>
    <cellStyle name="Normal 137" xfId="2381" xr:uid="{00000000-0005-0000-0000-000094090000}"/>
    <cellStyle name="Normal 138" xfId="2382" xr:uid="{00000000-0005-0000-0000-000095090000}"/>
    <cellStyle name="Normal 139" xfId="2383" xr:uid="{00000000-0005-0000-0000-000096090000}"/>
    <cellStyle name="Normal 14" xfId="2384" xr:uid="{00000000-0005-0000-0000-000097090000}"/>
    <cellStyle name="Normal 14 2" xfId="2385" xr:uid="{00000000-0005-0000-0000-000098090000}"/>
    <cellStyle name="Normal 14 2 2" xfId="2764" xr:uid="{00000000-0005-0000-0000-000099090000}"/>
    <cellStyle name="Normal 140" xfId="2386" xr:uid="{00000000-0005-0000-0000-00009A090000}"/>
    <cellStyle name="Normal 141" xfId="2387" xr:uid="{00000000-0005-0000-0000-00009B090000}"/>
    <cellStyle name="Normal 142" xfId="2388" xr:uid="{00000000-0005-0000-0000-00009C090000}"/>
    <cellStyle name="Normal 143" xfId="2389" xr:uid="{00000000-0005-0000-0000-00009D090000}"/>
    <cellStyle name="Normal 144" xfId="2390" xr:uid="{00000000-0005-0000-0000-00009E090000}"/>
    <cellStyle name="Normal 145" xfId="2391" xr:uid="{00000000-0005-0000-0000-00009F090000}"/>
    <cellStyle name="Normal 146" xfId="2392" xr:uid="{00000000-0005-0000-0000-0000A0090000}"/>
    <cellStyle name="Normal 147" xfId="2393" xr:uid="{00000000-0005-0000-0000-0000A1090000}"/>
    <cellStyle name="Normal 148" xfId="2394" xr:uid="{00000000-0005-0000-0000-0000A2090000}"/>
    <cellStyle name="Normal 149" xfId="2395" xr:uid="{00000000-0005-0000-0000-0000A3090000}"/>
    <cellStyle name="Normal 15" xfId="2396" xr:uid="{00000000-0005-0000-0000-0000A4090000}"/>
    <cellStyle name="Normal 15 2" xfId="2397" xr:uid="{00000000-0005-0000-0000-0000A5090000}"/>
    <cellStyle name="Normal 15 2 2" xfId="2702" xr:uid="{00000000-0005-0000-0000-0000A6090000}"/>
    <cellStyle name="Normal 15 3" xfId="2694" xr:uid="{00000000-0005-0000-0000-0000A7090000}"/>
    <cellStyle name="Normal 15 4" xfId="2780" xr:uid="{00000000-0005-0000-0000-0000A8090000}"/>
    <cellStyle name="Normal 150" xfId="2398" xr:uid="{00000000-0005-0000-0000-0000A9090000}"/>
    <cellStyle name="Normal 151" xfId="2399" xr:uid="{00000000-0005-0000-0000-0000AA090000}"/>
    <cellStyle name="Normal 152" xfId="2400" xr:uid="{00000000-0005-0000-0000-0000AB090000}"/>
    <cellStyle name="Normal 153" xfId="2401" xr:uid="{00000000-0005-0000-0000-0000AC090000}"/>
    <cellStyle name="Normal 153 2" xfId="2692" xr:uid="{00000000-0005-0000-0000-0000AD090000}"/>
    <cellStyle name="Normal 154" xfId="2402" xr:uid="{00000000-0005-0000-0000-0000AE090000}"/>
    <cellStyle name="Normal 154 2" xfId="2403" xr:uid="{00000000-0005-0000-0000-0000AF090000}"/>
    <cellStyle name="Normal 155" xfId="2404" xr:uid="{00000000-0005-0000-0000-0000B0090000}"/>
    <cellStyle name="Normal 155 2" xfId="2700" xr:uid="{00000000-0005-0000-0000-0000B1090000}"/>
    <cellStyle name="Normal 156" xfId="2710" xr:uid="{00000000-0005-0000-0000-0000B2090000}"/>
    <cellStyle name="Normal 157" xfId="2695" xr:uid="{00000000-0005-0000-0000-0000B3090000}"/>
    <cellStyle name="Normal 157 2" xfId="2705" xr:uid="{00000000-0005-0000-0000-0000B4090000}"/>
    <cellStyle name="Normal 158" xfId="2711" xr:uid="{00000000-0005-0000-0000-0000B5090000}"/>
    <cellStyle name="Normal 159" xfId="2783" xr:uid="{00000000-0005-0000-0000-0000B6090000}"/>
    <cellStyle name="Normal 16" xfId="2405" xr:uid="{00000000-0005-0000-0000-0000B7090000}"/>
    <cellStyle name="Normal 160" xfId="2782" xr:uid="{00000000-0005-0000-0000-0000B8090000}"/>
    <cellStyle name="Normal 161" xfId="2770" xr:uid="{00000000-0005-0000-0000-0000B9090000}"/>
    <cellStyle name="Normal 162" xfId="2771" xr:uid="{00000000-0005-0000-0000-0000BA090000}"/>
    <cellStyle name="Normal 163" xfId="2787" xr:uid="{00000000-0005-0000-0000-0000BB090000}"/>
    <cellStyle name="Normal 17" xfId="2406" xr:uid="{00000000-0005-0000-0000-0000BC090000}"/>
    <cellStyle name="Normal 18" xfId="2407" xr:uid="{00000000-0005-0000-0000-0000BD090000}"/>
    <cellStyle name="Normal 19" xfId="2408" xr:uid="{00000000-0005-0000-0000-0000BE090000}"/>
    <cellStyle name="Normal 2" xfId="2409" xr:uid="{00000000-0005-0000-0000-0000BF090000}"/>
    <cellStyle name="Normal 2 10" xfId="2410" xr:uid="{00000000-0005-0000-0000-0000C0090000}"/>
    <cellStyle name="Normal 2 11" xfId="2411" xr:uid="{00000000-0005-0000-0000-0000C1090000}"/>
    <cellStyle name="Normal 2 12" xfId="2412" xr:uid="{00000000-0005-0000-0000-0000C2090000}"/>
    <cellStyle name="Normal 2 13" xfId="2413" xr:uid="{00000000-0005-0000-0000-0000C3090000}"/>
    <cellStyle name="Normal 2 13 2" xfId="2414" xr:uid="{00000000-0005-0000-0000-0000C4090000}"/>
    <cellStyle name="Normal 2 13 3" xfId="2415" xr:uid="{00000000-0005-0000-0000-0000C5090000}"/>
    <cellStyle name="Normal 2 13 4" xfId="2698" xr:uid="{00000000-0005-0000-0000-0000C6090000}"/>
    <cellStyle name="Normal 2 14" xfId="2416" xr:uid="{00000000-0005-0000-0000-0000C7090000}"/>
    <cellStyle name="Normal 2 16 2" xfId="2785" xr:uid="{00000000-0005-0000-0000-0000C8090000}"/>
    <cellStyle name="Normal 2 2" xfId="2417" xr:uid="{00000000-0005-0000-0000-0000C9090000}"/>
    <cellStyle name="Normal 2 2 2" xfId="2418" xr:uid="{00000000-0005-0000-0000-0000CA090000}"/>
    <cellStyle name="Normal 2 2 2 2" xfId="2419" xr:uid="{00000000-0005-0000-0000-0000CB090000}"/>
    <cellStyle name="Normal 2 2 2 3" xfId="2420" xr:uid="{00000000-0005-0000-0000-0000CC090000}"/>
    <cellStyle name="Normal 2 2 3" xfId="2421" xr:uid="{00000000-0005-0000-0000-0000CD090000}"/>
    <cellStyle name="Normal 2 2 3 2" xfId="2422" xr:uid="{00000000-0005-0000-0000-0000CE090000}"/>
    <cellStyle name="Normal 2 2 3 3" xfId="2423" xr:uid="{00000000-0005-0000-0000-0000CF090000}"/>
    <cellStyle name="Normal 2 2 4" xfId="2424" xr:uid="{00000000-0005-0000-0000-0000D0090000}"/>
    <cellStyle name="Normal 2 2 5" xfId="2425" xr:uid="{00000000-0005-0000-0000-0000D1090000}"/>
    <cellStyle name="Normal 2 2_CS TT TK" xfId="2426" xr:uid="{00000000-0005-0000-0000-0000D2090000}"/>
    <cellStyle name="Normal 2 3" xfId="2427" xr:uid="{00000000-0005-0000-0000-0000D3090000}"/>
    <cellStyle name="Normal 2 3 2" xfId="2428" xr:uid="{00000000-0005-0000-0000-0000D4090000}"/>
    <cellStyle name="Normal 2 3 3" xfId="2429" xr:uid="{00000000-0005-0000-0000-0000D5090000}"/>
    <cellStyle name="Normal 2 4" xfId="2430" xr:uid="{00000000-0005-0000-0000-0000D6090000}"/>
    <cellStyle name="Normal 2 4 2" xfId="2431" xr:uid="{00000000-0005-0000-0000-0000D7090000}"/>
    <cellStyle name="Normal 2 4 3" xfId="2432" xr:uid="{00000000-0005-0000-0000-0000D8090000}"/>
    <cellStyle name="Normal 2 5" xfId="2433" xr:uid="{00000000-0005-0000-0000-0000D9090000}"/>
    <cellStyle name="Normal 2 6" xfId="2434" xr:uid="{00000000-0005-0000-0000-0000DA090000}"/>
    <cellStyle name="Normal 2 7" xfId="2435" xr:uid="{00000000-0005-0000-0000-0000DB090000}"/>
    <cellStyle name="Normal 2 7 2" xfId="2436" xr:uid="{00000000-0005-0000-0000-0000DC090000}"/>
    <cellStyle name="Normal 2 8" xfId="2437" xr:uid="{00000000-0005-0000-0000-0000DD090000}"/>
    <cellStyle name="Normal 2 9" xfId="2438" xr:uid="{00000000-0005-0000-0000-0000DE090000}"/>
    <cellStyle name="Normal 2_12 Chi so gia 2012(chuan) co so" xfId="2439" xr:uid="{00000000-0005-0000-0000-0000DF090000}"/>
    <cellStyle name="Normal 20" xfId="2440" xr:uid="{00000000-0005-0000-0000-0000E0090000}"/>
    <cellStyle name="Normal 21" xfId="2441" xr:uid="{00000000-0005-0000-0000-0000E1090000}"/>
    <cellStyle name="Normal 22" xfId="2442" xr:uid="{00000000-0005-0000-0000-0000E2090000}"/>
    <cellStyle name="Normal 23" xfId="2443" xr:uid="{00000000-0005-0000-0000-0000E3090000}"/>
    <cellStyle name="Normal 24" xfId="2444" xr:uid="{00000000-0005-0000-0000-0000E4090000}"/>
    <cellStyle name="Normal 24 2" xfId="2445" xr:uid="{00000000-0005-0000-0000-0000E5090000}"/>
    <cellStyle name="Normal 24 3" xfId="2446" xr:uid="{00000000-0005-0000-0000-0000E6090000}"/>
    <cellStyle name="Normal 24 4" xfId="2447" xr:uid="{00000000-0005-0000-0000-0000E7090000}"/>
    <cellStyle name="Normal 24 5" xfId="2448" xr:uid="{00000000-0005-0000-0000-0000E8090000}"/>
    <cellStyle name="Normal 25" xfId="2449" xr:uid="{00000000-0005-0000-0000-0000E9090000}"/>
    <cellStyle name="Normal 25 2" xfId="2450" xr:uid="{00000000-0005-0000-0000-0000EA090000}"/>
    <cellStyle name="Normal 25 3" xfId="2451" xr:uid="{00000000-0005-0000-0000-0000EB090000}"/>
    <cellStyle name="Normal 25 4" xfId="2452" xr:uid="{00000000-0005-0000-0000-0000EC090000}"/>
    <cellStyle name="Normal 25_CS TT TK" xfId="2453" xr:uid="{00000000-0005-0000-0000-0000ED090000}"/>
    <cellStyle name="Normal 26" xfId="2454" xr:uid="{00000000-0005-0000-0000-0000EE090000}"/>
    <cellStyle name="Normal 27" xfId="2455" xr:uid="{00000000-0005-0000-0000-0000EF090000}"/>
    <cellStyle name="Normal 28" xfId="2456" xr:uid="{00000000-0005-0000-0000-0000F0090000}"/>
    <cellStyle name="Normal 29" xfId="2457" xr:uid="{00000000-0005-0000-0000-0000F1090000}"/>
    <cellStyle name="Normal 3" xfId="2458" xr:uid="{00000000-0005-0000-0000-0000F2090000}"/>
    <cellStyle name="Normal 3 2" xfId="2459" xr:uid="{00000000-0005-0000-0000-0000F3090000}"/>
    <cellStyle name="Normal 3 2 2" xfId="2460" xr:uid="{00000000-0005-0000-0000-0000F4090000}"/>
    <cellStyle name="Normal 3 2 2 2" xfId="2461" xr:uid="{00000000-0005-0000-0000-0000F5090000}"/>
    <cellStyle name="Normal 3 2 2 2 2" xfId="2691" xr:uid="{00000000-0005-0000-0000-0000F6090000}"/>
    <cellStyle name="Normal 3 2 2 2 2 2 2" xfId="2802" xr:uid="{A774DC9C-C3C5-46C0-93CA-6142A10F43D0}"/>
    <cellStyle name="Normal 3 2 2 2 2 3" xfId="2793" xr:uid="{00000000-0005-0000-0000-0000F7090000}"/>
    <cellStyle name="Normal 3 2 3" xfId="2462" xr:uid="{00000000-0005-0000-0000-0000F8090000}"/>
    <cellStyle name="Normal 3 2 4" xfId="2463" xr:uid="{00000000-0005-0000-0000-0000F9090000}"/>
    <cellStyle name="Normal 3 2 4 2" xfId="2765" xr:uid="{00000000-0005-0000-0000-0000FA090000}"/>
    <cellStyle name="Normal 3 2_08 Thuong mai Tong muc - Diep" xfId="2464" xr:uid="{00000000-0005-0000-0000-0000FB090000}"/>
    <cellStyle name="Normal 3 3" xfId="2465" xr:uid="{00000000-0005-0000-0000-0000FC090000}"/>
    <cellStyle name="Normal 3 4" xfId="2466" xr:uid="{00000000-0005-0000-0000-0000FD090000}"/>
    <cellStyle name="Normal 3 5" xfId="2467" xr:uid="{00000000-0005-0000-0000-0000FE090000}"/>
    <cellStyle name="Normal 3 6" xfId="2468" xr:uid="{00000000-0005-0000-0000-0000FF090000}"/>
    <cellStyle name="Normal 3 8" xfId="2708" xr:uid="{00000000-0005-0000-0000-0000000A0000}"/>
    <cellStyle name="Normal 3_01 Don vi HC" xfId="2469" xr:uid="{00000000-0005-0000-0000-0000010A0000}"/>
    <cellStyle name="Normal 30" xfId="2470" xr:uid="{00000000-0005-0000-0000-0000020A0000}"/>
    <cellStyle name="Normal 31" xfId="2471" xr:uid="{00000000-0005-0000-0000-0000030A0000}"/>
    <cellStyle name="Normal 32" xfId="2472" xr:uid="{00000000-0005-0000-0000-0000040A0000}"/>
    <cellStyle name="Normal 33" xfId="2473" xr:uid="{00000000-0005-0000-0000-0000050A0000}"/>
    <cellStyle name="Normal 34" xfId="2474" xr:uid="{00000000-0005-0000-0000-0000060A0000}"/>
    <cellStyle name="Normal 35" xfId="2475" xr:uid="{00000000-0005-0000-0000-0000070A0000}"/>
    <cellStyle name="Normal 36" xfId="2476" xr:uid="{00000000-0005-0000-0000-0000080A0000}"/>
    <cellStyle name="Normal 37" xfId="2477" xr:uid="{00000000-0005-0000-0000-0000090A0000}"/>
    <cellStyle name="Normal 38" xfId="2478" xr:uid="{00000000-0005-0000-0000-00000A0A0000}"/>
    <cellStyle name="Normal 39" xfId="2479" xr:uid="{00000000-0005-0000-0000-00000B0A0000}"/>
    <cellStyle name="Normal 4" xfId="2480" xr:uid="{00000000-0005-0000-0000-00000C0A0000}"/>
    <cellStyle name="Normal 4 2" xfId="2481" xr:uid="{00000000-0005-0000-0000-00000D0A0000}"/>
    <cellStyle name="Normal 4 2 2" xfId="2482" xr:uid="{00000000-0005-0000-0000-00000E0A0000}"/>
    <cellStyle name="Normal 4 3" xfId="2483" xr:uid="{00000000-0005-0000-0000-00000F0A0000}"/>
    <cellStyle name="Normal 4 4" xfId="2484" xr:uid="{00000000-0005-0000-0000-0000100A0000}"/>
    <cellStyle name="Normal 4 5" xfId="2485" xr:uid="{00000000-0005-0000-0000-0000110A0000}"/>
    <cellStyle name="Normal 4 6" xfId="2486" xr:uid="{00000000-0005-0000-0000-0000120A0000}"/>
    <cellStyle name="Normal 4_07 NGTT CN 2012" xfId="2487" xr:uid="{00000000-0005-0000-0000-0000130A0000}"/>
    <cellStyle name="Normal 40" xfId="2488" xr:uid="{00000000-0005-0000-0000-0000140A0000}"/>
    <cellStyle name="Normal 41" xfId="2489" xr:uid="{00000000-0005-0000-0000-0000150A0000}"/>
    <cellStyle name="Normal 42" xfId="2490" xr:uid="{00000000-0005-0000-0000-0000160A0000}"/>
    <cellStyle name="Normal 43" xfId="2491" xr:uid="{00000000-0005-0000-0000-0000170A0000}"/>
    <cellStyle name="Normal 44" xfId="2492" xr:uid="{00000000-0005-0000-0000-0000180A0000}"/>
    <cellStyle name="Normal 45" xfId="2493" xr:uid="{00000000-0005-0000-0000-0000190A0000}"/>
    <cellStyle name="Normal 46" xfId="2494" xr:uid="{00000000-0005-0000-0000-00001A0A0000}"/>
    <cellStyle name="Normal 47" xfId="2495" xr:uid="{00000000-0005-0000-0000-00001B0A0000}"/>
    <cellStyle name="Normal 48" xfId="2496" xr:uid="{00000000-0005-0000-0000-00001C0A0000}"/>
    <cellStyle name="Normal 49" xfId="2497" xr:uid="{00000000-0005-0000-0000-00001D0A0000}"/>
    <cellStyle name="Normal 5" xfId="2498" xr:uid="{00000000-0005-0000-0000-00001E0A0000}"/>
    <cellStyle name="Normal 5 2" xfId="2499" xr:uid="{00000000-0005-0000-0000-00001F0A0000}"/>
    <cellStyle name="Normal 5 3" xfId="2500" xr:uid="{00000000-0005-0000-0000-0000200A0000}"/>
    <cellStyle name="Normal 5 4" xfId="2501" xr:uid="{00000000-0005-0000-0000-0000210A0000}"/>
    <cellStyle name="Normal 5 5" xfId="2502" xr:uid="{00000000-0005-0000-0000-0000220A0000}"/>
    <cellStyle name="Normal 5 6" xfId="2503" xr:uid="{00000000-0005-0000-0000-0000230A0000}"/>
    <cellStyle name="Normal 5_Bieu GDP" xfId="2504" xr:uid="{00000000-0005-0000-0000-0000240A0000}"/>
    <cellStyle name="Normal 50" xfId="2505" xr:uid="{00000000-0005-0000-0000-0000250A0000}"/>
    <cellStyle name="Normal 51" xfId="2506" xr:uid="{00000000-0005-0000-0000-0000260A0000}"/>
    <cellStyle name="Normal 52" xfId="2507" xr:uid="{00000000-0005-0000-0000-0000270A0000}"/>
    <cellStyle name="Normal 53" xfId="2508" xr:uid="{00000000-0005-0000-0000-0000280A0000}"/>
    <cellStyle name="Normal 54" xfId="2509" xr:uid="{00000000-0005-0000-0000-0000290A0000}"/>
    <cellStyle name="Normal 55" xfId="2510" xr:uid="{00000000-0005-0000-0000-00002A0A0000}"/>
    <cellStyle name="Normal 56" xfId="2511" xr:uid="{00000000-0005-0000-0000-00002B0A0000}"/>
    <cellStyle name="Normal 57" xfId="2512" xr:uid="{00000000-0005-0000-0000-00002C0A0000}"/>
    <cellStyle name="Normal 58" xfId="2513" xr:uid="{00000000-0005-0000-0000-00002D0A0000}"/>
    <cellStyle name="Normal 59" xfId="2514" xr:uid="{00000000-0005-0000-0000-00002E0A0000}"/>
    <cellStyle name="Normal 6" xfId="2515" xr:uid="{00000000-0005-0000-0000-00002F0A0000}"/>
    <cellStyle name="Normal 6 2" xfId="2516" xr:uid="{00000000-0005-0000-0000-0000300A0000}"/>
    <cellStyle name="Normal 6 3" xfId="2517" xr:uid="{00000000-0005-0000-0000-0000310A0000}"/>
    <cellStyle name="Normal 6 4" xfId="2518" xr:uid="{00000000-0005-0000-0000-0000320A0000}"/>
    <cellStyle name="Normal 6 4 2" xfId="2767" xr:uid="{00000000-0005-0000-0000-0000330A0000}"/>
    <cellStyle name="Normal 6 5" xfId="2519" xr:uid="{00000000-0005-0000-0000-0000340A0000}"/>
    <cellStyle name="Normal 6 5 2" xfId="2768" xr:uid="{00000000-0005-0000-0000-0000350A0000}"/>
    <cellStyle name="Normal 6 6" xfId="2520" xr:uid="{00000000-0005-0000-0000-0000360A0000}"/>
    <cellStyle name="Normal 6 6 2" xfId="2769" xr:uid="{00000000-0005-0000-0000-0000370A0000}"/>
    <cellStyle name="Normal 6 7" xfId="2766" xr:uid="{00000000-0005-0000-0000-0000380A0000}"/>
    <cellStyle name="Normal 6_CS TT TK" xfId="2521" xr:uid="{00000000-0005-0000-0000-0000390A0000}"/>
    <cellStyle name="Normal 60" xfId="2522" xr:uid="{00000000-0005-0000-0000-00003A0A0000}"/>
    <cellStyle name="Normal 61" xfId="2523" xr:uid="{00000000-0005-0000-0000-00003B0A0000}"/>
    <cellStyle name="Normal 62" xfId="2524" xr:uid="{00000000-0005-0000-0000-00003C0A0000}"/>
    <cellStyle name="Normal 63" xfId="2525" xr:uid="{00000000-0005-0000-0000-00003D0A0000}"/>
    <cellStyle name="Normal 64" xfId="2526" xr:uid="{00000000-0005-0000-0000-00003E0A0000}"/>
    <cellStyle name="Normal 65" xfId="2527" xr:uid="{00000000-0005-0000-0000-00003F0A0000}"/>
    <cellStyle name="Normal 66" xfId="2528" xr:uid="{00000000-0005-0000-0000-0000400A0000}"/>
    <cellStyle name="Normal 67" xfId="2529" xr:uid="{00000000-0005-0000-0000-0000410A0000}"/>
    <cellStyle name="Normal 68" xfId="2530" xr:uid="{00000000-0005-0000-0000-0000420A0000}"/>
    <cellStyle name="Normal 69" xfId="2531" xr:uid="{00000000-0005-0000-0000-0000430A0000}"/>
    <cellStyle name="Normal 7" xfId="2532" xr:uid="{00000000-0005-0000-0000-0000440A0000}"/>
    <cellStyle name="Normal 7 2" xfId="2533" xr:uid="{00000000-0005-0000-0000-0000450A0000}"/>
    <cellStyle name="Normal 7 2 2" xfId="2534" xr:uid="{00000000-0005-0000-0000-0000460A0000}"/>
    <cellStyle name="Normal 7 2 3" xfId="2535" xr:uid="{00000000-0005-0000-0000-0000470A0000}"/>
    <cellStyle name="Normal 7 2 4" xfId="2536" xr:uid="{00000000-0005-0000-0000-0000480A0000}"/>
    <cellStyle name="Normal 7 3" xfId="2537" xr:uid="{00000000-0005-0000-0000-0000490A0000}"/>
    <cellStyle name="Normal 7 4" xfId="2538" xr:uid="{00000000-0005-0000-0000-00004A0A0000}"/>
    <cellStyle name="Normal 7 4 2" xfId="2703" xr:uid="{00000000-0005-0000-0000-00004B0A0000}"/>
    <cellStyle name="Normal 7 5" xfId="2539" xr:uid="{00000000-0005-0000-0000-00004C0A0000}"/>
    <cellStyle name="Normal 7 5 2" xfId="2772" xr:uid="{00000000-0005-0000-0000-00004D0A0000}"/>
    <cellStyle name="Normal 7 6" xfId="2540" xr:uid="{00000000-0005-0000-0000-00004E0A0000}"/>
    <cellStyle name="Normal 7 7" xfId="2541" xr:uid="{00000000-0005-0000-0000-00004F0A0000}"/>
    <cellStyle name="Normal 7_Bieu GDP" xfId="2542" xr:uid="{00000000-0005-0000-0000-0000500A0000}"/>
    <cellStyle name="Normal 70" xfId="2543" xr:uid="{00000000-0005-0000-0000-0000510A0000}"/>
    <cellStyle name="Normal 71" xfId="2544" xr:uid="{00000000-0005-0000-0000-0000520A0000}"/>
    <cellStyle name="Normal 72" xfId="2545" xr:uid="{00000000-0005-0000-0000-0000530A0000}"/>
    <cellStyle name="Normal 73" xfId="2546" xr:uid="{00000000-0005-0000-0000-0000540A0000}"/>
    <cellStyle name="Normal 74" xfId="2547" xr:uid="{00000000-0005-0000-0000-0000550A0000}"/>
    <cellStyle name="Normal 75" xfId="2548" xr:uid="{00000000-0005-0000-0000-0000560A0000}"/>
    <cellStyle name="Normal 76" xfId="2549" xr:uid="{00000000-0005-0000-0000-0000570A0000}"/>
    <cellStyle name="Normal 77" xfId="2550" xr:uid="{00000000-0005-0000-0000-0000580A0000}"/>
    <cellStyle name="Normal 78" xfId="2551" xr:uid="{00000000-0005-0000-0000-0000590A0000}"/>
    <cellStyle name="Normal 79" xfId="2552" xr:uid="{00000000-0005-0000-0000-00005A0A0000}"/>
    <cellStyle name="Normal 8" xfId="2553" xr:uid="{00000000-0005-0000-0000-00005B0A0000}"/>
    <cellStyle name="Normal 8 2" xfId="2554" xr:uid="{00000000-0005-0000-0000-00005C0A0000}"/>
    <cellStyle name="Normal 8 2 2" xfId="2555" xr:uid="{00000000-0005-0000-0000-00005D0A0000}"/>
    <cellStyle name="Normal 8 2 3" xfId="2556" xr:uid="{00000000-0005-0000-0000-00005E0A0000}"/>
    <cellStyle name="Normal 8 2 4" xfId="2557" xr:uid="{00000000-0005-0000-0000-00005F0A0000}"/>
    <cellStyle name="Normal 8 2_CS TT TK" xfId="2558" xr:uid="{00000000-0005-0000-0000-0000600A0000}"/>
    <cellStyle name="Normal 8 3" xfId="2559" xr:uid="{00000000-0005-0000-0000-0000610A0000}"/>
    <cellStyle name="Normal 8 4" xfId="2560" xr:uid="{00000000-0005-0000-0000-0000620A0000}"/>
    <cellStyle name="Normal 8 5" xfId="2561" xr:uid="{00000000-0005-0000-0000-0000630A0000}"/>
    <cellStyle name="Normal 8 5 2" xfId="2773" xr:uid="{00000000-0005-0000-0000-0000640A0000}"/>
    <cellStyle name="Normal 8 6" xfId="2562" xr:uid="{00000000-0005-0000-0000-0000650A0000}"/>
    <cellStyle name="Normal 8 6 2" xfId="2774" xr:uid="{00000000-0005-0000-0000-0000660A0000}"/>
    <cellStyle name="Normal 8 7" xfId="2563" xr:uid="{00000000-0005-0000-0000-0000670A0000}"/>
    <cellStyle name="Normal 8 7 2" xfId="2775" xr:uid="{00000000-0005-0000-0000-0000680A0000}"/>
    <cellStyle name="Normal 8_Bieu GDP" xfId="2564" xr:uid="{00000000-0005-0000-0000-0000690A0000}"/>
    <cellStyle name="Normal 80" xfId="2565" xr:uid="{00000000-0005-0000-0000-00006A0A0000}"/>
    <cellStyle name="Normal 81" xfId="2566" xr:uid="{00000000-0005-0000-0000-00006B0A0000}"/>
    <cellStyle name="Normal 82" xfId="2567" xr:uid="{00000000-0005-0000-0000-00006C0A0000}"/>
    <cellStyle name="Normal 83" xfId="2568" xr:uid="{00000000-0005-0000-0000-00006D0A0000}"/>
    <cellStyle name="Normal 84" xfId="2569" xr:uid="{00000000-0005-0000-0000-00006E0A0000}"/>
    <cellStyle name="Normal 85" xfId="2570" xr:uid="{00000000-0005-0000-0000-00006F0A0000}"/>
    <cellStyle name="Normal 86" xfId="2571" xr:uid="{00000000-0005-0000-0000-0000700A0000}"/>
    <cellStyle name="Normal 87" xfId="2572" xr:uid="{00000000-0005-0000-0000-0000710A0000}"/>
    <cellStyle name="Normal 88" xfId="2573" xr:uid="{00000000-0005-0000-0000-0000720A0000}"/>
    <cellStyle name="Normal 89" xfId="2574" xr:uid="{00000000-0005-0000-0000-0000730A0000}"/>
    <cellStyle name="Normal 9" xfId="2575" xr:uid="{00000000-0005-0000-0000-0000740A0000}"/>
    <cellStyle name="Normal 9 2" xfId="2576" xr:uid="{00000000-0005-0000-0000-0000750A0000}"/>
    <cellStyle name="Normal 9 3" xfId="2577" xr:uid="{00000000-0005-0000-0000-0000760A0000}"/>
    <cellStyle name="Normal 9 4" xfId="2578" xr:uid="{00000000-0005-0000-0000-0000770A0000}"/>
    <cellStyle name="Normal 9 4 2" xfId="2776" xr:uid="{00000000-0005-0000-0000-0000780A0000}"/>
    <cellStyle name="Normal 9_FDI " xfId="2579" xr:uid="{00000000-0005-0000-0000-0000790A0000}"/>
    <cellStyle name="Normal 90" xfId="2580" xr:uid="{00000000-0005-0000-0000-00007A0A0000}"/>
    <cellStyle name="Normal 91" xfId="2581" xr:uid="{00000000-0005-0000-0000-00007B0A0000}"/>
    <cellStyle name="Normal 92" xfId="2582" xr:uid="{00000000-0005-0000-0000-00007C0A0000}"/>
    <cellStyle name="Normal 93" xfId="2583" xr:uid="{00000000-0005-0000-0000-00007D0A0000}"/>
    <cellStyle name="Normal 94" xfId="2584" xr:uid="{00000000-0005-0000-0000-00007E0A0000}"/>
    <cellStyle name="Normal 95" xfId="2585" xr:uid="{00000000-0005-0000-0000-00007F0A0000}"/>
    <cellStyle name="Normal 96" xfId="2586" xr:uid="{00000000-0005-0000-0000-0000800A0000}"/>
    <cellStyle name="Normal 97" xfId="2587" xr:uid="{00000000-0005-0000-0000-0000810A0000}"/>
    <cellStyle name="Normal 98" xfId="2588" xr:uid="{00000000-0005-0000-0000-0000820A0000}"/>
    <cellStyle name="Normal 99" xfId="2589" xr:uid="{00000000-0005-0000-0000-0000830A0000}"/>
    <cellStyle name="Normal_02NN" xfId="2662" xr:uid="{00000000-0005-0000-0000-0000840A0000}"/>
    <cellStyle name="Normal_02NN_bieu nongnghiep" xfId="2693" xr:uid="{00000000-0005-0000-0000-0000850A0000}"/>
    <cellStyle name="Normal_03&amp;04CN" xfId="2665" xr:uid="{00000000-0005-0000-0000-0000860A0000}"/>
    <cellStyle name="Normal_05XD 2" xfId="2687" xr:uid="{00000000-0005-0000-0000-0000870A0000}"/>
    <cellStyle name="Normal_05XD_Dautu(6-2011)" xfId="2668" xr:uid="{00000000-0005-0000-0000-0000880A0000}"/>
    <cellStyle name="Normal_06DTNN" xfId="2674" xr:uid="{00000000-0005-0000-0000-0000890A0000}"/>
    <cellStyle name="Normal_06DTNN 2" xfId="2798" xr:uid="{50EAF202-A785-4508-B887-0F0AE7218A1D}"/>
    <cellStyle name="Normal_07Dulich11 2" xfId="2675" xr:uid="{00000000-0005-0000-0000-00008A0A0000}"/>
    <cellStyle name="Normal_07gia" xfId="2676" xr:uid="{00000000-0005-0000-0000-00008B0A0000}"/>
    <cellStyle name="Normal_07gia_chi so gia PPI3.2012" xfId="2801" xr:uid="{44CB91E2-74C5-4DAB-B452-06C68C86B757}"/>
    <cellStyle name="Normal_07VT 2" xfId="2790" xr:uid="{00000000-0005-0000-0000-00008C0A0000}"/>
    <cellStyle name="Normal_08-12TM" xfId="2677" xr:uid="{00000000-0005-0000-0000-00008D0A0000}"/>
    <cellStyle name="Normal_08tmt3" xfId="2678" xr:uid="{00000000-0005-0000-0000-00008E0A0000}"/>
    <cellStyle name="Normal_08tmt3 2" xfId="2788" xr:uid="{00000000-0005-0000-0000-00008F0A0000}"/>
    <cellStyle name="Normal_08tmt3_VT- TM Diep" xfId="2709" xr:uid="{00000000-0005-0000-0000-0000900A0000}"/>
    <cellStyle name="Normal_Bctiendo2000" xfId="2663" xr:uid="{00000000-0005-0000-0000-0000910A0000}"/>
    <cellStyle name="Normal_Bieu04.072" xfId="2679" xr:uid="{00000000-0005-0000-0000-0000920A0000}"/>
    <cellStyle name="Normal_Book2" xfId="2680" xr:uid="{00000000-0005-0000-0000-0000930A0000}"/>
    <cellStyle name="Normal_Dau tu 2" xfId="2689" xr:uid="{00000000-0005-0000-0000-0000940A0000}"/>
    <cellStyle name="Normal_Gui Vu TH-Bao cao nhanh VDT 2006" xfId="2681" xr:uid="{00000000-0005-0000-0000-0000950A0000}"/>
    <cellStyle name="Normal_nhanh sap xep lai 2 2" xfId="2706" xr:uid="{00000000-0005-0000-0000-0000960A0000}"/>
    <cellStyle name="Normal_nhanh sap xep lai 3" xfId="2690" xr:uid="{00000000-0005-0000-0000-0000970A0000}"/>
    <cellStyle name="Normal_Sheet1" xfId="2666" xr:uid="{00000000-0005-0000-0000-0000980A0000}"/>
    <cellStyle name="Normal_solieu gdp 2 2" xfId="2673" xr:uid="{00000000-0005-0000-0000-0000990A0000}"/>
    <cellStyle name="Normal_SPT3-96" xfId="2667" xr:uid="{00000000-0005-0000-0000-00009A0A0000}"/>
    <cellStyle name="Normal_SPT3-96_Bieu 012011 2" xfId="2688" xr:uid="{00000000-0005-0000-0000-00009B0A0000}"/>
    <cellStyle name="Normal_SPT3-96_Bieudautu_Dautu(6-2011)" xfId="2682" xr:uid="{00000000-0005-0000-0000-00009C0A0000}"/>
    <cellStyle name="Normal_SPT3-96_Van tai12.2010 2" xfId="2792" xr:uid="{00000000-0005-0000-0000-00009D0A0000}"/>
    <cellStyle name="Normal_Tieu thu-Ton kho thang 7.2012 (dieu chinh)" xfId="2669" xr:uid="{00000000-0005-0000-0000-00009E0A0000}"/>
    <cellStyle name="Normal_Xl0000008" xfId="2683" xr:uid="{00000000-0005-0000-0000-00009F0A0000}"/>
    <cellStyle name="Normal_Xl0000107" xfId="2670" xr:uid="{00000000-0005-0000-0000-0000A00A0000}"/>
    <cellStyle name="Normal_Xl0000141" xfId="2664" xr:uid="{00000000-0005-0000-0000-0000A10A0000}"/>
    <cellStyle name="Normal_Xl0000156" xfId="2684" xr:uid="{00000000-0005-0000-0000-0000A20A0000}"/>
    <cellStyle name="Normal_Xl0000163" xfId="2685" xr:uid="{00000000-0005-0000-0000-0000A30A0000}"/>
    <cellStyle name="Normal_Xl0000203" xfId="2686" xr:uid="{00000000-0005-0000-0000-0000A40A0000}"/>
    <cellStyle name="Normal1" xfId="2590" xr:uid="{00000000-0005-0000-0000-0000A50A0000}"/>
    <cellStyle name="Normal1 2" xfId="2591" xr:uid="{00000000-0005-0000-0000-0000A60A0000}"/>
    <cellStyle name="Normal1 3" xfId="2592" xr:uid="{00000000-0005-0000-0000-0000A70A0000}"/>
    <cellStyle name="Note 2" xfId="2593" xr:uid="{00000000-0005-0000-0000-0000A80A0000}"/>
    <cellStyle name="Output 2" xfId="2594" xr:uid="{00000000-0005-0000-0000-0000A90A0000}"/>
    <cellStyle name="Percent [2]" xfId="2595" xr:uid="{00000000-0005-0000-0000-0000AA0A0000}"/>
    <cellStyle name="Percent 2" xfId="2596" xr:uid="{00000000-0005-0000-0000-0000AB0A0000}"/>
    <cellStyle name="Percent 2 2" xfId="2597" xr:uid="{00000000-0005-0000-0000-0000AC0A0000}"/>
    <cellStyle name="Percent 2 3" xfId="2598" xr:uid="{00000000-0005-0000-0000-0000AD0A0000}"/>
    <cellStyle name="Percent 2 4" xfId="2778" xr:uid="{00000000-0005-0000-0000-0000AE0A0000}"/>
    <cellStyle name="Percent 3" xfId="2599" xr:uid="{00000000-0005-0000-0000-0000AF0A0000}"/>
    <cellStyle name="Percent 3 2" xfId="2600" xr:uid="{00000000-0005-0000-0000-0000B00A0000}"/>
    <cellStyle name="Percent 3 3" xfId="2601" xr:uid="{00000000-0005-0000-0000-0000B10A0000}"/>
    <cellStyle name="Percent 4" xfId="2602" xr:uid="{00000000-0005-0000-0000-0000B20A0000}"/>
    <cellStyle name="Percent 4 2" xfId="2603" xr:uid="{00000000-0005-0000-0000-0000B30A0000}"/>
    <cellStyle name="Percent 4 3" xfId="2604" xr:uid="{00000000-0005-0000-0000-0000B40A0000}"/>
    <cellStyle name="Percent 4 4" xfId="2605" xr:uid="{00000000-0005-0000-0000-0000B50A0000}"/>
    <cellStyle name="Percent 5" xfId="2606" xr:uid="{00000000-0005-0000-0000-0000B60A0000}"/>
    <cellStyle name="Percent 5 2" xfId="2607" xr:uid="{00000000-0005-0000-0000-0000B70A0000}"/>
    <cellStyle name="Percent 5 3" xfId="2608" xr:uid="{00000000-0005-0000-0000-0000B80A0000}"/>
    <cellStyle name="Style 1" xfId="2609" xr:uid="{00000000-0005-0000-0000-0000B90A0000}"/>
    <cellStyle name="Style 10" xfId="2610" xr:uid="{00000000-0005-0000-0000-0000BA0A0000}"/>
    <cellStyle name="Style 11" xfId="2611" xr:uid="{00000000-0005-0000-0000-0000BB0A0000}"/>
    <cellStyle name="Style 2" xfId="2612" xr:uid="{00000000-0005-0000-0000-0000BC0A0000}"/>
    <cellStyle name="Style 3" xfId="2613" xr:uid="{00000000-0005-0000-0000-0000BD0A0000}"/>
    <cellStyle name="Style 4" xfId="2614" xr:uid="{00000000-0005-0000-0000-0000BE0A0000}"/>
    <cellStyle name="Style 5" xfId="2615" xr:uid="{00000000-0005-0000-0000-0000BF0A0000}"/>
    <cellStyle name="Style 6" xfId="2616" xr:uid="{00000000-0005-0000-0000-0000C00A0000}"/>
    <cellStyle name="Style 7" xfId="2617" xr:uid="{00000000-0005-0000-0000-0000C10A0000}"/>
    <cellStyle name="Style 8" xfId="2618" xr:uid="{00000000-0005-0000-0000-0000C20A0000}"/>
    <cellStyle name="Style 9" xfId="2619" xr:uid="{00000000-0005-0000-0000-0000C30A0000}"/>
    <cellStyle name="Style1" xfId="2620" xr:uid="{00000000-0005-0000-0000-0000C40A0000}"/>
    <cellStyle name="Style2" xfId="2621" xr:uid="{00000000-0005-0000-0000-0000C50A0000}"/>
    <cellStyle name="Style3" xfId="2622" xr:uid="{00000000-0005-0000-0000-0000C60A0000}"/>
    <cellStyle name="Style4" xfId="2623" xr:uid="{00000000-0005-0000-0000-0000C70A0000}"/>
    <cellStyle name="Style5" xfId="2624" xr:uid="{00000000-0005-0000-0000-0000C80A0000}"/>
    <cellStyle name="Style6" xfId="2625" xr:uid="{00000000-0005-0000-0000-0000C90A0000}"/>
    <cellStyle name="Style7" xfId="2626" xr:uid="{00000000-0005-0000-0000-0000CA0A0000}"/>
    <cellStyle name="subhead" xfId="2627" xr:uid="{00000000-0005-0000-0000-0000CB0A0000}"/>
    <cellStyle name="thvt" xfId="2628" xr:uid="{00000000-0005-0000-0000-0000CC0A0000}"/>
    <cellStyle name="Total 2" xfId="2629" xr:uid="{00000000-0005-0000-0000-0000CD0A0000}"/>
    <cellStyle name="Total 3" xfId="2630" xr:uid="{00000000-0005-0000-0000-0000CE0A0000}"/>
    <cellStyle name="Total 4" xfId="2631" xr:uid="{00000000-0005-0000-0000-0000CF0A0000}"/>
    <cellStyle name="Total 5" xfId="2632" xr:uid="{00000000-0005-0000-0000-0000D00A0000}"/>
    <cellStyle name="Total 6" xfId="2633" xr:uid="{00000000-0005-0000-0000-0000D10A0000}"/>
    <cellStyle name="Total 7" xfId="2634" xr:uid="{00000000-0005-0000-0000-0000D20A0000}"/>
    <cellStyle name="Total 8" xfId="2635" xr:uid="{00000000-0005-0000-0000-0000D30A0000}"/>
    <cellStyle name="Total 9" xfId="2636" xr:uid="{00000000-0005-0000-0000-0000D40A0000}"/>
    <cellStyle name="Warning Text 2" xfId="2637" xr:uid="{00000000-0005-0000-0000-0000D50A0000}"/>
    <cellStyle name="xanh" xfId="2638" xr:uid="{00000000-0005-0000-0000-0000D60A0000}"/>
    <cellStyle name="xuan" xfId="2639" xr:uid="{00000000-0005-0000-0000-0000D70A0000}"/>
    <cellStyle name="ปกติ_gdp2006q4" xfId="2640" xr:uid="{00000000-0005-0000-0000-0000D80A0000}"/>
    <cellStyle name=" [0.00]_ Att. 1- Cover" xfId="2641" xr:uid="{00000000-0005-0000-0000-0000D90A0000}"/>
    <cellStyle name="_ Att. 1- Cover" xfId="2642" xr:uid="{00000000-0005-0000-0000-0000DA0A0000}"/>
    <cellStyle name="?_ Att. 1- Cover" xfId="2643" xr:uid="{00000000-0005-0000-0000-0000DB0A0000}"/>
    <cellStyle name="똿뗦먛귟 [0.00]_PRODUCT DETAIL Q1" xfId="2644" xr:uid="{00000000-0005-0000-0000-0000DC0A0000}"/>
    <cellStyle name="똿뗦먛귟_PRODUCT DETAIL Q1" xfId="2645" xr:uid="{00000000-0005-0000-0000-0000DD0A0000}"/>
    <cellStyle name="믅됞 [0.00]_PRODUCT DETAIL Q1" xfId="2646" xr:uid="{00000000-0005-0000-0000-0000DE0A0000}"/>
    <cellStyle name="믅됞_PRODUCT DETAIL Q1" xfId="2647" xr:uid="{00000000-0005-0000-0000-0000DF0A0000}"/>
    <cellStyle name="백분율_95" xfId="2648" xr:uid="{00000000-0005-0000-0000-0000E00A0000}"/>
    <cellStyle name="뷭?_BOOKSHIP" xfId="2649" xr:uid="{00000000-0005-0000-0000-0000E10A0000}"/>
    <cellStyle name="콤마 [0]_1202" xfId="2650" xr:uid="{00000000-0005-0000-0000-0000E20A0000}"/>
    <cellStyle name="콤마_1202" xfId="2651" xr:uid="{00000000-0005-0000-0000-0000E30A0000}"/>
    <cellStyle name="통화 [0]_1202" xfId="2652" xr:uid="{00000000-0005-0000-0000-0000E40A0000}"/>
    <cellStyle name="통화_1202" xfId="2653" xr:uid="{00000000-0005-0000-0000-0000E50A0000}"/>
    <cellStyle name="표준_(정보부문)월별인원계획" xfId="2654" xr:uid="{00000000-0005-0000-0000-0000E60A0000}"/>
    <cellStyle name="一般_00Q3902REV.1" xfId="2655" xr:uid="{00000000-0005-0000-0000-0000E70A0000}"/>
    <cellStyle name="千分位[0]_00Q3902REV.1" xfId="2656" xr:uid="{00000000-0005-0000-0000-0000E80A0000}"/>
    <cellStyle name="千分位_00Q3902REV.1" xfId="2657" xr:uid="{00000000-0005-0000-0000-0000E90A0000}"/>
    <cellStyle name="標準_list of commodities" xfId="2658" xr:uid="{00000000-0005-0000-0000-0000EA0A0000}"/>
    <cellStyle name="貨幣 [0]_00Q3902REV.1" xfId="2659" xr:uid="{00000000-0005-0000-0000-0000EB0A0000}"/>
    <cellStyle name="貨幣[0]_BRE" xfId="2660" xr:uid="{00000000-0005-0000-0000-0000EC0A0000}"/>
    <cellStyle name="貨幣_00Q3902REV.1" xfId="2661" xr:uid="{00000000-0005-0000-0000-0000ED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3%20Nien%20giam%20day%20du\2013\Vu%20Tong%20hop\Gui%20NXB\Nam\10Nam\xaydungcntt98\dung\&#167;&#222;a%20ph&#173;&#172;ng%2095-96%20(V&#232;n,%20TSC&#167;)%20hai%20gi&#18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_x000c__x0000__x0000__x0000__x0000__x0000__x0000__x0000__x000d__x0000__x0000__x0000_"/>
      <sheetName val="_x0000__x000f__x0000__x0000__x0000_‚ž½"/>
      <sheetName val="_x0000__x000d__x0000__x0000__x0000_âOŽ"/>
      <sheetName val="DŃ02"/>
      <sheetName val="GS08)B.hµng"/>
      <sheetName val="chieud"/>
      <sheetName val="PNT-P3"/>
      <sheetName val="Tong hop ၑL48 - 2"/>
      <sheetName val="tuong"/>
      <sheetName val="P210-TP20"/>
      <sheetName val="QD cua "/>
      <sheetName val="⁋㌱Ա_x0000_䭔㌱س_x0000_䭔ㄠㄴ_x0006_牴湯⁧琠湯౧_x0000_杮楨搠湩⵨偃_x0006_匀䈀ᅪ"/>
      <sheetName val="QD cua HDQ²_x0000__x0000_)"/>
      <sheetName val="CB32"/>
      <sheetName val="CTT NuiC_x000f_eo"/>
      <sheetName val="TDT-TB?"/>
      <sheetName val="Km280 ? Km281"/>
      <sheetName val="Kluo-_x0008_ phu"/>
      <sheetName val="QD cua HDQ²_x0000__x0000_€)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t01.06"/>
      <sheetName val="bÑi_x0003_"/>
      <sheetName val="???????-BLDG"/>
      <sheetName val="Temp"/>
      <sheetName val="GS11- tÝnh KH_x0014_SC§"/>
      <sheetName val="nghi dinhmCP"/>
      <sheetName val="CVpden trong tong"/>
      <sheetName val="5 nam (tach) x2)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⁋㌱Ա_x0000_䭔㌱س_x0000_䭔ㄠㄴ_x0006_牴湯⁧琠湯౧_x0000_杮楨搠湩⵨偃_x0006_匀렀቟"/>
      <sheetName val="I_x0005__x0000__x0000_"/>
      <sheetName val="chie԰_x0000__x0000__x0000_Ȁ_x0000_"/>
      <sheetName val="Ho la 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︀ᇕ"/>
      <sheetName val="DUONG BDT 11  823282ms Hao"/>
      <sheetName val="CKTANDINHT1 782346 Huong (2)"/>
      <sheetName val="_x0014_M01"/>
      <sheetName val="DGþ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T[ 131"/>
      <sheetName val="DC0#"/>
      <sheetName val="_x000f_p m!i 284"/>
      <sheetName val="AA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UNZAT01743972- Phuong(vp) (2)"/>
      <sheetName val="LONGVANT12 759469 Ms Van (2)"/>
      <sheetName val="Cong ban 1,5_x0013_?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TK33313"/>
      <sheetName val="UK 911"/>
      <sheetName val="CEPS1"/>
      <sheetName val="Km285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TH  goi _x0014_-x"/>
      <sheetName val="_x0000__x0000_di trong  tong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Monthly production actual"/>
      <sheetName val="P201-TP20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ong ban _x0000_ _x0000__x0004__x0000__x0003_"/>
      <sheetName val="Èoasen"/>
      <sheetName val="_x0005_"/>
      <sheetName val="chieuda"/>
      <sheetName val="⁋㌱Ա_x0000_䭔㌱س_x0000_䭔ㄠㄴ_x0006_牴湯⁧琠湯౧_x0000_杮楨搠湩⵨偃_x0006_匀뀀콙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IBASE"/>
      <sheetName val="chieuday"/>
      <sheetName val="CC@S03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  <sheetName val="_x000f_?‚ž½"/>
      <sheetName val="_x000c_?_x000d_"/>
      <sheetName val="_x000c_?_x000a_"/>
      <sheetName val="M pc_x0006__x0000_CamPh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 refreshError="1"/>
      <sheetData sheetId="356" refreshError="1"/>
      <sheetData sheetId="357" refreshError="1"/>
      <sheetData sheetId="358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 refreshError="1"/>
      <sheetData sheetId="424" refreshError="1"/>
      <sheetData sheetId="425" refreshError="1"/>
      <sheetData sheetId="426" refreshError="1"/>
      <sheetData sheetId="427"/>
      <sheetData sheetId="428" refreshError="1"/>
      <sheetData sheetId="429" refreshError="1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/>
      <sheetData sheetId="587"/>
      <sheetData sheetId="588" refreshError="1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/>
      <sheetData sheetId="635"/>
      <sheetData sheetId="636"/>
      <sheetData sheetId="637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 refreshError="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 refreshError="1"/>
      <sheetData sheetId="683" refreshError="1"/>
      <sheetData sheetId="684"/>
      <sheetData sheetId="685" refreshError="1"/>
      <sheetData sheetId="686"/>
      <sheetData sheetId="687"/>
      <sheetData sheetId="688"/>
      <sheetData sheetId="689" refreshError="1"/>
      <sheetData sheetId="690" refreshError="1"/>
      <sheetData sheetId="69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/>
      <sheetData sheetId="743" refreshError="1"/>
      <sheetData sheetId="744" refreshError="1"/>
      <sheetData sheetId="745" refreshError="1"/>
      <sheetData sheetId="746" refreshError="1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 refreshError="1"/>
      <sheetData sheetId="1045"/>
      <sheetData sheetId="1046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 refreshError="1"/>
      <sheetData sheetId="1054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/>
      <sheetData sheetId="1081" refreshError="1"/>
      <sheetData sheetId="1082"/>
      <sheetData sheetId="1083" refreshError="1"/>
      <sheetData sheetId="1084"/>
      <sheetData sheetId="1085"/>
      <sheetData sheetId="1086"/>
      <sheetData sheetId="1087" refreshError="1"/>
      <sheetData sheetId="1088" refreshError="1"/>
      <sheetData sheetId="1089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/>
      <sheetData sheetId="1159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/>
      <sheetData sheetId="1169"/>
      <sheetData sheetId="1170"/>
      <sheetData sheetId="117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/>
      <sheetData sheetId="1178" refreshError="1"/>
      <sheetData sheetId="1179" refreshError="1"/>
      <sheetData sheetId="1180" refreshError="1"/>
      <sheetData sheetId="1181" refreshError="1"/>
      <sheetData sheetId="1182"/>
      <sheetData sheetId="1183" refreshError="1"/>
      <sheetData sheetId="1184"/>
      <sheetData sheetId="1185" refreshError="1"/>
      <sheetData sheetId="1186"/>
      <sheetData sheetId="1187"/>
      <sheetData sheetId="1188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/>
      <sheetData sheetId="1198" refreshError="1"/>
      <sheetData sheetId="1199" refreshError="1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/>
      <sheetData sheetId="1213"/>
      <sheetData sheetId="1214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/>
      <sheetData sheetId="1230" refreshError="1"/>
      <sheetData sheetId="1231" refreshError="1"/>
      <sheetData sheetId="12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  <sheetData sheetId="758"/>
      <sheetData sheetId="759"/>
      <sheetData sheetId="760"/>
      <sheetData sheetId="761"/>
      <sheetData sheetId="762"/>
      <sheetData sheetId="763"/>
      <sheetData sheetId="764" refreshError="1"/>
      <sheetData sheetId="765" refreshError="1"/>
      <sheetData sheetId="766"/>
      <sheetData sheetId="767" refreshError="1"/>
      <sheetData sheetId="768" refreshError="1"/>
      <sheetData sheetId="769" refreshError="1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 refreshError="1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Cong ban _x0000_ _x0000__x0004__x0000__x0003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/>
      <sheetData sheetId="701" refreshError="1"/>
      <sheetData sheetId="702" refreshError="1"/>
      <sheetData sheetId="703" refreshError="1"/>
      <sheetData sheetId="704"/>
      <sheetData sheetId="705" refreshError="1"/>
      <sheetData sheetId="706" refreshError="1"/>
      <sheetData sheetId="707" refreshError="1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/>
      <sheetData sheetId="715" refreshError="1"/>
      <sheetData sheetId="716" refreshError="1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/>
      <sheetData sheetId="729" refreshError="1"/>
      <sheetData sheetId="730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/>
      <sheetData sheetId="1125"/>
      <sheetData sheetId="1126"/>
      <sheetData sheetId="1127"/>
      <sheetData sheetId="1128"/>
      <sheetData sheetId="1129" refreshError="1"/>
      <sheetData sheetId="1130" refreshError="1"/>
      <sheetData sheetId="1131" refreshError="1"/>
      <sheetData sheetId="1132" refreshError="1"/>
      <sheetData sheetId="1133"/>
      <sheetData sheetId="1134" refreshError="1"/>
      <sheetData sheetId="1135" refreshError="1"/>
      <sheetData sheetId="1136" refreshError="1"/>
      <sheetData sheetId="1137" refreshError="1"/>
      <sheetData sheetId="1138"/>
      <sheetData sheetId="1139" refreshError="1"/>
      <sheetData sheetId="1140"/>
      <sheetData sheetId="1141" refreshError="1"/>
      <sheetData sheetId="1142"/>
      <sheetData sheetId="1143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 refreshError="1"/>
      <sheetData sheetId="1171" refreshError="1"/>
      <sheetData sheetId="1172" refreshError="1"/>
      <sheetData sheetId="1173"/>
      <sheetData sheetId="1174" refreshError="1"/>
      <sheetData sheetId="1175" refreshError="1"/>
      <sheetData sheetId="1176" refreshError="1"/>
      <sheetData sheetId="1177" refreshError="1"/>
      <sheetData sheetId="1178"/>
      <sheetData sheetId="1179" refreshError="1"/>
      <sheetData sheetId="1180"/>
      <sheetData sheetId="1181" refreshError="1"/>
      <sheetData sheetId="1182"/>
      <sheetData sheetId="1183"/>
      <sheetData sheetId="1184"/>
      <sheetData sheetId="1185" refreshError="1"/>
      <sheetData sheetId="1186" refreshError="1"/>
      <sheetData sheetId="1187" refreshError="1"/>
      <sheetData sheetId="1188" refreshError="1"/>
      <sheetData sheetId="1189"/>
      <sheetData sheetId="1190"/>
      <sheetData sheetId="1191"/>
      <sheetData sheetId="1192"/>
      <sheetData sheetId="1193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/>
      <sheetData sheetId="1202"/>
      <sheetData sheetId="1203" refreshError="1"/>
      <sheetData sheetId="1204" refreshError="1"/>
      <sheetData sheetId="1205" refreshError="1"/>
      <sheetData sheetId="1206"/>
      <sheetData sheetId="1207"/>
      <sheetData sheetId="1208"/>
      <sheetData sheetId="1209"/>
      <sheetData sheetId="1210"/>
      <sheetData sheetId="1211" refreshError="1"/>
      <sheetData sheetId="1212"/>
      <sheetData sheetId="1213"/>
      <sheetData sheetId="1214"/>
      <sheetData sheetId="1215" refreshError="1"/>
      <sheetData sheetId="1216" refreshError="1"/>
      <sheetData sheetId="1217" refreshError="1"/>
      <sheetData sheetId="12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THQI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8-9)"/>
      <sheetName val="T6"/>
      <sheetName val="THQII"/>
      <sheetName val="Trung"/>
      <sheetName val="THQIII"/>
      <sheetName val="THT nam 04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Dinh_ha nha"/>
      <sheetName val="[IBASE2.XLS}BHXH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Chart3"/>
      <sheetName val="Chart2"/>
      <sheetName val="2.74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onf hop"/>
      <sheetName val="CoquyTM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KQKDKT#04-1"/>
      <sheetName val="VtuHaTheSauTBABenThuy1 Ш2)"/>
      <sheetName val="GIA 뭼UOC"/>
      <sheetName val="Soqu_x0005__x0000__x0000_"/>
      <sheetName val="T8-9h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TH dat 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Bia0"/>
      <sheetName val="DMT_x0000_"/>
      <sheetName val="KH-Q1,Q2,01"/>
      <sheetName val="_x0000_"/>
      <sheetName val="Bia_x0000_"/>
      <sheetName val="Soqu_x0005_"/>
      <sheetName val="thong ke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 refreshError="1"/>
      <sheetData sheetId="602" refreshError="1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 refreshError="1"/>
      <sheetData sheetId="699" refreshError="1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 refreshError="1"/>
      <sheetData sheetId="712" refreshError="1"/>
      <sheetData sheetId="713" refreshError="1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 refreshError="1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/>
      <sheetData sheetId="757"/>
      <sheetData sheetId="758"/>
      <sheetData sheetId="759"/>
      <sheetData sheetId="760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/>
      <sheetData sheetId="774"/>
      <sheetData sheetId="775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 refreshError="1"/>
      <sheetData sheetId="809" refreshError="1"/>
      <sheetData sheetId="810"/>
      <sheetData sheetId="811"/>
      <sheetData sheetId="812" refreshError="1"/>
      <sheetData sheetId="813" refreshError="1"/>
      <sheetData sheetId="814"/>
      <sheetData sheetId="815"/>
      <sheetData sheetId="816" refreshError="1"/>
      <sheetData sheetId="817"/>
      <sheetData sheetId="818" refreshError="1"/>
      <sheetData sheetId="819" refreshError="1"/>
      <sheetData sheetId="820"/>
      <sheetData sheetId="821"/>
      <sheetData sheetId="822" refreshError="1"/>
      <sheetData sheetId="823"/>
      <sheetData sheetId="824" refreshError="1"/>
      <sheetData sheetId="825" refreshError="1"/>
      <sheetData sheetId="826"/>
      <sheetData sheetId="827" refreshError="1"/>
      <sheetData sheetId="828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/>
      <sheetData sheetId="846"/>
      <sheetData sheetId="847"/>
      <sheetData sheetId="848"/>
      <sheetData sheetId="849"/>
      <sheetData sheetId="850" refreshError="1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 refreshError="1"/>
      <sheetData sheetId="860" refreshError="1"/>
      <sheetData sheetId="861" refreshError="1"/>
      <sheetData sheetId="862" refreshError="1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/>
      <sheetData sheetId="933" refreshError="1"/>
      <sheetData sheetId="934" refreshError="1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/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 refreshError="1"/>
      <sheetData sheetId="1021" refreshError="1"/>
      <sheetData sheetId="1022" refreshError="1"/>
      <sheetData sheetId="1023"/>
      <sheetData sheetId="1024"/>
      <sheetData sheetId="1025"/>
      <sheetData sheetId="1026"/>
      <sheetData sheetId="1027"/>
      <sheetData sheetId="1028"/>
      <sheetData sheetId="1029"/>
      <sheetData sheetId="1030" refreshError="1"/>
      <sheetData sheetId="1031"/>
      <sheetData sheetId="1032"/>
      <sheetData sheetId="1033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/>
      <sheetData sheetId="1203" refreshError="1"/>
      <sheetData sheetId="1204"/>
      <sheetData sheetId="1205" refreshError="1"/>
      <sheetData sheetId="1206"/>
      <sheetData sheetId="1207" refreshError="1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/>
      <sheetData sheetId="1219" refreshError="1"/>
      <sheetData sheetId="1220" refreshError="1"/>
      <sheetData sheetId="1221" refreshError="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/>
      <sheetData sheetId="1251"/>
      <sheetData sheetId="1252" refreshError="1"/>
      <sheetData sheetId="1253" refreshError="1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  <sheetData sheetId="1681" refreshError="1"/>
      <sheetData sheetId="1682" refreshError="1"/>
      <sheetData sheetId="1683"/>
      <sheetData sheetId="1684"/>
      <sheetData sheetId="168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H40"/>
  <sheetViews>
    <sheetView tabSelected="1" zoomScalePageLayoutView="90" workbookViewId="0"/>
  </sheetViews>
  <sheetFormatPr defaultColWidth="10" defaultRowHeight="13.2"/>
  <cols>
    <col min="1" max="1" width="2.3984375" style="2" customWidth="1"/>
    <col min="2" max="2" width="38.69921875" style="2" customWidth="1"/>
    <col min="3" max="4" width="13.19921875" style="2" customWidth="1"/>
    <col min="5" max="5" width="14.59765625" style="2" customWidth="1"/>
    <col min="6" max="16384" width="10" style="2"/>
  </cols>
  <sheetData>
    <row r="1" spans="1:8" ht="21" customHeight="1">
      <c r="A1" s="492" t="s">
        <v>251</v>
      </c>
      <c r="B1" s="236"/>
      <c r="C1" s="236"/>
      <c r="D1" s="236"/>
      <c r="E1" s="236"/>
      <c r="F1" s="237"/>
      <c r="G1" s="1"/>
      <c r="H1" s="1"/>
    </row>
    <row r="2" spans="1:8" ht="21" customHeight="1">
      <c r="A2" s="238"/>
      <c r="B2" s="238"/>
      <c r="C2" s="238"/>
      <c r="D2" s="238"/>
      <c r="E2" s="238"/>
      <c r="F2" s="237"/>
      <c r="G2" s="1"/>
      <c r="H2" s="1"/>
    </row>
    <row r="3" spans="1:8" ht="21" customHeight="1">
      <c r="A3" s="239"/>
      <c r="B3" s="239"/>
      <c r="C3" s="240"/>
      <c r="D3" s="493"/>
      <c r="E3" s="494" t="s">
        <v>252</v>
      </c>
      <c r="F3" s="235"/>
    </row>
    <row r="4" spans="1:8" ht="18" customHeight="1">
      <c r="A4" s="241"/>
      <c r="B4" s="241"/>
      <c r="C4" s="495" t="s">
        <v>253</v>
      </c>
      <c r="D4" s="495" t="s">
        <v>254</v>
      </c>
      <c r="E4" s="495" t="s">
        <v>255</v>
      </c>
      <c r="F4" s="235"/>
    </row>
    <row r="5" spans="1:8" ht="18" customHeight="1">
      <c r="A5" s="242"/>
      <c r="B5" s="242"/>
      <c r="C5" s="496" t="s">
        <v>157</v>
      </c>
      <c r="D5" s="497"/>
      <c r="E5" s="496" t="s">
        <v>256</v>
      </c>
      <c r="F5" s="235"/>
    </row>
    <row r="6" spans="1:8" ht="18" customHeight="1">
      <c r="A6" s="242"/>
      <c r="B6" s="242"/>
      <c r="C6" s="498"/>
      <c r="D6" s="498"/>
      <c r="E6" s="499" t="s">
        <v>257</v>
      </c>
      <c r="F6" s="235"/>
    </row>
    <row r="7" spans="1:8" ht="14.4">
      <c r="A7" s="242"/>
      <c r="B7" s="242"/>
      <c r="C7" s="242"/>
      <c r="D7" s="242"/>
      <c r="E7" s="243"/>
      <c r="F7" s="235"/>
    </row>
    <row r="8" spans="1:8" ht="21.75" customHeight="1">
      <c r="A8" s="500" t="s">
        <v>258</v>
      </c>
      <c r="B8" s="501"/>
      <c r="C8" s="268">
        <v>1310.3814672485835</v>
      </c>
      <c r="D8" s="268">
        <v>1326.66579</v>
      </c>
      <c r="E8" s="244">
        <v>101.24271619817769</v>
      </c>
      <c r="F8" s="245"/>
    </row>
    <row r="9" spans="1:8" ht="21.75" customHeight="1">
      <c r="A9" s="502"/>
      <c r="B9" s="503" t="s">
        <v>259</v>
      </c>
      <c r="C9" s="269">
        <v>998.78869466719698</v>
      </c>
      <c r="D9" s="269">
        <v>980.36347000000001</v>
      </c>
      <c r="E9" s="246">
        <v>98.155242969251233</v>
      </c>
      <c r="F9" s="245"/>
    </row>
    <row r="10" spans="1:8" ht="21.75" customHeight="1">
      <c r="A10" s="502"/>
      <c r="B10" s="503" t="s">
        <v>260</v>
      </c>
      <c r="C10" s="269">
        <v>311.5927725813865</v>
      </c>
      <c r="D10" s="269">
        <v>346.30232000000001</v>
      </c>
      <c r="E10" s="246">
        <v>111.13939425842992</v>
      </c>
      <c r="F10" s="245"/>
    </row>
    <row r="11" spans="1:8" ht="21.75" customHeight="1">
      <c r="A11" s="500" t="s">
        <v>261</v>
      </c>
      <c r="B11" s="503"/>
      <c r="C11" s="270">
        <v>358.19934485126203</v>
      </c>
      <c r="D11" s="270">
        <v>308.05470000000003</v>
      </c>
      <c r="E11" s="244">
        <v>86.00091106473576</v>
      </c>
      <c r="F11" s="245"/>
    </row>
    <row r="12" spans="1:8" ht="21.75" customHeight="1">
      <c r="A12" s="502"/>
      <c r="B12" s="501" t="s">
        <v>262</v>
      </c>
      <c r="C12" s="271">
        <v>358.19934485126203</v>
      </c>
      <c r="D12" s="271">
        <v>308.05470000000003</v>
      </c>
      <c r="E12" s="246">
        <v>86.00091106473576</v>
      </c>
      <c r="F12" s="245"/>
      <c r="H12" s="3"/>
    </row>
    <row r="13" spans="1:8" ht="21.75" customHeight="1">
      <c r="A13" s="500" t="s">
        <v>263</v>
      </c>
      <c r="B13" s="247"/>
      <c r="C13" s="271"/>
      <c r="D13" s="271"/>
      <c r="E13" s="246"/>
      <c r="F13" s="245"/>
      <c r="H13" s="3"/>
    </row>
    <row r="14" spans="1:8" ht="21.75" customHeight="1">
      <c r="A14" s="247"/>
      <c r="B14" s="503" t="s">
        <v>264</v>
      </c>
      <c r="C14" s="271">
        <v>86.259061512690764</v>
      </c>
      <c r="D14" s="271">
        <v>82.661124999999998</v>
      </c>
      <c r="E14" s="246">
        <v>95.82891762373113</v>
      </c>
      <c r="F14" s="245"/>
      <c r="H14" s="3"/>
    </row>
    <row r="15" spans="1:8" ht="21.75" customHeight="1">
      <c r="A15" s="247"/>
      <c r="B15" s="503" t="s">
        <v>265</v>
      </c>
      <c r="C15" s="271">
        <v>18.226200900534796</v>
      </c>
      <c r="D15" s="271">
        <v>17.740470000000002</v>
      </c>
      <c r="E15" s="246">
        <v>97.334985479499778</v>
      </c>
      <c r="F15" s="245"/>
    </row>
    <row r="16" spans="1:8" ht="21.75" customHeight="1">
      <c r="A16" s="247"/>
      <c r="B16" s="503" t="s">
        <v>266</v>
      </c>
      <c r="C16" s="271">
        <v>3.2698434309600168</v>
      </c>
      <c r="D16" s="271">
        <v>3.58039</v>
      </c>
      <c r="E16" s="246">
        <v>109.49729170820903</v>
      </c>
      <c r="F16" s="245"/>
    </row>
    <row r="17" spans="1:6" ht="21.75" customHeight="1">
      <c r="A17" s="247"/>
      <c r="B17" s="503" t="s">
        <v>267</v>
      </c>
      <c r="C17" s="271">
        <v>4.5512764678904878</v>
      </c>
      <c r="D17" s="271">
        <v>4.7643199999999997</v>
      </c>
      <c r="E17" s="246">
        <v>104.68096222263239</v>
      </c>
      <c r="F17" s="245"/>
    </row>
    <row r="18" spans="1:6" ht="21.75" customHeight="1">
      <c r="A18" s="248"/>
      <c r="B18" s="502" t="s">
        <v>268</v>
      </c>
      <c r="C18" s="271">
        <v>138.68901580060046</v>
      </c>
      <c r="D18" s="271">
        <v>152.886518</v>
      </c>
      <c r="E18" s="246">
        <v>110.23693341353862</v>
      </c>
      <c r="F18" s="245"/>
    </row>
    <row r="19" spans="1:6" ht="20.100000000000001" customHeight="1">
      <c r="A19" s="249"/>
      <c r="B19" s="249"/>
      <c r="C19" s="249"/>
      <c r="D19" s="249"/>
      <c r="E19" s="250"/>
      <c r="F19" s="235"/>
    </row>
    <row r="20" spans="1:6" ht="20.100000000000001" customHeight="1">
      <c r="A20" s="248"/>
      <c r="B20" s="248"/>
      <c r="C20" s="248"/>
      <c r="D20" s="248"/>
      <c r="E20" s="251"/>
      <c r="F20" s="235"/>
    </row>
    <row r="21" spans="1:6" ht="20.100000000000001" customHeight="1">
      <c r="A21" s="249"/>
      <c r="B21" s="249"/>
      <c r="C21" s="249"/>
      <c r="D21" s="249"/>
      <c r="E21" s="249"/>
    </row>
    <row r="22" spans="1:6" ht="20.100000000000001" customHeight="1">
      <c r="A22" s="251"/>
      <c r="B22" s="251"/>
      <c r="C22" s="251"/>
      <c r="D22" s="251"/>
      <c r="E22" s="251"/>
    </row>
    <row r="23" spans="1:6" ht="20.100000000000001" customHeight="1">
      <c r="A23" s="251"/>
      <c r="B23" s="251"/>
      <c r="C23" s="251"/>
      <c r="D23" s="251"/>
      <c r="E23" s="251"/>
    </row>
    <row r="24" spans="1:6" ht="20.100000000000001" customHeight="1">
      <c r="A24" s="248"/>
      <c r="B24" s="248"/>
      <c r="C24" s="248"/>
      <c r="D24" s="248"/>
      <c r="E24" s="251"/>
    </row>
    <row r="25" spans="1:6">
      <c r="A25" s="248"/>
      <c r="B25" s="248"/>
      <c r="C25" s="248"/>
      <c r="D25" s="248"/>
      <c r="E25" s="251"/>
    </row>
    <row r="26" spans="1:6">
      <c r="A26" s="248"/>
      <c r="B26" s="248"/>
      <c r="C26" s="248"/>
      <c r="D26" s="248"/>
      <c r="E26" s="251"/>
    </row>
    <row r="27" spans="1:6">
      <c r="A27" s="248"/>
      <c r="B27" s="248"/>
      <c r="C27" s="248"/>
      <c r="D27" s="248"/>
      <c r="E27" s="251"/>
    </row>
    <row r="28" spans="1:6">
      <c r="A28" s="248"/>
      <c r="B28" s="248"/>
      <c r="C28" s="248"/>
      <c r="D28" s="248"/>
      <c r="E28" s="251"/>
    </row>
    <row r="29" spans="1:6">
      <c r="A29" s="248"/>
      <c r="B29" s="248"/>
      <c r="C29" s="248"/>
      <c r="D29" s="248"/>
      <c r="E29" s="251"/>
    </row>
    <row r="30" spans="1:6">
      <c r="A30" s="248"/>
      <c r="B30" s="248"/>
      <c r="C30" s="248"/>
      <c r="D30" s="248"/>
      <c r="E30" s="251"/>
    </row>
    <row r="31" spans="1:6">
      <c r="A31" s="248"/>
      <c r="B31" s="248"/>
      <c r="C31" s="248"/>
      <c r="D31" s="248"/>
      <c r="E31" s="251"/>
    </row>
    <row r="32" spans="1:6">
      <c r="A32" s="248"/>
      <c r="B32" s="248"/>
      <c r="C32" s="248"/>
      <c r="D32" s="248"/>
      <c r="E32" s="251"/>
    </row>
    <row r="33" spans="1:5">
      <c r="A33" s="248"/>
      <c r="B33" s="248"/>
      <c r="C33" s="248"/>
      <c r="D33" s="248"/>
      <c r="E33" s="251"/>
    </row>
    <row r="34" spans="1:5">
      <c r="A34" s="248"/>
      <c r="B34" s="248"/>
      <c r="C34" s="248"/>
      <c r="D34" s="248"/>
      <c r="E34" s="251"/>
    </row>
    <row r="35" spans="1:5">
      <c r="A35" s="248"/>
      <c r="B35" s="248"/>
      <c r="C35" s="248"/>
      <c r="D35" s="248"/>
      <c r="E35" s="251"/>
    </row>
    <row r="36" spans="1:5">
      <c r="A36" s="248"/>
      <c r="B36" s="248"/>
      <c r="C36" s="248"/>
      <c r="D36" s="248"/>
      <c r="E36" s="251"/>
    </row>
    <row r="37" spans="1:5">
      <c r="A37" s="248"/>
      <c r="B37" s="248"/>
      <c r="C37" s="248"/>
      <c r="D37" s="248"/>
      <c r="E37" s="251"/>
    </row>
    <row r="38" spans="1:5">
      <c r="A38" s="248"/>
      <c r="B38" s="248"/>
      <c r="C38" s="248"/>
      <c r="D38" s="248"/>
      <c r="E38" s="251"/>
    </row>
    <row r="39" spans="1:5">
      <c r="A39" s="248"/>
      <c r="B39" s="248"/>
      <c r="C39" s="248"/>
      <c r="D39" s="248"/>
      <c r="E39" s="251"/>
    </row>
    <row r="40" spans="1:5">
      <c r="A40" s="248"/>
      <c r="B40" s="248"/>
      <c r="C40" s="248"/>
      <c r="D40" s="248"/>
      <c r="E40" s="251"/>
    </row>
  </sheetData>
  <pageMargins left="0.86614173228346458" right="0.47244094488188981" top="0.74803149606299213" bottom="0.51181102362204722" header="0.43307086614173229" footer="0.31496062992125984"/>
  <pageSetup paperSize="9" firstPageNumber="33" orientation="portrait" useFirstPageNumber="1" r:id="rId1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G75"/>
  <sheetViews>
    <sheetView zoomScale="110" zoomScaleNormal="110" workbookViewId="0"/>
  </sheetViews>
  <sheetFormatPr defaultColWidth="8.69921875" defaultRowHeight="13.2"/>
  <cols>
    <col min="1" max="1" width="42.796875" style="21" customWidth="1"/>
    <col min="2" max="3" width="9.69921875" style="21" customWidth="1"/>
    <col min="4" max="4" width="20.8984375" style="21" customWidth="1"/>
    <col min="5" max="5" width="11.19921875" style="21" customWidth="1"/>
    <col min="6" max="6" width="9.69921875" style="21" customWidth="1"/>
    <col min="7" max="9" width="5.59765625" style="21" customWidth="1"/>
    <col min="10" max="16384" width="8.69921875" style="21"/>
  </cols>
  <sheetData>
    <row r="1" spans="1:6" s="19" customFormat="1" ht="20.100000000000001" customHeight="1">
      <c r="A1" s="352" t="s">
        <v>32</v>
      </c>
      <c r="B1" s="362"/>
      <c r="C1" s="362"/>
      <c r="D1" s="362"/>
      <c r="E1" s="354"/>
    </row>
    <row r="2" spans="1:6" ht="20.100000000000001" customHeight="1">
      <c r="A2" s="363"/>
      <c r="B2" s="363"/>
      <c r="C2" s="363"/>
      <c r="D2" s="355"/>
      <c r="E2" s="355"/>
    </row>
    <row r="3" spans="1:6" s="22" customFormat="1" ht="15.9" customHeight="1">
      <c r="A3" s="356"/>
      <c r="B3" s="356"/>
      <c r="C3" s="357"/>
      <c r="D3" s="459" t="s">
        <v>34</v>
      </c>
      <c r="E3" s="358"/>
    </row>
    <row r="4" spans="1:6" s="157" customFormat="1" ht="15.9" customHeight="1">
      <c r="A4" s="413"/>
      <c r="B4" s="450" t="s">
        <v>36</v>
      </c>
      <c r="C4" s="450" t="s">
        <v>36</v>
      </c>
      <c r="D4" s="450" t="s">
        <v>37</v>
      </c>
      <c r="E4" s="358"/>
    </row>
    <row r="5" spans="1:6" s="157" customFormat="1" ht="15.9" customHeight="1">
      <c r="A5" s="415"/>
      <c r="B5" s="451">
        <v>2021</v>
      </c>
      <c r="C5" s="451">
        <v>2022</v>
      </c>
      <c r="D5" s="451" t="s">
        <v>35</v>
      </c>
      <c r="E5" s="358"/>
    </row>
    <row r="6" spans="1:6" s="157" customFormat="1" ht="20.100000000000001" customHeight="1">
      <c r="A6" s="356"/>
      <c r="B6" s="407"/>
      <c r="C6" s="407"/>
      <c r="D6" s="407"/>
      <c r="E6" s="358"/>
    </row>
    <row r="7" spans="1:6" s="158" customFormat="1" ht="20.100000000000001" customHeight="1">
      <c r="A7" s="419" t="s">
        <v>38</v>
      </c>
      <c r="B7" s="433">
        <v>14864</v>
      </c>
      <c r="C7" s="433">
        <v>16848</v>
      </c>
      <c r="D7" s="434">
        <f t="shared" ref="D7:D26" si="0">+C7/B7*100</f>
        <v>113.34768568353068</v>
      </c>
      <c r="E7" s="435"/>
    </row>
    <row r="8" spans="1:6" s="158" customFormat="1" ht="20.100000000000001" customHeight="1">
      <c r="A8" s="360" t="s">
        <v>39</v>
      </c>
      <c r="B8" s="433">
        <v>358</v>
      </c>
      <c r="C8" s="433">
        <v>417</v>
      </c>
      <c r="D8" s="434">
        <f t="shared" si="0"/>
        <v>116.48044692737429</v>
      </c>
      <c r="E8" s="435"/>
      <c r="F8" s="175"/>
    </row>
    <row r="9" spans="1:6" s="158" customFormat="1" ht="20.100000000000001" customHeight="1">
      <c r="A9" s="360" t="s">
        <v>40</v>
      </c>
      <c r="B9" s="433">
        <v>3575</v>
      </c>
      <c r="C9" s="433">
        <f>SUM(C10:C13)</f>
        <v>4037</v>
      </c>
      <c r="D9" s="434">
        <f t="shared" si="0"/>
        <v>112.92307692307692</v>
      </c>
      <c r="E9" s="435"/>
      <c r="F9" s="176"/>
    </row>
    <row r="10" spans="1:6" s="157" customFormat="1" ht="20.100000000000001" customHeight="1">
      <c r="A10" s="424" t="s">
        <v>41</v>
      </c>
      <c r="B10" s="436">
        <v>152</v>
      </c>
      <c r="C10" s="436">
        <v>105</v>
      </c>
      <c r="D10" s="437">
        <f t="shared" si="0"/>
        <v>69.078947368421055</v>
      </c>
      <c r="E10" s="358"/>
    </row>
    <row r="11" spans="1:6" s="157" customFormat="1" ht="19.5" customHeight="1">
      <c r="A11" s="424" t="s">
        <v>42</v>
      </c>
      <c r="B11" s="436">
        <v>1700</v>
      </c>
      <c r="C11" s="436">
        <v>1990</v>
      </c>
      <c r="D11" s="437">
        <f t="shared" si="0"/>
        <v>117.05882352941177</v>
      </c>
      <c r="E11" s="358"/>
    </row>
    <row r="12" spans="1:6" s="157" customFormat="1" ht="19.5" customHeight="1">
      <c r="A12" s="424" t="s">
        <v>43</v>
      </c>
      <c r="B12" s="436">
        <v>351</v>
      </c>
      <c r="C12" s="436">
        <v>426</v>
      </c>
      <c r="D12" s="437">
        <f t="shared" si="0"/>
        <v>121.36752136752136</v>
      </c>
      <c r="E12" s="358"/>
    </row>
    <row r="13" spans="1:6" s="157" customFormat="1" ht="20.100000000000001" customHeight="1">
      <c r="A13" s="424" t="s">
        <v>44</v>
      </c>
      <c r="B13" s="436">
        <v>1372</v>
      </c>
      <c r="C13" s="436">
        <v>1516</v>
      </c>
      <c r="D13" s="437">
        <f t="shared" si="0"/>
        <v>110.49562682215743</v>
      </c>
      <c r="E13" s="358"/>
    </row>
    <row r="14" spans="1:6" s="158" customFormat="1" ht="20.100000000000001" customHeight="1">
      <c r="A14" s="360" t="s">
        <v>45</v>
      </c>
      <c r="B14" s="433">
        <v>10931</v>
      </c>
      <c r="C14" s="433">
        <f>SUM(C15:C26)</f>
        <v>12394</v>
      </c>
      <c r="D14" s="434">
        <f t="shared" si="0"/>
        <v>113.38395389259904</v>
      </c>
      <c r="E14" s="435"/>
    </row>
    <row r="15" spans="1:6" s="157" customFormat="1" ht="28.8" customHeight="1">
      <c r="A15" s="424" t="s">
        <v>46</v>
      </c>
      <c r="B15" s="436">
        <v>5450</v>
      </c>
      <c r="C15" s="436">
        <v>5948</v>
      </c>
      <c r="D15" s="437">
        <f t="shared" si="0"/>
        <v>109.13761467889908</v>
      </c>
      <c r="E15" s="358"/>
    </row>
    <row r="16" spans="1:6" s="157" customFormat="1" ht="20.100000000000001" customHeight="1">
      <c r="A16" s="424" t="s">
        <v>47</v>
      </c>
      <c r="B16" s="436">
        <v>645</v>
      </c>
      <c r="C16" s="436">
        <v>631</v>
      </c>
      <c r="D16" s="437">
        <f t="shared" si="0"/>
        <v>97.829457364341081</v>
      </c>
      <c r="E16" s="358"/>
    </row>
    <row r="17" spans="1:7" s="157" customFormat="1" ht="20.100000000000001" customHeight="1">
      <c r="A17" s="424" t="s">
        <v>48</v>
      </c>
      <c r="B17" s="436">
        <v>826</v>
      </c>
      <c r="C17" s="436">
        <v>814</v>
      </c>
      <c r="D17" s="437">
        <f t="shared" si="0"/>
        <v>98.54721549636804</v>
      </c>
      <c r="E17" s="358"/>
    </row>
    <row r="18" spans="1:7" s="157" customFormat="1" ht="20.100000000000001" customHeight="1">
      <c r="A18" s="424" t="s">
        <v>49</v>
      </c>
      <c r="B18" s="436">
        <v>459</v>
      </c>
      <c r="C18" s="436">
        <v>565</v>
      </c>
      <c r="D18" s="437">
        <f t="shared" si="0"/>
        <v>123.09368191721133</v>
      </c>
      <c r="E18" s="358"/>
    </row>
    <row r="19" spans="1:7" s="157" customFormat="1" ht="21.75" customHeight="1">
      <c r="A19" s="424" t="s">
        <v>50</v>
      </c>
      <c r="B19" s="436">
        <v>161</v>
      </c>
      <c r="C19" s="436">
        <v>188</v>
      </c>
      <c r="D19" s="437">
        <f t="shared" si="0"/>
        <v>116.77018633540372</v>
      </c>
      <c r="E19" s="358"/>
    </row>
    <row r="20" spans="1:7" s="157" customFormat="1" ht="20.100000000000001" customHeight="1">
      <c r="A20" s="424" t="s">
        <v>51</v>
      </c>
      <c r="B20" s="436">
        <v>751</v>
      </c>
      <c r="C20" s="436">
        <v>1081</v>
      </c>
      <c r="D20" s="437">
        <f t="shared" si="0"/>
        <v>143.94141145139812</v>
      </c>
      <c r="E20" s="358"/>
    </row>
    <row r="21" spans="1:7" s="157" customFormat="1" ht="30" customHeight="1">
      <c r="A21" s="424" t="s">
        <v>52</v>
      </c>
      <c r="B21" s="436">
        <v>882</v>
      </c>
      <c r="C21" s="436">
        <v>1182</v>
      </c>
      <c r="D21" s="437">
        <f t="shared" si="0"/>
        <v>134.01360544217687</v>
      </c>
      <c r="E21" s="358"/>
    </row>
    <row r="22" spans="1:7" s="157" customFormat="1" ht="20.100000000000001" customHeight="1">
      <c r="A22" s="424" t="s">
        <v>53</v>
      </c>
      <c r="B22" s="436">
        <v>494</v>
      </c>
      <c r="C22" s="436">
        <v>655</v>
      </c>
      <c r="D22" s="437">
        <f t="shared" si="0"/>
        <v>132.59109311740892</v>
      </c>
      <c r="E22" s="358"/>
    </row>
    <row r="23" spans="1:7" s="157" customFormat="1" ht="21" customHeight="1">
      <c r="A23" s="424" t="s">
        <v>54</v>
      </c>
      <c r="B23" s="436">
        <v>111</v>
      </c>
      <c r="C23" s="436">
        <v>129</v>
      </c>
      <c r="D23" s="437">
        <f t="shared" si="0"/>
        <v>116.21621621621621</v>
      </c>
      <c r="E23" s="358"/>
    </row>
    <row r="24" spans="1:7" s="157" customFormat="1" ht="20.100000000000001" customHeight="1">
      <c r="A24" s="424" t="s">
        <v>55</v>
      </c>
      <c r="B24" s="436">
        <v>142</v>
      </c>
      <c r="C24" s="436">
        <v>127</v>
      </c>
      <c r="D24" s="437">
        <f t="shared" si="0"/>
        <v>89.436619718309856</v>
      </c>
      <c r="E24" s="358"/>
    </row>
    <row r="25" spans="1:7" s="156" customFormat="1" ht="42" customHeight="1">
      <c r="A25" s="424" t="s">
        <v>56</v>
      </c>
      <c r="B25" s="436">
        <v>780</v>
      </c>
      <c r="C25" s="436">
        <v>872</v>
      </c>
      <c r="D25" s="437">
        <f t="shared" si="0"/>
        <v>111.7948717948718</v>
      </c>
      <c r="E25" s="355"/>
    </row>
    <row r="26" spans="1:7" s="156" customFormat="1" ht="20.100000000000001" customHeight="1">
      <c r="A26" s="424" t="s">
        <v>57</v>
      </c>
      <c r="B26" s="436">
        <v>230</v>
      </c>
      <c r="C26" s="436">
        <v>202</v>
      </c>
      <c r="D26" s="437">
        <f t="shared" si="0"/>
        <v>87.826086956521749</v>
      </c>
      <c r="E26" s="355"/>
    </row>
    <row r="27" spans="1:7" s="156" customFormat="1" ht="20.100000000000001" customHeight="1">
      <c r="A27" s="440"/>
      <c r="B27" s="363"/>
      <c r="C27" s="363"/>
      <c r="D27" s="363"/>
      <c r="E27" s="355"/>
      <c r="F27" s="90"/>
      <c r="G27" s="90"/>
    </row>
    <row r="28" spans="1:7" ht="20.100000000000001" customHeight="1">
      <c r="A28" s="363"/>
      <c r="B28" s="363"/>
      <c r="C28" s="363"/>
      <c r="D28" s="355"/>
      <c r="E28" s="355"/>
      <c r="F28" s="156"/>
    </row>
    <row r="29" spans="1:7" ht="20.100000000000001" customHeight="1">
      <c r="A29" s="363"/>
      <c r="B29" s="363"/>
      <c r="C29" s="363"/>
      <c r="D29" s="355"/>
      <c r="E29" s="355"/>
      <c r="F29" s="156"/>
    </row>
    <row r="30" spans="1:7" ht="20.100000000000001" customHeight="1">
      <c r="A30" s="363"/>
      <c r="B30" s="363"/>
      <c r="C30" s="363"/>
      <c r="D30" s="355"/>
      <c r="E30" s="355"/>
      <c r="F30" s="156"/>
    </row>
    <row r="31" spans="1:7" ht="20.100000000000001" customHeight="1">
      <c r="A31" s="363"/>
      <c r="B31" s="363"/>
      <c r="C31" s="363"/>
      <c r="D31" s="355"/>
      <c r="E31" s="355"/>
      <c r="F31" s="156"/>
    </row>
    <row r="32" spans="1:7" ht="20.100000000000001" customHeight="1">
      <c r="A32" s="363"/>
      <c r="B32" s="363"/>
      <c r="C32" s="363"/>
      <c r="D32" s="355"/>
      <c r="E32" s="355"/>
      <c r="F32" s="156"/>
    </row>
    <row r="33" spans="1:6" ht="20.100000000000001" customHeight="1">
      <c r="A33" s="363"/>
      <c r="B33" s="363"/>
      <c r="C33" s="363"/>
      <c r="D33" s="355"/>
      <c r="E33" s="355"/>
      <c r="F33" s="156"/>
    </row>
    <row r="34" spans="1:6" ht="20.100000000000001" customHeight="1">
      <c r="A34" s="363"/>
      <c r="B34" s="363"/>
      <c r="C34" s="363"/>
      <c r="D34" s="355"/>
      <c r="E34" s="355"/>
      <c r="F34" s="156"/>
    </row>
    <row r="35" spans="1:6" ht="20.100000000000001" customHeight="1">
      <c r="A35" s="363"/>
      <c r="B35" s="363"/>
      <c r="C35" s="363"/>
      <c r="D35" s="355"/>
      <c r="E35" s="355"/>
      <c r="F35" s="156"/>
    </row>
    <row r="36" spans="1:6" ht="20.100000000000001" customHeight="1">
      <c r="A36" s="363"/>
      <c r="B36" s="363"/>
      <c r="C36" s="363"/>
      <c r="D36" s="363"/>
      <c r="E36" s="355"/>
      <c r="F36" s="156"/>
    </row>
    <row r="37" spans="1:6" ht="20.100000000000001" customHeight="1">
      <c r="A37" s="363"/>
      <c r="B37" s="363"/>
      <c r="C37" s="363"/>
      <c r="D37" s="363"/>
      <c r="E37" s="355"/>
      <c r="F37" s="156"/>
    </row>
    <row r="38" spans="1:6" ht="20.100000000000001" customHeight="1">
      <c r="A38" s="363"/>
      <c r="B38" s="363"/>
      <c r="C38" s="363"/>
      <c r="D38" s="363"/>
      <c r="E38" s="355"/>
      <c r="F38" s="156"/>
    </row>
    <row r="39" spans="1:6" ht="20.100000000000001" customHeight="1">
      <c r="A39" s="363"/>
      <c r="B39" s="363"/>
      <c r="C39" s="363"/>
      <c r="D39" s="363"/>
      <c r="E39" s="355"/>
      <c r="F39" s="156"/>
    </row>
    <row r="40" spans="1:6" ht="20.100000000000001" customHeight="1">
      <c r="A40" s="363"/>
      <c r="B40" s="363"/>
      <c r="C40" s="363"/>
      <c r="D40" s="363"/>
      <c r="E40" s="355"/>
      <c r="F40" s="156"/>
    </row>
    <row r="41" spans="1:6" ht="20.100000000000001" customHeight="1">
      <c r="A41" s="363"/>
      <c r="B41" s="363"/>
      <c r="C41" s="363"/>
      <c r="D41" s="363"/>
      <c r="E41" s="355"/>
      <c r="F41" s="156"/>
    </row>
    <row r="42" spans="1:6" ht="20.100000000000001" customHeight="1">
      <c r="A42" s="363"/>
      <c r="B42" s="363"/>
      <c r="C42" s="363"/>
      <c r="D42" s="363"/>
      <c r="E42" s="355"/>
      <c r="F42" s="156"/>
    </row>
    <row r="43" spans="1:6" ht="20.100000000000001" customHeight="1">
      <c r="A43" s="363"/>
      <c r="B43" s="363"/>
      <c r="C43" s="363"/>
      <c r="D43" s="363"/>
      <c r="E43" s="355"/>
      <c r="F43" s="156"/>
    </row>
    <row r="44" spans="1:6" ht="20.100000000000001" customHeight="1">
      <c r="A44" s="363"/>
      <c r="B44" s="363"/>
      <c r="C44" s="363"/>
      <c r="D44" s="363"/>
      <c r="E44" s="355"/>
      <c r="F44" s="156"/>
    </row>
    <row r="45" spans="1:6" ht="20.100000000000001" customHeight="1">
      <c r="A45" s="363"/>
      <c r="B45" s="363"/>
      <c r="C45" s="363"/>
      <c r="D45" s="363"/>
      <c r="E45" s="355"/>
      <c r="F45" s="156"/>
    </row>
    <row r="46" spans="1:6" ht="20.100000000000001" customHeight="1">
      <c r="A46" s="363"/>
      <c r="B46" s="363"/>
      <c r="C46" s="363"/>
      <c r="D46" s="363"/>
      <c r="E46" s="355"/>
      <c r="F46" s="156"/>
    </row>
    <row r="47" spans="1:6" ht="20.100000000000001" customHeight="1">
      <c r="A47" s="363"/>
      <c r="B47" s="363"/>
      <c r="C47" s="363"/>
      <c r="D47" s="363"/>
      <c r="E47" s="355"/>
      <c r="F47" s="156"/>
    </row>
    <row r="48" spans="1:6" ht="20.100000000000001" customHeight="1">
      <c r="A48" s="363"/>
      <c r="B48" s="363"/>
      <c r="C48" s="363"/>
      <c r="D48" s="363"/>
      <c r="E48" s="355"/>
      <c r="F48" s="156"/>
    </row>
    <row r="49" spans="1:6" ht="20.100000000000001" customHeight="1">
      <c r="A49" s="363"/>
      <c r="B49" s="363"/>
      <c r="C49" s="363"/>
      <c r="D49" s="363"/>
      <c r="E49" s="355"/>
      <c r="F49" s="156"/>
    </row>
    <row r="50" spans="1:6" ht="20.100000000000001" customHeight="1">
      <c r="A50" s="363"/>
      <c r="B50" s="363"/>
      <c r="C50" s="363"/>
      <c r="D50" s="363"/>
      <c r="E50" s="355"/>
      <c r="F50" s="156"/>
    </row>
    <row r="51" spans="1:6" ht="20.100000000000001" customHeight="1">
      <c r="A51" s="363"/>
      <c r="B51" s="363"/>
      <c r="C51" s="363"/>
      <c r="D51" s="363"/>
      <c r="E51" s="355"/>
      <c r="F51" s="156"/>
    </row>
    <row r="52" spans="1:6" ht="20.100000000000001" customHeight="1">
      <c r="A52" s="363"/>
      <c r="B52" s="363"/>
      <c r="C52" s="363"/>
      <c r="D52" s="363"/>
      <c r="E52" s="355"/>
      <c r="F52" s="156"/>
    </row>
    <row r="53" spans="1:6" ht="20.100000000000001" customHeight="1">
      <c r="A53" s="363"/>
      <c r="B53" s="363"/>
      <c r="C53" s="363"/>
      <c r="D53" s="363"/>
      <c r="E53" s="355"/>
      <c r="F53" s="156"/>
    </row>
    <row r="54" spans="1:6" ht="20.100000000000001" customHeight="1">
      <c r="A54" s="363"/>
      <c r="B54" s="363"/>
      <c r="C54" s="363"/>
      <c r="D54" s="363"/>
      <c r="E54" s="355"/>
      <c r="F54" s="156"/>
    </row>
    <row r="55" spans="1:6" ht="20.100000000000001" customHeight="1">
      <c r="A55" s="363"/>
      <c r="B55" s="363"/>
      <c r="C55" s="363"/>
      <c r="D55" s="363"/>
      <c r="E55" s="355"/>
      <c r="F55" s="156"/>
    </row>
    <row r="56" spans="1:6" ht="20.100000000000001" customHeight="1">
      <c r="A56" s="363"/>
      <c r="B56" s="363"/>
      <c r="C56" s="363"/>
      <c r="D56" s="363"/>
      <c r="E56" s="355"/>
      <c r="F56" s="156"/>
    </row>
    <row r="57" spans="1:6" ht="20.100000000000001" customHeight="1">
      <c r="A57" s="363"/>
      <c r="B57" s="363"/>
      <c r="C57" s="363"/>
      <c r="D57" s="363"/>
      <c r="E57" s="355"/>
      <c r="F57" s="156"/>
    </row>
    <row r="58" spans="1:6" ht="20.100000000000001" customHeight="1">
      <c r="A58" s="363"/>
      <c r="B58" s="363"/>
      <c r="C58" s="363"/>
      <c r="D58" s="363"/>
      <c r="E58" s="355"/>
      <c r="F58" s="156"/>
    </row>
    <row r="59" spans="1:6" ht="20.100000000000001" customHeight="1">
      <c r="A59" s="363"/>
      <c r="B59" s="363"/>
      <c r="C59" s="363"/>
      <c r="D59" s="363"/>
      <c r="E59" s="355"/>
      <c r="F59" s="156"/>
    </row>
    <row r="60" spans="1:6" ht="20.100000000000001" customHeight="1">
      <c r="A60" s="355"/>
      <c r="B60" s="355"/>
      <c r="C60" s="355"/>
      <c r="D60" s="355"/>
      <c r="E60" s="355"/>
      <c r="F60" s="156"/>
    </row>
    <row r="61" spans="1:6" ht="20.100000000000001" customHeight="1">
      <c r="A61" s="355"/>
      <c r="B61" s="355"/>
      <c r="C61" s="355"/>
      <c r="D61" s="355"/>
      <c r="E61" s="355"/>
      <c r="F61" s="156"/>
    </row>
    <row r="62" spans="1:6" ht="20.100000000000001" customHeight="1">
      <c r="A62" s="355"/>
      <c r="B62" s="355"/>
      <c r="C62" s="355"/>
      <c r="D62" s="355"/>
      <c r="E62" s="355"/>
      <c r="F62" s="156"/>
    </row>
    <row r="63" spans="1:6" ht="20.100000000000001" customHeight="1">
      <c r="A63" s="355"/>
      <c r="B63" s="355"/>
      <c r="C63" s="355"/>
      <c r="D63" s="355"/>
      <c r="E63" s="355"/>
      <c r="F63" s="156"/>
    </row>
    <row r="64" spans="1:6" ht="20.100000000000001" customHeight="1">
      <c r="F64" s="156"/>
    </row>
    <row r="65" spans="1:6" ht="20.100000000000001" customHeight="1">
      <c r="F65" s="156"/>
    </row>
    <row r="66" spans="1:6" ht="20.100000000000001" customHeight="1">
      <c r="F66" s="156"/>
    </row>
    <row r="67" spans="1:6" ht="20.100000000000001" customHeight="1">
      <c r="F67" s="156"/>
    </row>
    <row r="68" spans="1:6" ht="20.100000000000001" customHeight="1">
      <c r="F68" s="156"/>
    </row>
    <row r="69" spans="1:6" ht="20.100000000000001" customHeight="1">
      <c r="A69" s="156"/>
      <c r="B69" s="156"/>
      <c r="C69" s="156"/>
      <c r="D69" s="156"/>
      <c r="E69" s="156"/>
      <c r="F69" s="156"/>
    </row>
    <row r="70" spans="1:6" ht="20.100000000000001" customHeight="1">
      <c r="A70" s="156"/>
      <c r="B70" s="156"/>
      <c r="C70" s="156"/>
      <c r="D70" s="156"/>
      <c r="E70" s="156"/>
      <c r="F70" s="156"/>
    </row>
    <row r="71" spans="1:6" ht="20.100000000000001" customHeight="1">
      <c r="A71" s="156"/>
      <c r="B71" s="156"/>
      <c r="C71" s="156"/>
      <c r="D71" s="156"/>
      <c r="E71" s="156"/>
      <c r="F71" s="156"/>
    </row>
    <row r="72" spans="1:6" ht="20.100000000000001" customHeight="1">
      <c r="A72" s="156"/>
      <c r="B72" s="156"/>
      <c r="C72" s="156"/>
      <c r="D72" s="156"/>
      <c r="E72" s="156"/>
      <c r="F72" s="156"/>
    </row>
    <row r="73" spans="1:6" ht="20.100000000000001" customHeight="1">
      <c r="A73" s="156"/>
      <c r="B73" s="156"/>
      <c r="C73" s="156"/>
      <c r="D73" s="156"/>
      <c r="E73" s="156"/>
      <c r="F73" s="156"/>
    </row>
    <row r="74" spans="1:6" ht="20.100000000000001" customHeight="1">
      <c r="A74" s="156"/>
      <c r="B74" s="156"/>
      <c r="C74" s="156"/>
      <c r="D74" s="156"/>
      <c r="E74" s="156"/>
      <c r="F74" s="156"/>
    </row>
    <row r="75" spans="1:6" ht="20.100000000000001" customHeight="1">
      <c r="A75" s="156"/>
      <c r="B75" s="156"/>
      <c r="C75" s="156"/>
      <c r="D75" s="156"/>
      <c r="E75" s="156"/>
      <c r="F75" s="156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I78"/>
  <sheetViews>
    <sheetView workbookViewId="0"/>
  </sheetViews>
  <sheetFormatPr defaultColWidth="7.8984375" defaultRowHeight="15"/>
  <cols>
    <col min="1" max="1" width="1.69921875" style="23" customWidth="1"/>
    <col min="2" max="2" width="31.59765625" style="23" customWidth="1"/>
    <col min="3" max="3" width="9" style="23" customWidth="1"/>
    <col min="4" max="4" width="8.8984375" style="23" customWidth="1"/>
    <col min="5" max="5" width="8.59765625" style="23" customWidth="1"/>
    <col min="6" max="6" width="11.19921875" style="23" customWidth="1"/>
    <col min="7" max="7" width="11.3984375" style="23" customWidth="1"/>
    <col min="8" max="16384" width="7.8984375" style="23"/>
  </cols>
  <sheetData>
    <row r="1" spans="1:9" ht="20.100000000000001" customHeight="1">
      <c r="A1" s="94" t="s">
        <v>31</v>
      </c>
    </row>
    <row r="2" spans="1:9" ht="18" customHeight="1">
      <c r="A2" s="95"/>
      <c r="B2" s="95"/>
      <c r="C2" s="95"/>
      <c r="D2" s="95"/>
      <c r="E2" s="95"/>
      <c r="F2" s="95"/>
    </row>
    <row r="3" spans="1:9" ht="18" customHeight="1">
      <c r="A3" s="24"/>
      <c r="B3" s="24"/>
      <c r="C3" s="24"/>
      <c r="D3" s="24"/>
      <c r="E3" s="24"/>
      <c r="G3" s="96" t="s">
        <v>269</v>
      </c>
    </row>
    <row r="4" spans="1:9" ht="15.9" customHeight="1">
      <c r="A4" s="25"/>
      <c r="B4" s="25"/>
      <c r="C4" s="97" t="s">
        <v>433</v>
      </c>
      <c r="D4" s="97" t="s">
        <v>198</v>
      </c>
      <c r="E4" s="97" t="s">
        <v>434</v>
      </c>
      <c r="F4" s="304" t="s">
        <v>36</v>
      </c>
      <c r="G4" s="304" t="s">
        <v>36</v>
      </c>
    </row>
    <row r="5" spans="1:9" ht="15.9" customHeight="1">
      <c r="A5" s="98"/>
      <c r="B5" s="98"/>
      <c r="C5" s="99" t="s">
        <v>74</v>
      </c>
      <c r="D5" s="99" t="s">
        <v>75</v>
      </c>
      <c r="E5" s="99" t="s">
        <v>36</v>
      </c>
      <c r="F5" s="99">
        <v>2022</v>
      </c>
      <c r="G5" s="99">
        <v>2022</v>
      </c>
    </row>
    <row r="6" spans="1:9" ht="15.9" customHeight="1">
      <c r="A6" s="98"/>
      <c r="B6" s="98"/>
      <c r="C6" s="99">
        <v>2022</v>
      </c>
      <c r="D6" s="99">
        <v>2022</v>
      </c>
      <c r="E6" s="99">
        <v>2022</v>
      </c>
      <c r="F6" s="99" t="s">
        <v>78</v>
      </c>
      <c r="G6" s="99" t="s">
        <v>436</v>
      </c>
    </row>
    <row r="7" spans="1:9" ht="15.9" customHeight="1">
      <c r="A7" s="98"/>
      <c r="B7" s="98"/>
      <c r="C7" s="100"/>
      <c r="D7" s="100"/>
      <c r="E7" s="100"/>
      <c r="F7" s="100" t="s">
        <v>435</v>
      </c>
      <c r="G7" s="100" t="s">
        <v>437</v>
      </c>
    </row>
    <row r="8" spans="1:9" ht="15.9" customHeight="1">
      <c r="A8" s="98"/>
      <c r="B8" s="98"/>
      <c r="E8" s="99"/>
      <c r="F8" s="99"/>
      <c r="G8" s="99"/>
    </row>
    <row r="9" spans="1:9" ht="12" customHeight="1">
      <c r="A9" s="101" t="s">
        <v>38</v>
      </c>
      <c r="B9" s="546"/>
      <c r="C9" s="102">
        <v>53373.853999999999</v>
      </c>
      <c r="D9" s="102">
        <v>58471.092999999993</v>
      </c>
      <c r="E9" s="102">
        <v>445916.30599999998</v>
      </c>
      <c r="F9" s="103">
        <v>74.890688952550377</v>
      </c>
      <c r="G9" s="103">
        <v>119.9405161981652</v>
      </c>
      <c r="H9" s="26"/>
      <c r="I9" s="26"/>
    </row>
    <row r="10" spans="1:9" ht="15.6" customHeight="1">
      <c r="A10" s="547"/>
      <c r="B10" s="548" t="s">
        <v>438</v>
      </c>
      <c r="C10" s="106">
        <v>9826.6</v>
      </c>
      <c r="D10" s="106">
        <v>10747.52</v>
      </c>
      <c r="E10" s="106">
        <v>79950.510000000009</v>
      </c>
      <c r="F10" s="107">
        <v>68.831068997881047</v>
      </c>
      <c r="G10" s="107">
        <v>123.23379127612056</v>
      </c>
      <c r="H10" s="26"/>
      <c r="I10" s="26"/>
    </row>
    <row r="11" spans="1:9" ht="15.6" customHeight="1">
      <c r="A11" s="547"/>
      <c r="B11" s="549" t="s">
        <v>439</v>
      </c>
      <c r="D11" s="106"/>
      <c r="E11" s="106"/>
      <c r="F11" s="107"/>
      <c r="G11" s="107"/>
      <c r="H11" s="26"/>
      <c r="I11" s="26"/>
    </row>
    <row r="12" spans="1:9" ht="15.6" customHeight="1">
      <c r="A12" s="104"/>
      <c r="B12" s="550" t="s">
        <v>440</v>
      </c>
      <c r="C12" s="108">
        <v>4777.3</v>
      </c>
      <c r="D12" s="108">
        <v>5223.3999999999996</v>
      </c>
      <c r="E12" s="108">
        <v>40268.300000000003</v>
      </c>
      <c r="F12" s="109">
        <v>73.127825480549731</v>
      </c>
      <c r="G12" s="109">
        <v>128.6825634316458</v>
      </c>
      <c r="H12" s="26"/>
      <c r="I12" s="26"/>
    </row>
    <row r="13" spans="1:9" ht="25.8" customHeight="1">
      <c r="A13" s="104"/>
      <c r="B13" s="550" t="s">
        <v>441</v>
      </c>
      <c r="C13" s="108">
        <v>607.21</v>
      </c>
      <c r="D13" s="108">
        <v>652.84</v>
      </c>
      <c r="E13" s="108">
        <v>4513.1000000000004</v>
      </c>
      <c r="F13" s="109">
        <v>63.225862489247774</v>
      </c>
      <c r="G13" s="109">
        <v>136.33095698405029</v>
      </c>
      <c r="H13" s="26"/>
      <c r="I13" s="26"/>
    </row>
    <row r="14" spans="1:9" ht="28.8" customHeight="1">
      <c r="A14" s="104"/>
      <c r="B14" s="550" t="s">
        <v>442</v>
      </c>
      <c r="C14" s="108">
        <v>142.41999999999999</v>
      </c>
      <c r="D14" s="108">
        <v>156.22999999999999</v>
      </c>
      <c r="E14" s="108">
        <v>1199.3800000000001</v>
      </c>
      <c r="F14" s="109">
        <v>70.290820372136153</v>
      </c>
      <c r="G14" s="109">
        <v>128.46829477292204</v>
      </c>
      <c r="H14" s="26"/>
      <c r="I14" s="26"/>
    </row>
    <row r="15" spans="1:9" ht="15.6" customHeight="1">
      <c r="A15" s="104"/>
      <c r="B15" s="550" t="s">
        <v>443</v>
      </c>
      <c r="C15" s="108">
        <v>106.10000000000001</v>
      </c>
      <c r="D15" s="108">
        <v>113.82</v>
      </c>
      <c r="E15" s="108">
        <v>1031.8600000000001</v>
      </c>
      <c r="F15" s="109">
        <v>85.295308948129787</v>
      </c>
      <c r="G15" s="109">
        <v>191.11703802485599</v>
      </c>
      <c r="H15" s="26"/>
      <c r="I15" s="26"/>
    </row>
    <row r="16" spans="1:9" ht="15.6" customHeight="1">
      <c r="A16" s="104"/>
      <c r="B16" s="550" t="s">
        <v>444</v>
      </c>
      <c r="C16" s="108">
        <v>96.44</v>
      </c>
      <c r="D16" s="108">
        <v>117.12</v>
      </c>
      <c r="E16" s="108">
        <v>765.93499999999995</v>
      </c>
      <c r="F16" s="110">
        <v>46.55290828420349</v>
      </c>
      <c r="G16" s="109">
        <v>39.785111002607543</v>
      </c>
      <c r="H16" s="26"/>
      <c r="I16" s="26"/>
    </row>
    <row r="17" spans="1:9" ht="15.6" customHeight="1">
      <c r="A17" s="104"/>
      <c r="B17" s="550" t="s">
        <v>445</v>
      </c>
      <c r="C17" s="111">
        <v>101.50999999999999</v>
      </c>
      <c r="D17" s="111">
        <v>114.62</v>
      </c>
      <c r="E17" s="111">
        <v>763.82600000000002</v>
      </c>
      <c r="F17" s="110">
        <v>53.2451010667479</v>
      </c>
      <c r="G17" s="110">
        <v>56.505200550385418</v>
      </c>
      <c r="H17" s="26"/>
      <c r="I17" s="26"/>
    </row>
    <row r="18" spans="1:9" ht="15.6" customHeight="1">
      <c r="A18" s="104"/>
      <c r="B18" s="550" t="s">
        <v>446</v>
      </c>
      <c r="C18" s="111">
        <v>103.56</v>
      </c>
      <c r="D18" s="111">
        <v>115.32</v>
      </c>
      <c r="E18" s="111">
        <v>705.55</v>
      </c>
      <c r="F18" s="110">
        <v>60.776121974330252</v>
      </c>
      <c r="G18" s="110">
        <v>121.66543084271697</v>
      </c>
      <c r="H18" s="26"/>
      <c r="I18" s="26"/>
    </row>
    <row r="19" spans="1:9" ht="15.6" customHeight="1">
      <c r="A19" s="104"/>
      <c r="B19" s="550" t="s">
        <v>447</v>
      </c>
      <c r="C19" s="108">
        <v>55.629999999999995</v>
      </c>
      <c r="D19" s="108">
        <v>66.66</v>
      </c>
      <c r="E19" s="108">
        <v>518.91999999999996</v>
      </c>
      <c r="F19" s="109">
        <v>62.879958315914472</v>
      </c>
      <c r="G19" s="109">
        <v>80.517626613704067</v>
      </c>
      <c r="H19" s="26"/>
      <c r="I19" s="26"/>
    </row>
    <row r="20" spans="1:9" ht="15.6" customHeight="1">
      <c r="A20" s="104"/>
      <c r="B20" s="550" t="s">
        <v>448</v>
      </c>
      <c r="C20" s="108">
        <v>35.919999999999995</v>
      </c>
      <c r="D20" s="108">
        <v>41.23</v>
      </c>
      <c r="E20" s="108">
        <v>254.63</v>
      </c>
      <c r="F20" s="109">
        <v>62.074597757191619</v>
      </c>
      <c r="G20" s="109">
        <v>117.92793627269359</v>
      </c>
      <c r="H20" s="26"/>
      <c r="I20" s="26"/>
    </row>
    <row r="21" spans="1:9" ht="26.4" customHeight="1">
      <c r="A21" s="104"/>
      <c r="B21" s="550" t="s">
        <v>449</v>
      </c>
      <c r="C21" s="112">
        <v>15.720000000000002</v>
      </c>
      <c r="D21" s="112">
        <v>16.829999999999998</v>
      </c>
      <c r="E21" s="112">
        <v>115.25499999999998</v>
      </c>
      <c r="F21" s="27">
        <v>71.586956521739125</v>
      </c>
      <c r="G21" s="27">
        <v>52.093738446087457</v>
      </c>
      <c r="H21" s="26"/>
      <c r="I21" s="26"/>
    </row>
    <row r="22" spans="1:9" ht="15.6" customHeight="1">
      <c r="A22" s="104"/>
      <c r="B22" s="105" t="s">
        <v>450</v>
      </c>
      <c r="C22" s="106">
        <v>43547.254000000001</v>
      </c>
      <c r="D22" s="106">
        <v>47723</v>
      </c>
      <c r="E22" s="106">
        <v>365965</v>
      </c>
      <c r="F22" s="107">
        <v>76.359288834031531</v>
      </c>
      <c r="G22" s="107">
        <v>119.24434391662908</v>
      </c>
      <c r="H22" s="26"/>
      <c r="I22" s="26"/>
    </row>
    <row r="23" spans="1:9" ht="15.6" customHeight="1">
      <c r="A23" s="104"/>
      <c r="B23" s="113" t="s">
        <v>451</v>
      </c>
      <c r="C23" s="108">
        <v>29079.7</v>
      </c>
      <c r="D23" s="108">
        <v>32425.321</v>
      </c>
      <c r="E23" s="108">
        <v>242025.23800000001</v>
      </c>
      <c r="F23" s="109">
        <v>72.58276384522469</v>
      </c>
      <c r="G23" s="109">
        <v>117.59550414548465</v>
      </c>
      <c r="H23" s="26"/>
      <c r="I23" s="26"/>
    </row>
    <row r="24" spans="1:9" ht="15.6" customHeight="1">
      <c r="A24" s="104"/>
      <c r="B24" s="113" t="s">
        <v>452</v>
      </c>
      <c r="C24" s="108">
        <v>12438.249</v>
      </c>
      <c r="D24" s="108">
        <v>13131.227999999999</v>
      </c>
      <c r="E24" s="108">
        <v>106535</v>
      </c>
      <c r="F24" s="109">
        <v>83.482369197449486</v>
      </c>
      <c r="G24" s="109">
        <v>125.41193633878875</v>
      </c>
      <c r="H24" s="26"/>
      <c r="I24" s="26"/>
    </row>
    <row r="25" spans="1:9" ht="15.6" customHeight="1">
      <c r="A25" s="104"/>
      <c r="B25" s="113" t="s">
        <v>453</v>
      </c>
      <c r="C25" s="108">
        <v>2029.3050000000001</v>
      </c>
      <c r="D25" s="108">
        <v>2167.0239999999999</v>
      </c>
      <c r="E25" s="108">
        <v>17404.691999999999</v>
      </c>
      <c r="F25" s="109">
        <v>95.59792990704949</v>
      </c>
      <c r="G25" s="109">
        <v>107.81087340060157</v>
      </c>
      <c r="H25" s="26"/>
      <c r="I25" s="26"/>
    </row>
    <row r="26" spans="1:9" ht="15.6" customHeight="1">
      <c r="B26" s="114" t="s">
        <v>454</v>
      </c>
      <c r="C26" s="115"/>
      <c r="D26" s="115"/>
      <c r="E26" s="115"/>
      <c r="F26" s="27"/>
      <c r="G26" s="27"/>
      <c r="H26" s="26"/>
      <c r="I26" s="26"/>
    </row>
    <row r="27" spans="1:9" ht="15.6" customHeight="1">
      <c r="A27" s="116"/>
      <c r="B27" s="117" t="s">
        <v>95</v>
      </c>
      <c r="C27" s="112">
        <v>4381.0919999999996</v>
      </c>
      <c r="D27" s="112">
        <v>4708.326</v>
      </c>
      <c r="E27" s="112">
        <v>41153.131000000001</v>
      </c>
      <c r="F27" s="27">
        <v>80.753629727036795</v>
      </c>
      <c r="G27" s="27">
        <v>110.75866578231548</v>
      </c>
      <c r="H27" s="26"/>
      <c r="I27" s="26"/>
    </row>
    <row r="28" spans="1:9" ht="15.6" customHeight="1">
      <c r="A28" s="116"/>
      <c r="B28" s="117" t="s">
        <v>153</v>
      </c>
      <c r="C28" s="112">
        <v>3411.18</v>
      </c>
      <c r="D28" s="112">
        <v>3513.7049999999999</v>
      </c>
      <c r="E28" s="112">
        <v>26646.58</v>
      </c>
      <c r="F28" s="27">
        <v>60.754134695592299</v>
      </c>
      <c r="G28" s="27">
        <v>154.52419373685544</v>
      </c>
      <c r="H28" s="26"/>
      <c r="I28" s="26"/>
    </row>
    <row r="29" spans="1:9" ht="15.6" customHeight="1">
      <c r="A29" s="116"/>
      <c r="B29" s="117" t="s">
        <v>100</v>
      </c>
      <c r="C29" s="112">
        <v>2289</v>
      </c>
      <c r="D29" s="112">
        <v>2602.6089999999999</v>
      </c>
      <c r="E29" s="112">
        <v>15065.44</v>
      </c>
      <c r="F29" s="27">
        <v>83.217509800488202</v>
      </c>
      <c r="G29" s="27">
        <v>116.53069366727355</v>
      </c>
    </row>
    <row r="30" spans="1:9" ht="15.6" customHeight="1">
      <c r="A30" s="116"/>
      <c r="B30" s="117" t="s">
        <v>98</v>
      </c>
      <c r="C30" s="112">
        <v>1511.0170000000001</v>
      </c>
      <c r="D30" s="112">
        <v>1530.2339999999999</v>
      </c>
      <c r="E30" s="112">
        <v>15003.124</v>
      </c>
      <c r="F30" s="27">
        <v>90.245858532500051</v>
      </c>
      <c r="G30" s="27">
        <v>91.407603931195126</v>
      </c>
    </row>
    <row r="31" spans="1:9" ht="15.6" customHeight="1">
      <c r="A31" s="116"/>
      <c r="B31" s="117" t="s">
        <v>120</v>
      </c>
      <c r="C31" s="112">
        <v>842.32</v>
      </c>
      <c r="D31" s="112">
        <v>883.38199999999995</v>
      </c>
      <c r="E31" s="112">
        <v>9025.6380000000008</v>
      </c>
      <c r="F31" s="27">
        <v>79.669653383386191</v>
      </c>
      <c r="G31" s="27">
        <v>98.765977618858784</v>
      </c>
    </row>
    <row r="32" spans="1:9" ht="15.6" customHeight="1">
      <c r="A32" s="116"/>
      <c r="B32" s="117" t="s">
        <v>129</v>
      </c>
      <c r="C32" s="112">
        <v>1057.057</v>
      </c>
      <c r="D32" s="112">
        <v>1083.623</v>
      </c>
      <c r="E32" s="112">
        <v>8829.4490000000005</v>
      </c>
      <c r="F32" s="27">
        <v>79.208484717998402</v>
      </c>
      <c r="G32" s="27">
        <v>127.25154530920526</v>
      </c>
    </row>
    <row r="33" spans="1:7" ht="15.6" customHeight="1">
      <c r="A33" s="116"/>
      <c r="B33" s="117" t="s">
        <v>141</v>
      </c>
      <c r="C33" s="112">
        <v>844.399</v>
      </c>
      <c r="D33" s="112">
        <v>907.61800000000005</v>
      </c>
      <c r="E33" s="112">
        <v>8132.3450000000003</v>
      </c>
      <c r="F33" s="27">
        <v>76.597311616235487</v>
      </c>
      <c r="G33" s="27">
        <v>99.91689508028459</v>
      </c>
    </row>
    <row r="34" spans="1:7" ht="15.6" customHeight="1">
      <c r="A34" s="116"/>
      <c r="B34" s="117" t="s">
        <v>114</v>
      </c>
      <c r="C34" s="112">
        <v>1208.325</v>
      </c>
      <c r="D34" s="112">
        <v>1263.5830000000001</v>
      </c>
      <c r="E34" s="112">
        <v>8079.9030000000002</v>
      </c>
      <c r="F34" s="27">
        <v>79.863864083514102</v>
      </c>
      <c r="G34" s="27">
        <v>158.3725185884135</v>
      </c>
    </row>
    <row r="35" spans="1:7" ht="15.6" customHeight="1">
      <c r="A35" s="116"/>
      <c r="B35" s="117" t="s">
        <v>121</v>
      </c>
      <c r="C35" s="112">
        <v>923.66700000000003</v>
      </c>
      <c r="D35" s="112">
        <v>1020.319</v>
      </c>
      <c r="E35" s="112">
        <v>8043.6390000000001</v>
      </c>
      <c r="F35" s="27">
        <v>85.661939642043976</v>
      </c>
      <c r="G35" s="27">
        <v>132.41691469887135</v>
      </c>
    </row>
    <row r="36" spans="1:7" ht="15.6" customHeight="1">
      <c r="A36" s="116"/>
      <c r="B36" s="117" t="s">
        <v>112</v>
      </c>
      <c r="C36" s="112">
        <v>1023.87</v>
      </c>
      <c r="D36" s="112">
        <v>1064.71</v>
      </c>
      <c r="E36" s="112">
        <v>7933.09</v>
      </c>
      <c r="F36" s="27">
        <v>88.267970194626827</v>
      </c>
      <c r="G36" s="27">
        <v>168.68488731964607</v>
      </c>
    </row>
    <row r="37" spans="1:7" ht="15.6" customHeight="1">
      <c r="A37" s="116"/>
      <c r="B37" s="117" t="s">
        <v>140</v>
      </c>
      <c r="C37" s="112">
        <v>952.81500000000005</v>
      </c>
      <c r="D37" s="112">
        <v>978.07100000000003</v>
      </c>
      <c r="E37" s="112">
        <v>7915.1369999999997</v>
      </c>
      <c r="F37" s="27">
        <v>83.376736239126444</v>
      </c>
      <c r="G37" s="27">
        <v>140.1366818014024</v>
      </c>
    </row>
    <row r="38" spans="1:7" ht="15.6" customHeight="1">
      <c r="A38" s="116"/>
      <c r="B38" s="117" t="s">
        <v>139</v>
      </c>
      <c r="C38" s="112">
        <v>913.87699999999995</v>
      </c>
      <c r="D38" s="112">
        <v>917.86300000000006</v>
      </c>
      <c r="E38" s="112">
        <v>7754.2070000000003</v>
      </c>
      <c r="F38" s="27">
        <v>89.036187754555584</v>
      </c>
      <c r="G38" s="27">
        <v>91.453943247467137</v>
      </c>
    </row>
    <row r="39" spans="1:7" ht="15.6" customHeight="1">
      <c r="A39" s="116"/>
      <c r="B39" s="117" t="s">
        <v>96</v>
      </c>
      <c r="C39" s="112">
        <v>914.68799999999999</v>
      </c>
      <c r="D39" s="112">
        <v>973.10799999999995</v>
      </c>
      <c r="E39" s="112">
        <v>6785.5640000000003</v>
      </c>
      <c r="F39" s="27">
        <v>69.540295379751711</v>
      </c>
      <c r="G39" s="27">
        <v>104.73878527617022</v>
      </c>
    </row>
    <row r="40" spans="1:7" ht="15.6" customHeight="1">
      <c r="A40" s="116"/>
      <c r="B40" s="117" t="s">
        <v>455</v>
      </c>
      <c r="C40" s="112">
        <v>865.39599999999996</v>
      </c>
      <c r="D40" s="112">
        <v>962.32799999999997</v>
      </c>
      <c r="E40" s="112">
        <v>6481.6610000000001</v>
      </c>
      <c r="F40" s="27">
        <v>75.040651074791839</v>
      </c>
      <c r="G40" s="27">
        <v>140.85548649079163</v>
      </c>
    </row>
    <row r="41" spans="1:7" ht="15.6" customHeight="1">
      <c r="A41" s="116"/>
      <c r="B41" s="117" t="s">
        <v>4</v>
      </c>
      <c r="C41" s="112">
        <v>822.10400000000004</v>
      </c>
      <c r="D41" s="112">
        <v>838.99400000000003</v>
      </c>
      <c r="E41" s="112">
        <v>6148.4610000000002</v>
      </c>
      <c r="F41" s="27">
        <v>87.61508057688809</v>
      </c>
      <c r="G41" s="27">
        <v>152.7616909958108</v>
      </c>
    </row>
    <row r="42" spans="1:7" ht="15.6" customHeight="1">
      <c r="A42" s="116"/>
      <c r="B42" s="117" t="s">
        <v>101</v>
      </c>
      <c r="C42" s="112">
        <v>980.07399999999996</v>
      </c>
      <c r="D42" s="112">
        <v>1129.43</v>
      </c>
      <c r="E42" s="112">
        <v>5939.8630000000003</v>
      </c>
      <c r="F42" s="27">
        <v>65.026020860916205</v>
      </c>
      <c r="G42" s="27">
        <v>153.33280672366959</v>
      </c>
    </row>
    <row r="43" spans="1:7" ht="15.6" customHeight="1">
      <c r="A43" s="116"/>
      <c r="B43" s="117" t="s">
        <v>122</v>
      </c>
      <c r="C43" s="112">
        <v>712.94200000000001</v>
      </c>
      <c r="D43" s="112">
        <v>886.03</v>
      </c>
      <c r="E43" s="112">
        <v>5835.0959999999995</v>
      </c>
      <c r="F43" s="27">
        <v>77.896823050031628</v>
      </c>
      <c r="G43" s="27">
        <v>102.16069376387067</v>
      </c>
    </row>
    <row r="44" spans="1:7" ht="15.6" customHeight="1">
      <c r="A44" s="116"/>
      <c r="B44" s="117" t="s">
        <v>119</v>
      </c>
      <c r="C44" s="112">
        <v>612.51900000000001</v>
      </c>
      <c r="D44" s="112">
        <v>663.91200000000003</v>
      </c>
      <c r="E44" s="112">
        <v>5721.6220000000003</v>
      </c>
      <c r="F44" s="27">
        <v>78.665988571092313</v>
      </c>
      <c r="G44" s="27">
        <v>188.66933168986938</v>
      </c>
    </row>
    <row r="45" spans="1:7" ht="15.6" customHeight="1">
      <c r="A45" s="116"/>
      <c r="B45" s="117" t="s">
        <v>127</v>
      </c>
      <c r="C45" s="112">
        <v>587.56899999999996</v>
      </c>
      <c r="D45" s="112">
        <v>633.55399999999997</v>
      </c>
      <c r="E45" s="112">
        <v>5586.1589999999997</v>
      </c>
      <c r="F45" s="27">
        <v>81.900792022333377</v>
      </c>
      <c r="G45" s="27">
        <v>109.43648280450333</v>
      </c>
    </row>
    <row r="46" spans="1:7" ht="15.6" customHeight="1">
      <c r="A46" s="116"/>
      <c r="B46" s="117" t="s">
        <v>137</v>
      </c>
      <c r="C46" s="112">
        <v>814.80799999999999</v>
      </c>
      <c r="D46" s="112">
        <v>948.82</v>
      </c>
      <c r="E46" s="112">
        <v>5514.0940000000001</v>
      </c>
      <c r="F46" s="27">
        <v>73.704216680821816</v>
      </c>
      <c r="G46" s="27">
        <v>133.05758660238638</v>
      </c>
    </row>
    <row r="47" spans="1:7" ht="15.6" customHeight="1">
      <c r="A47" s="116"/>
      <c r="B47" s="117" t="s">
        <v>97</v>
      </c>
      <c r="C47" s="112">
        <v>653.399</v>
      </c>
      <c r="D47" s="112">
        <v>718.072</v>
      </c>
      <c r="E47" s="112">
        <v>5428.4650000000001</v>
      </c>
      <c r="F47" s="27">
        <v>66.3263679099759</v>
      </c>
      <c r="G47" s="27">
        <v>107.59379014229586</v>
      </c>
    </row>
    <row r="48" spans="1:7" ht="15.6" customHeight="1">
      <c r="A48" s="116"/>
      <c r="B48" s="117" t="s">
        <v>136</v>
      </c>
      <c r="C48" s="112">
        <v>598.48</v>
      </c>
      <c r="D48" s="112">
        <v>690.76700000000005</v>
      </c>
      <c r="E48" s="112">
        <v>5281.6940000000004</v>
      </c>
      <c r="F48" s="27">
        <v>81.415628821877505</v>
      </c>
      <c r="G48" s="27">
        <v>138.49362543668533</v>
      </c>
    </row>
    <row r="49" spans="1:1" ht="15.9" customHeight="1">
      <c r="A49" s="116"/>
    </row>
    <row r="50" spans="1:1" ht="15.9" customHeight="1">
      <c r="A50" s="116"/>
    </row>
    <row r="51" spans="1:1" ht="15.9" customHeight="1">
      <c r="A51" s="116"/>
    </row>
    <row r="52" spans="1:1" ht="15.9" customHeight="1">
      <c r="A52" s="116"/>
    </row>
    <row r="53" spans="1:1" ht="15.9" customHeight="1">
      <c r="A53" s="116"/>
    </row>
    <row r="54" spans="1:1" ht="15.9" customHeight="1">
      <c r="A54" s="116"/>
    </row>
    <row r="55" spans="1:1" ht="15.9" customHeight="1">
      <c r="A55" s="116"/>
    </row>
    <row r="56" spans="1:1" ht="15.9" customHeight="1">
      <c r="A56" s="116"/>
    </row>
    <row r="57" spans="1:1" ht="15.9" customHeight="1">
      <c r="A57" s="116"/>
    </row>
    <row r="58" spans="1:1" ht="15.9" customHeight="1">
      <c r="A58" s="116"/>
    </row>
    <row r="59" spans="1:1" ht="15.9" customHeight="1">
      <c r="A59" s="116"/>
    </row>
    <row r="60" spans="1:1" ht="15.9" customHeight="1">
      <c r="A60" s="116"/>
    </row>
    <row r="61" spans="1:1" ht="15.9" customHeight="1">
      <c r="A61" s="116"/>
    </row>
    <row r="62" spans="1:1" ht="15.9" customHeight="1">
      <c r="A62" s="116"/>
    </row>
    <row r="63" spans="1:1" ht="15.9" customHeight="1">
      <c r="A63" s="116"/>
    </row>
    <row r="64" spans="1:1" ht="15.9" customHeight="1">
      <c r="A64" s="116"/>
    </row>
    <row r="65" spans="1:6" ht="15.9" customHeight="1">
      <c r="A65" s="116"/>
    </row>
    <row r="66" spans="1:6" ht="15.9" customHeight="1">
      <c r="A66" s="116"/>
    </row>
    <row r="67" spans="1:6" ht="15.9" customHeight="1">
      <c r="A67" s="116"/>
    </row>
    <row r="68" spans="1:6" ht="15.9" customHeight="1">
      <c r="A68" s="116"/>
    </row>
    <row r="69" spans="1:6" ht="15.9" customHeight="1">
      <c r="A69" s="116"/>
    </row>
    <row r="70" spans="1:6" ht="15.9" customHeight="1">
      <c r="A70" s="116"/>
    </row>
    <row r="71" spans="1:6">
      <c r="A71" s="116"/>
    </row>
    <row r="72" spans="1:6">
      <c r="A72" s="28"/>
      <c r="B72" s="28"/>
      <c r="C72" s="28"/>
      <c r="D72" s="28"/>
      <c r="E72" s="28"/>
      <c r="F72" s="28"/>
    </row>
    <row r="73" spans="1:6">
      <c r="A73" s="28"/>
      <c r="B73" s="28"/>
      <c r="C73" s="28"/>
      <c r="D73" s="28"/>
      <c r="E73" s="28"/>
      <c r="F73" s="28"/>
    </row>
    <row r="74" spans="1:6">
      <c r="A74" s="28"/>
      <c r="B74" s="28"/>
      <c r="C74" s="28"/>
      <c r="D74" s="28"/>
      <c r="E74" s="28"/>
      <c r="F74" s="28"/>
    </row>
    <row r="75" spans="1:6">
      <c r="A75" s="28"/>
      <c r="B75" s="28"/>
      <c r="C75" s="28"/>
      <c r="D75" s="28"/>
      <c r="E75" s="28"/>
      <c r="F75" s="28"/>
    </row>
    <row r="76" spans="1:6">
      <c r="A76" s="28"/>
      <c r="B76" s="28"/>
      <c r="C76" s="28"/>
      <c r="D76" s="28"/>
      <c r="E76" s="28"/>
      <c r="F76" s="28"/>
    </row>
    <row r="77" spans="1:6">
      <c r="A77" s="28"/>
      <c r="B77" s="28"/>
      <c r="C77" s="28"/>
      <c r="D77" s="28"/>
      <c r="E77" s="28"/>
      <c r="F77" s="28"/>
    </row>
    <row r="78" spans="1:6">
      <c r="A78" s="28"/>
      <c r="B78" s="28"/>
      <c r="C78" s="28"/>
      <c r="D78" s="28"/>
      <c r="E78" s="28"/>
      <c r="F78" s="28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IS90"/>
  <sheetViews>
    <sheetView workbookViewId="0">
      <selection activeCell="B40" sqref="B40"/>
    </sheetView>
  </sheetViews>
  <sheetFormatPr defaultRowHeight="15"/>
  <cols>
    <col min="1" max="1" width="3.69921875" style="81" customWidth="1"/>
    <col min="2" max="2" width="30.3984375" style="81" customWidth="1"/>
    <col min="3" max="3" width="15.69921875" style="81" customWidth="1"/>
    <col min="4" max="4" width="13.5" style="81" customWidth="1"/>
    <col min="5" max="5" width="12.8984375" style="72" customWidth="1"/>
    <col min="6" max="7" width="9" style="73"/>
    <col min="8" max="253" width="9" style="81"/>
    <col min="254" max="254" width="3.69921875" style="81" customWidth="1"/>
    <col min="255" max="255" width="39.69921875" style="81" customWidth="1"/>
    <col min="256" max="257" width="18.09765625" style="81" customWidth="1"/>
    <col min="258" max="258" width="18.69921875" style="81" bestFit="1" customWidth="1"/>
    <col min="259" max="509" width="9" style="81"/>
    <col min="510" max="510" width="3.69921875" style="81" customWidth="1"/>
    <col min="511" max="511" width="39.69921875" style="81" customWidth="1"/>
    <col min="512" max="513" width="18.09765625" style="81" customWidth="1"/>
    <col min="514" max="514" width="18.69921875" style="81" bestFit="1" customWidth="1"/>
    <col min="515" max="765" width="9" style="81"/>
    <col min="766" max="766" width="3.69921875" style="81" customWidth="1"/>
    <col min="767" max="767" width="39.69921875" style="81" customWidth="1"/>
    <col min="768" max="769" width="18.09765625" style="81" customWidth="1"/>
    <col min="770" max="770" width="18.69921875" style="81" bestFit="1" customWidth="1"/>
    <col min="771" max="1021" width="9" style="81"/>
    <col min="1022" max="1022" width="3.69921875" style="81" customWidth="1"/>
    <col min="1023" max="1023" width="39.69921875" style="81" customWidth="1"/>
    <col min="1024" max="1025" width="18.09765625" style="81" customWidth="1"/>
    <col min="1026" max="1026" width="18.69921875" style="81" bestFit="1" customWidth="1"/>
    <col min="1027" max="1277" width="9" style="81"/>
    <col min="1278" max="1278" width="3.69921875" style="81" customWidth="1"/>
    <col min="1279" max="1279" width="39.69921875" style="81" customWidth="1"/>
    <col min="1280" max="1281" width="18.09765625" style="81" customWidth="1"/>
    <col min="1282" max="1282" width="18.69921875" style="81" bestFit="1" customWidth="1"/>
    <col min="1283" max="1533" width="9" style="81"/>
    <col min="1534" max="1534" width="3.69921875" style="81" customWidth="1"/>
    <col min="1535" max="1535" width="39.69921875" style="81" customWidth="1"/>
    <col min="1536" max="1537" width="18.09765625" style="81" customWidth="1"/>
    <col min="1538" max="1538" width="18.69921875" style="81" bestFit="1" customWidth="1"/>
    <col min="1539" max="1789" width="9" style="81"/>
    <col min="1790" max="1790" width="3.69921875" style="81" customWidth="1"/>
    <col min="1791" max="1791" width="39.69921875" style="81" customWidth="1"/>
    <col min="1792" max="1793" width="18.09765625" style="81" customWidth="1"/>
    <col min="1794" max="1794" width="18.69921875" style="81" bestFit="1" customWidth="1"/>
    <col min="1795" max="2045" width="9" style="81"/>
    <col min="2046" max="2046" width="3.69921875" style="81" customWidth="1"/>
    <col min="2047" max="2047" width="39.69921875" style="81" customWidth="1"/>
    <col min="2048" max="2049" width="18.09765625" style="81" customWidth="1"/>
    <col min="2050" max="2050" width="18.69921875" style="81" bestFit="1" customWidth="1"/>
    <col min="2051" max="2301" width="9" style="81"/>
    <col min="2302" max="2302" width="3.69921875" style="81" customWidth="1"/>
    <col min="2303" max="2303" width="39.69921875" style="81" customWidth="1"/>
    <col min="2304" max="2305" width="18.09765625" style="81" customWidth="1"/>
    <col min="2306" max="2306" width="18.69921875" style="81" bestFit="1" customWidth="1"/>
    <col min="2307" max="2557" width="9" style="81"/>
    <col min="2558" max="2558" width="3.69921875" style="81" customWidth="1"/>
    <col min="2559" max="2559" width="39.69921875" style="81" customWidth="1"/>
    <col min="2560" max="2561" width="18.09765625" style="81" customWidth="1"/>
    <col min="2562" max="2562" width="18.69921875" style="81" bestFit="1" customWidth="1"/>
    <col min="2563" max="2813" width="9" style="81"/>
    <col min="2814" max="2814" width="3.69921875" style="81" customWidth="1"/>
    <col min="2815" max="2815" width="39.69921875" style="81" customWidth="1"/>
    <col min="2816" max="2817" width="18.09765625" style="81" customWidth="1"/>
    <col min="2818" max="2818" width="18.69921875" style="81" bestFit="1" customWidth="1"/>
    <col min="2819" max="3069" width="9" style="81"/>
    <col min="3070" max="3070" width="3.69921875" style="81" customWidth="1"/>
    <col min="3071" max="3071" width="39.69921875" style="81" customWidth="1"/>
    <col min="3072" max="3073" width="18.09765625" style="81" customWidth="1"/>
    <col min="3074" max="3074" width="18.69921875" style="81" bestFit="1" customWidth="1"/>
    <col min="3075" max="3325" width="9" style="81"/>
    <col min="3326" max="3326" width="3.69921875" style="81" customWidth="1"/>
    <col min="3327" max="3327" width="39.69921875" style="81" customWidth="1"/>
    <col min="3328" max="3329" width="18.09765625" style="81" customWidth="1"/>
    <col min="3330" max="3330" width="18.69921875" style="81" bestFit="1" customWidth="1"/>
    <col min="3331" max="3581" width="9" style="81"/>
    <col min="3582" max="3582" width="3.69921875" style="81" customWidth="1"/>
    <col min="3583" max="3583" width="39.69921875" style="81" customWidth="1"/>
    <col min="3584" max="3585" width="18.09765625" style="81" customWidth="1"/>
    <col min="3586" max="3586" width="18.69921875" style="81" bestFit="1" customWidth="1"/>
    <col min="3587" max="3837" width="9" style="81"/>
    <col min="3838" max="3838" width="3.69921875" style="81" customWidth="1"/>
    <col min="3839" max="3839" width="39.69921875" style="81" customWidth="1"/>
    <col min="3840" max="3841" width="18.09765625" style="81" customWidth="1"/>
    <col min="3842" max="3842" width="18.69921875" style="81" bestFit="1" customWidth="1"/>
    <col min="3843" max="4093" width="9" style="81"/>
    <col min="4094" max="4094" width="3.69921875" style="81" customWidth="1"/>
    <col min="4095" max="4095" width="39.69921875" style="81" customWidth="1"/>
    <col min="4096" max="4097" width="18.09765625" style="81" customWidth="1"/>
    <col min="4098" max="4098" width="18.69921875" style="81" bestFit="1" customWidth="1"/>
    <col min="4099" max="4349" width="9" style="81"/>
    <col min="4350" max="4350" width="3.69921875" style="81" customWidth="1"/>
    <col min="4351" max="4351" width="39.69921875" style="81" customWidth="1"/>
    <col min="4352" max="4353" width="18.09765625" style="81" customWidth="1"/>
    <col min="4354" max="4354" width="18.69921875" style="81" bestFit="1" customWidth="1"/>
    <col min="4355" max="4605" width="9" style="81"/>
    <col min="4606" max="4606" width="3.69921875" style="81" customWidth="1"/>
    <col min="4607" max="4607" width="39.69921875" style="81" customWidth="1"/>
    <col min="4608" max="4609" width="18.09765625" style="81" customWidth="1"/>
    <col min="4610" max="4610" width="18.69921875" style="81" bestFit="1" customWidth="1"/>
    <col min="4611" max="4861" width="9" style="81"/>
    <col min="4862" max="4862" width="3.69921875" style="81" customWidth="1"/>
    <col min="4863" max="4863" width="39.69921875" style="81" customWidth="1"/>
    <col min="4864" max="4865" width="18.09765625" style="81" customWidth="1"/>
    <col min="4866" max="4866" width="18.69921875" style="81" bestFit="1" customWidth="1"/>
    <col min="4867" max="5117" width="9" style="81"/>
    <col min="5118" max="5118" width="3.69921875" style="81" customWidth="1"/>
    <col min="5119" max="5119" width="39.69921875" style="81" customWidth="1"/>
    <col min="5120" max="5121" width="18.09765625" style="81" customWidth="1"/>
    <col min="5122" max="5122" width="18.69921875" style="81" bestFit="1" customWidth="1"/>
    <col min="5123" max="5373" width="9" style="81"/>
    <col min="5374" max="5374" width="3.69921875" style="81" customWidth="1"/>
    <col min="5375" max="5375" width="39.69921875" style="81" customWidth="1"/>
    <col min="5376" max="5377" width="18.09765625" style="81" customWidth="1"/>
    <col min="5378" max="5378" width="18.69921875" style="81" bestFit="1" customWidth="1"/>
    <col min="5379" max="5629" width="9" style="81"/>
    <col min="5630" max="5630" width="3.69921875" style="81" customWidth="1"/>
    <col min="5631" max="5631" width="39.69921875" style="81" customWidth="1"/>
    <col min="5632" max="5633" width="18.09765625" style="81" customWidth="1"/>
    <col min="5634" max="5634" width="18.69921875" style="81" bestFit="1" customWidth="1"/>
    <col min="5635" max="5885" width="9" style="81"/>
    <col min="5886" max="5886" width="3.69921875" style="81" customWidth="1"/>
    <col min="5887" max="5887" width="39.69921875" style="81" customWidth="1"/>
    <col min="5888" max="5889" width="18.09765625" style="81" customWidth="1"/>
    <col min="5890" max="5890" width="18.69921875" style="81" bestFit="1" customWidth="1"/>
    <col min="5891" max="6141" width="9" style="81"/>
    <col min="6142" max="6142" width="3.69921875" style="81" customWidth="1"/>
    <col min="6143" max="6143" width="39.69921875" style="81" customWidth="1"/>
    <col min="6144" max="6145" width="18.09765625" style="81" customWidth="1"/>
    <col min="6146" max="6146" width="18.69921875" style="81" bestFit="1" customWidth="1"/>
    <col min="6147" max="6397" width="9" style="81"/>
    <col min="6398" max="6398" width="3.69921875" style="81" customWidth="1"/>
    <col min="6399" max="6399" width="39.69921875" style="81" customWidth="1"/>
    <col min="6400" max="6401" width="18.09765625" style="81" customWidth="1"/>
    <col min="6402" max="6402" width="18.69921875" style="81" bestFit="1" customWidth="1"/>
    <col min="6403" max="6653" width="9" style="81"/>
    <col min="6654" max="6654" width="3.69921875" style="81" customWidth="1"/>
    <col min="6655" max="6655" width="39.69921875" style="81" customWidth="1"/>
    <col min="6656" max="6657" width="18.09765625" style="81" customWidth="1"/>
    <col min="6658" max="6658" width="18.69921875" style="81" bestFit="1" customWidth="1"/>
    <col min="6659" max="6909" width="9" style="81"/>
    <col min="6910" max="6910" width="3.69921875" style="81" customWidth="1"/>
    <col min="6911" max="6911" width="39.69921875" style="81" customWidth="1"/>
    <col min="6912" max="6913" width="18.09765625" style="81" customWidth="1"/>
    <col min="6914" max="6914" width="18.69921875" style="81" bestFit="1" customWidth="1"/>
    <col min="6915" max="7165" width="9" style="81"/>
    <col min="7166" max="7166" width="3.69921875" style="81" customWidth="1"/>
    <col min="7167" max="7167" width="39.69921875" style="81" customWidth="1"/>
    <col min="7168" max="7169" width="18.09765625" style="81" customWidth="1"/>
    <col min="7170" max="7170" width="18.69921875" style="81" bestFit="1" customWidth="1"/>
    <col min="7171" max="7421" width="9" style="81"/>
    <col min="7422" max="7422" width="3.69921875" style="81" customWidth="1"/>
    <col min="7423" max="7423" width="39.69921875" style="81" customWidth="1"/>
    <col min="7424" max="7425" width="18.09765625" style="81" customWidth="1"/>
    <col min="7426" max="7426" width="18.69921875" style="81" bestFit="1" customWidth="1"/>
    <col min="7427" max="7677" width="9" style="81"/>
    <col min="7678" max="7678" width="3.69921875" style="81" customWidth="1"/>
    <col min="7679" max="7679" width="39.69921875" style="81" customWidth="1"/>
    <col min="7680" max="7681" width="18.09765625" style="81" customWidth="1"/>
    <col min="7682" max="7682" width="18.69921875" style="81" bestFit="1" customWidth="1"/>
    <col min="7683" max="7933" width="9" style="81"/>
    <col min="7934" max="7934" width="3.69921875" style="81" customWidth="1"/>
    <col min="7935" max="7935" width="39.69921875" style="81" customWidth="1"/>
    <col min="7936" max="7937" width="18.09765625" style="81" customWidth="1"/>
    <col min="7938" max="7938" width="18.69921875" style="81" bestFit="1" customWidth="1"/>
    <col min="7939" max="8189" width="9" style="81"/>
    <col min="8190" max="8190" width="3.69921875" style="81" customWidth="1"/>
    <col min="8191" max="8191" width="39.69921875" style="81" customWidth="1"/>
    <col min="8192" max="8193" width="18.09765625" style="81" customWidth="1"/>
    <col min="8194" max="8194" width="18.69921875" style="81" bestFit="1" customWidth="1"/>
    <col min="8195" max="8445" width="9" style="81"/>
    <col min="8446" max="8446" width="3.69921875" style="81" customWidth="1"/>
    <col min="8447" max="8447" width="39.69921875" style="81" customWidth="1"/>
    <col min="8448" max="8449" width="18.09765625" style="81" customWidth="1"/>
    <col min="8450" max="8450" width="18.69921875" style="81" bestFit="1" customWidth="1"/>
    <col min="8451" max="8701" width="9" style="81"/>
    <col min="8702" max="8702" width="3.69921875" style="81" customWidth="1"/>
    <col min="8703" max="8703" width="39.69921875" style="81" customWidth="1"/>
    <col min="8704" max="8705" width="18.09765625" style="81" customWidth="1"/>
    <col min="8706" max="8706" width="18.69921875" style="81" bestFit="1" customWidth="1"/>
    <col min="8707" max="8957" width="9" style="81"/>
    <col min="8958" max="8958" width="3.69921875" style="81" customWidth="1"/>
    <col min="8959" max="8959" width="39.69921875" style="81" customWidth="1"/>
    <col min="8960" max="8961" width="18.09765625" style="81" customWidth="1"/>
    <col min="8962" max="8962" width="18.69921875" style="81" bestFit="1" customWidth="1"/>
    <col min="8963" max="9213" width="9" style="81"/>
    <col min="9214" max="9214" width="3.69921875" style="81" customWidth="1"/>
    <col min="9215" max="9215" width="39.69921875" style="81" customWidth="1"/>
    <col min="9216" max="9217" width="18.09765625" style="81" customWidth="1"/>
    <col min="9218" max="9218" width="18.69921875" style="81" bestFit="1" customWidth="1"/>
    <col min="9219" max="9469" width="9" style="81"/>
    <col min="9470" max="9470" width="3.69921875" style="81" customWidth="1"/>
    <col min="9471" max="9471" width="39.69921875" style="81" customWidth="1"/>
    <col min="9472" max="9473" width="18.09765625" style="81" customWidth="1"/>
    <col min="9474" max="9474" width="18.69921875" style="81" bestFit="1" customWidth="1"/>
    <col min="9475" max="9725" width="9" style="81"/>
    <col min="9726" max="9726" width="3.69921875" style="81" customWidth="1"/>
    <col min="9727" max="9727" width="39.69921875" style="81" customWidth="1"/>
    <col min="9728" max="9729" width="18.09765625" style="81" customWidth="1"/>
    <col min="9730" max="9730" width="18.69921875" style="81" bestFit="1" customWidth="1"/>
    <col min="9731" max="9981" width="9" style="81"/>
    <col min="9982" max="9982" width="3.69921875" style="81" customWidth="1"/>
    <col min="9983" max="9983" width="39.69921875" style="81" customWidth="1"/>
    <col min="9984" max="9985" width="18.09765625" style="81" customWidth="1"/>
    <col min="9986" max="9986" width="18.69921875" style="81" bestFit="1" customWidth="1"/>
    <col min="9987" max="10237" width="9" style="81"/>
    <col min="10238" max="10238" width="3.69921875" style="81" customWidth="1"/>
    <col min="10239" max="10239" width="39.69921875" style="81" customWidth="1"/>
    <col min="10240" max="10241" width="18.09765625" style="81" customWidth="1"/>
    <col min="10242" max="10242" width="18.69921875" style="81" bestFit="1" customWidth="1"/>
    <col min="10243" max="10493" width="9" style="81"/>
    <col min="10494" max="10494" width="3.69921875" style="81" customWidth="1"/>
    <col min="10495" max="10495" width="39.69921875" style="81" customWidth="1"/>
    <col min="10496" max="10497" width="18.09765625" style="81" customWidth="1"/>
    <col min="10498" max="10498" width="18.69921875" style="81" bestFit="1" customWidth="1"/>
    <col min="10499" max="10749" width="9" style="81"/>
    <col min="10750" max="10750" width="3.69921875" style="81" customWidth="1"/>
    <col min="10751" max="10751" width="39.69921875" style="81" customWidth="1"/>
    <col min="10752" max="10753" width="18.09765625" style="81" customWidth="1"/>
    <col min="10754" max="10754" width="18.69921875" style="81" bestFit="1" customWidth="1"/>
    <col min="10755" max="11005" width="9" style="81"/>
    <col min="11006" max="11006" width="3.69921875" style="81" customWidth="1"/>
    <col min="11007" max="11007" width="39.69921875" style="81" customWidth="1"/>
    <col min="11008" max="11009" width="18.09765625" style="81" customWidth="1"/>
    <col min="11010" max="11010" width="18.69921875" style="81" bestFit="1" customWidth="1"/>
    <col min="11011" max="11261" width="9" style="81"/>
    <col min="11262" max="11262" width="3.69921875" style="81" customWidth="1"/>
    <col min="11263" max="11263" width="39.69921875" style="81" customWidth="1"/>
    <col min="11264" max="11265" width="18.09765625" style="81" customWidth="1"/>
    <col min="11266" max="11266" width="18.69921875" style="81" bestFit="1" customWidth="1"/>
    <col min="11267" max="11517" width="9" style="81"/>
    <col min="11518" max="11518" width="3.69921875" style="81" customWidth="1"/>
    <col min="11519" max="11519" width="39.69921875" style="81" customWidth="1"/>
    <col min="11520" max="11521" width="18.09765625" style="81" customWidth="1"/>
    <col min="11522" max="11522" width="18.69921875" style="81" bestFit="1" customWidth="1"/>
    <col min="11523" max="11773" width="9" style="81"/>
    <col min="11774" max="11774" width="3.69921875" style="81" customWidth="1"/>
    <col min="11775" max="11775" width="39.69921875" style="81" customWidth="1"/>
    <col min="11776" max="11777" width="18.09765625" style="81" customWidth="1"/>
    <col min="11778" max="11778" width="18.69921875" style="81" bestFit="1" customWidth="1"/>
    <col min="11779" max="12029" width="9" style="81"/>
    <col min="12030" max="12030" width="3.69921875" style="81" customWidth="1"/>
    <col min="12031" max="12031" width="39.69921875" style="81" customWidth="1"/>
    <col min="12032" max="12033" width="18.09765625" style="81" customWidth="1"/>
    <col min="12034" max="12034" width="18.69921875" style="81" bestFit="1" customWidth="1"/>
    <col min="12035" max="12285" width="9" style="81"/>
    <col min="12286" max="12286" width="3.69921875" style="81" customWidth="1"/>
    <col min="12287" max="12287" width="39.69921875" style="81" customWidth="1"/>
    <col min="12288" max="12289" width="18.09765625" style="81" customWidth="1"/>
    <col min="12290" max="12290" width="18.69921875" style="81" bestFit="1" customWidth="1"/>
    <col min="12291" max="12541" width="9" style="81"/>
    <col min="12542" max="12542" width="3.69921875" style="81" customWidth="1"/>
    <col min="12543" max="12543" width="39.69921875" style="81" customWidth="1"/>
    <col min="12544" max="12545" width="18.09765625" style="81" customWidth="1"/>
    <col min="12546" max="12546" width="18.69921875" style="81" bestFit="1" customWidth="1"/>
    <col min="12547" max="12797" width="9" style="81"/>
    <col min="12798" max="12798" width="3.69921875" style="81" customWidth="1"/>
    <col min="12799" max="12799" width="39.69921875" style="81" customWidth="1"/>
    <col min="12800" max="12801" width="18.09765625" style="81" customWidth="1"/>
    <col min="12802" max="12802" width="18.69921875" style="81" bestFit="1" customWidth="1"/>
    <col min="12803" max="13053" width="9" style="81"/>
    <col min="13054" max="13054" width="3.69921875" style="81" customWidth="1"/>
    <col min="13055" max="13055" width="39.69921875" style="81" customWidth="1"/>
    <col min="13056" max="13057" width="18.09765625" style="81" customWidth="1"/>
    <col min="13058" max="13058" width="18.69921875" style="81" bestFit="1" customWidth="1"/>
    <col min="13059" max="13309" width="9" style="81"/>
    <col min="13310" max="13310" width="3.69921875" style="81" customWidth="1"/>
    <col min="13311" max="13311" width="39.69921875" style="81" customWidth="1"/>
    <col min="13312" max="13313" width="18.09765625" style="81" customWidth="1"/>
    <col min="13314" max="13314" width="18.69921875" style="81" bestFit="1" customWidth="1"/>
    <col min="13315" max="13565" width="9" style="81"/>
    <col min="13566" max="13566" width="3.69921875" style="81" customWidth="1"/>
    <col min="13567" max="13567" width="39.69921875" style="81" customWidth="1"/>
    <col min="13568" max="13569" width="18.09765625" style="81" customWidth="1"/>
    <col min="13570" max="13570" width="18.69921875" style="81" bestFit="1" customWidth="1"/>
    <col min="13571" max="13821" width="9" style="81"/>
    <col min="13822" max="13822" width="3.69921875" style="81" customWidth="1"/>
    <col min="13823" max="13823" width="39.69921875" style="81" customWidth="1"/>
    <col min="13824" max="13825" width="18.09765625" style="81" customWidth="1"/>
    <col min="13826" max="13826" width="18.69921875" style="81" bestFit="1" customWidth="1"/>
    <col min="13827" max="14077" width="9" style="81"/>
    <col min="14078" max="14078" width="3.69921875" style="81" customWidth="1"/>
    <col min="14079" max="14079" width="39.69921875" style="81" customWidth="1"/>
    <col min="14080" max="14081" width="18.09765625" style="81" customWidth="1"/>
    <col min="14082" max="14082" width="18.69921875" style="81" bestFit="1" customWidth="1"/>
    <col min="14083" max="14333" width="9" style="81"/>
    <col min="14334" max="14334" width="3.69921875" style="81" customWidth="1"/>
    <col min="14335" max="14335" width="39.69921875" style="81" customWidth="1"/>
    <col min="14336" max="14337" width="18.09765625" style="81" customWidth="1"/>
    <col min="14338" max="14338" width="18.69921875" style="81" bestFit="1" customWidth="1"/>
    <col min="14339" max="14589" width="9" style="81"/>
    <col min="14590" max="14590" width="3.69921875" style="81" customWidth="1"/>
    <col min="14591" max="14591" width="39.69921875" style="81" customWidth="1"/>
    <col min="14592" max="14593" width="18.09765625" style="81" customWidth="1"/>
    <col min="14594" max="14594" width="18.69921875" style="81" bestFit="1" customWidth="1"/>
    <col min="14595" max="14845" width="9" style="81"/>
    <col min="14846" max="14846" width="3.69921875" style="81" customWidth="1"/>
    <col min="14847" max="14847" width="39.69921875" style="81" customWidth="1"/>
    <col min="14848" max="14849" width="18.09765625" style="81" customWidth="1"/>
    <col min="14850" max="14850" width="18.69921875" style="81" bestFit="1" customWidth="1"/>
    <col min="14851" max="15101" width="9" style="81"/>
    <col min="15102" max="15102" width="3.69921875" style="81" customWidth="1"/>
    <col min="15103" max="15103" width="39.69921875" style="81" customWidth="1"/>
    <col min="15104" max="15105" width="18.09765625" style="81" customWidth="1"/>
    <col min="15106" max="15106" width="18.69921875" style="81" bestFit="1" customWidth="1"/>
    <col min="15107" max="15357" width="9" style="81"/>
    <col min="15358" max="15358" width="3.69921875" style="81" customWidth="1"/>
    <col min="15359" max="15359" width="39.69921875" style="81" customWidth="1"/>
    <col min="15360" max="15361" width="18.09765625" style="81" customWidth="1"/>
    <col min="15362" max="15362" width="18.69921875" style="81" bestFit="1" customWidth="1"/>
    <col min="15363" max="15613" width="9" style="81"/>
    <col min="15614" max="15614" width="3.69921875" style="81" customWidth="1"/>
    <col min="15615" max="15615" width="39.69921875" style="81" customWidth="1"/>
    <col min="15616" max="15617" width="18.09765625" style="81" customWidth="1"/>
    <col min="15618" max="15618" width="18.69921875" style="81" bestFit="1" customWidth="1"/>
    <col min="15619" max="15869" width="9" style="81"/>
    <col min="15870" max="15870" width="3.69921875" style="81" customWidth="1"/>
    <col min="15871" max="15871" width="39.69921875" style="81" customWidth="1"/>
    <col min="15872" max="15873" width="18.09765625" style="81" customWidth="1"/>
    <col min="15874" max="15874" width="18.69921875" style="81" bestFit="1" customWidth="1"/>
    <col min="15875" max="16125" width="9" style="81"/>
    <col min="16126" max="16126" width="3.69921875" style="81" customWidth="1"/>
    <col min="16127" max="16127" width="39.69921875" style="81" customWidth="1"/>
    <col min="16128" max="16129" width="18.09765625" style="81" customWidth="1"/>
    <col min="16130" max="16130" width="18.69921875" style="81" bestFit="1" customWidth="1"/>
    <col min="16131" max="16381" width="9" style="81"/>
    <col min="16382" max="16384" width="9" style="81" customWidth="1"/>
  </cols>
  <sheetData>
    <row r="1" spans="1:253" ht="20.100000000000001" customHeight="1">
      <c r="A1" s="458" t="s">
        <v>30</v>
      </c>
      <c r="B1" s="70"/>
      <c r="C1" s="71"/>
      <c r="D1" s="71"/>
      <c r="E1" s="71"/>
      <c r="F1" s="81"/>
    </row>
    <row r="2" spans="1:253" ht="20.100000000000001" customHeight="1">
      <c r="A2" s="74"/>
      <c r="B2" s="74"/>
      <c r="C2" s="71"/>
      <c r="D2" s="71"/>
      <c r="E2" s="71"/>
      <c r="F2" s="81"/>
    </row>
    <row r="3" spans="1:253" ht="20.100000000000001" customHeight="1">
      <c r="A3" s="75"/>
      <c r="B3" s="75"/>
      <c r="C3" s="76"/>
      <c r="D3" s="76"/>
      <c r="E3" s="118" t="s">
        <v>456</v>
      </c>
      <c r="F3" s="81"/>
    </row>
    <row r="4" spans="1:253" ht="30" customHeight="1">
      <c r="A4" s="77"/>
      <c r="B4" s="78"/>
      <c r="C4" s="551" t="s">
        <v>457</v>
      </c>
      <c r="D4" s="551" t="s">
        <v>458</v>
      </c>
      <c r="E4" s="551" t="s">
        <v>459</v>
      </c>
      <c r="F4" s="81"/>
    </row>
    <row r="5" spans="1:253" ht="20.100000000000001" customHeight="1">
      <c r="A5" s="75"/>
      <c r="B5" s="119"/>
      <c r="C5" s="552" t="s">
        <v>460</v>
      </c>
      <c r="D5" s="552" t="s">
        <v>65</v>
      </c>
      <c r="E5" s="552" t="s">
        <v>461</v>
      </c>
      <c r="F5" s="81"/>
    </row>
    <row r="6" spans="1:253" ht="20.100000000000001" customHeight="1">
      <c r="A6" s="75"/>
      <c r="B6" s="75"/>
      <c r="C6" s="76"/>
      <c r="D6" s="76"/>
      <c r="E6" s="76"/>
      <c r="F6" s="81"/>
    </row>
    <row r="7" spans="1:253" ht="20.100000000000001" customHeight="1">
      <c r="A7" s="120" t="s">
        <v>38</v>
      </c>
      <c r="B7" s="121"/>
      <c r="C7" s="261">
        <v>1812</v>
      </c>
      <c r="D7" s="262">
        <v>11521.124461190006</v>
      </c>
      <c r="E7" s="262">
        <v>9535.9460126887516</v>
      </c>
      <c r="F7" s="81"/>
    </row>
    <row r="8" spans="1:253" ht="15.9" customHeight="1">
      <c r="A8" s="120" t="s">
        <v>462</v>
      </c>
      <c r="B8" s="75"/>
      <c r="C8" s="263"/>
      <c r="D8" s="264"/>
      <c r="E8" s="264"/>
      <c r="F8" s="81"/>
    </row>
    <row r="9" spans="1:253" ht="15.9" customHeight="1">
      <c r="A9" s="120"/>
      <c r="B9" s="121" t="s">
        <v>98</v>
      </c>
      <c r="C9" s="263">
        <v>9</v>
      </c>
      <c r="D9" s="265">
        <v>2181.1699149999999</v>
      </c>
      <c r="E9" s="265"/>
      <c r="F9" s="124"/>
    </row>
    <row r="10" spans="1:253" ht="15.9" customHeight="1">
      <c r="A10" s="120"/>
      <c r="B10" s="121" t="s">
        <v>139</v>
      </c>
      <c r="C10" s="263">
        <v>64</v>
      </c>
      <c r="D10" s="265">
        <v>1878.581449</v>
      </c>
      <c r="E10" s="265">
        <v>31.333265999999998</v>
      </c>
      <c r="F10" s="124"/>
    </row>
    <row r="11" spans="1:253" s="73" customFormat="1" ht="15.9" customHeight="1">
      <c r="A11" s="120"/>
      <c r="B11" s="121" t="s">
        <v>100</v>
      </c>
      <c r="C11" s="263">
        <v>80</v>
      </c>
      <c r="D11" s="265">
        <v>1049.5259450000001</v>
      </c>
      <c r="E11" s="265">
        <v>754.50770621874995</v>
      </c>
      <c r="F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</row>
    <row r="12" spans="1:253" s="73" customFormat="1" ht="15.9" customHeight="1">
      <c r="A12" s="120"/>
      <c r="B12" s="121" t="s">
        <v>138</v>
      </c>
      <c r="C12" s="263">
        <v>16</v>
      </c>
      <c r="D12" s="265">
        <v>524.30097499999999</v>
      </c>
      <c r="E12" s="265">
        <v>78.033332687500007</v>
      </c>
      <c r="F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</row>
    <row r="13" spans="1:253" s="73" customFormat="1" ht="15.9" customHeight="1">
      <c r="A13" s="120"/>
      <c r="B13" s="121" t="s">
        <v>121</v>
      </c>
      <c r="C13" s="263">
        <v>16</v>
      </c>
      <c r="D13" s="265">
        <v>482.867141</v>
      </c>
      <c r="E13" s="265">
        <v>400</v>
      </c>
      <c r="F13" s="124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</row>
    <row r="14" spans="1:253" s="73" customFormat="1" ht="15.9" customHeight="1">
      <c r="A14" s="120"/>
      <c r="B14" s="121" t="s">
        <v>153</v>
      </c>
      <c r="C14" s="263">
        <v>807</v>
      </c>
      <c r="D14" s="265">
        <v>477.68241986000004</v>
      </c>
      <c r="E14" s="265">
        <v>1555.5780511347657</v>
      </c>
      <c r="F14" s="124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</row>
    <row r="15" spans="1:253" s="73" customFormat="1" ht="15.9" customHeight="1">
      <c r="A15" s="120"/>
      <c r="B15" s="121" t="s">
        <v>140</v>
      </c>
      <c r="C15" s="263">
        <v>43</v>
      </c>
      <c r="D15" s="265">
        <v>449.29473451999996</v>
      </c>
      <c r="E15" s="265">
        <v>592.23859133375004</v>
      </c>
      <c r="F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</row>
    <row r="16" spans="1:253" s="73" customFormat="1" ht="15.9" customHeight="1">
      <c r="A16" s="120"/>
      <c r="B16" s="121" t="s">
        <v>4</v>
      </c>
      <c r="C16" s="263">
        <v>54</v>
      </c>
      <c r="D16" s="265">
        <v>434.39846249999999</v>
      </c>
      <c r="E16" s="265">
        <v>305.78468642578127</v>
      </c>
      <c r="F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</row>
    <row r="17" spans="1:253" s="73" customFormat="1" ht="15.9" customHeight="1">
      <c r="A17" s="120"/>
      <c r="B17" s="121" t="s">
        <v>115</v>
      </c>
      <c r="C17" s="263">
        <v>7</v>
      </c>
      <c r="D17" s="265">
        <v>404.37009699999999</v>
      </c>
      <c r="E17" s="265">
        <v>281.68700699999999</v>
      </c>
      <c r="F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</row>
    <row r="18" spans="1:253" s="73" customFormat="1" ht="15.9" customHeight="1">
      <c r="A18" s="120"/>
      <c r="B18" s="121" t="s">
        <v>114</v>
      </c>
      <c r="C18" s="263">
        <v>33</v>
      </c>
      <c r="D18" s="265">
        <v>403.79041699999999</v>
      </c>
      <c r="E18" s="265">
        <v>601.94994499999996</v>
      </c>
      <c r="F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</row>
    <row r="19" spans="1:253" s="73" customFormat="1" ht="15.9" customHeight="1">
      <c r="A19" s="120"/>
      <c r="B19" s="121" t="s">
        <v>97</v>
      </c>
      <c r="C19" s="263">
        <v>120</v>
      </c>
      <c r="D19" s="265">
        <v>396.92715642000002</v>
      </c>
      <c r="E19" s="265">
        <v>1594.5783820375061</v>
      </c>
      <c r="F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</row>
    <row r="20" spans="1:253" s="73" customFormat="1" ht="15.9" customHeight="1">
      <c r="A20" s="120"/>
      <c r="B20" s="121" t="s">
        <v>112</v>
      </c>
      <c r="C20" s="263">
        <v>5</v>
      </c>
      <c r="D20" s="265">
        <v>315</v>
      </c>
      <c r="E20" s="265">
        <v>1212.1587360000001</v>
      </c>
      <c r="F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</row>
    <row r="21" spans="1:253" s="73" customFormat="1" ht="15.9" customHeight="1">
      <c r="A21" s="120"/>
      <c r="B21" s="121" t="s">
        <v>101</v>
      </c>
      <c r="C21" s="263">
        <v>16</v>
      </c>
      <c r="D21" s="265">
        <v>304.63239800000002</v>
      </c>
      <c r="E21" s="265">
        <v>387.99771165624998</v>
      </c>
      <c r="F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</row>
    <row r="22" spans="1:253" s="73" customFormat="1" ht="15.9" customHeight="1">
      <c r="A22" s="120"/>
      <c r="B22" s="121" t="s">
        <v>122</v>
      </c>
      <c r="C22" s="263">
        <v>1</v>
      </c>
      <c r="D22" s="265">
        <v>275</v>
      </c>
      <c r="E22" s="265"/>
      <c r="F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</row>
    <row r="23" spans="1:253" s="73" customFormat="1" ht="15.9" customHeight="1">
      <c r="A23" s="120"/>
      <c r="B23" s="121" t="s">
        <v>141</v>
      </c>
      <c r="C23" s="263">
        <v>16</v>
      </c>
      <c r="D23" s="265">
        <v>263.13172500000002</v>
      </c>
      <c r="E23" s="265">
        <v>49.284058000000002</v>
      </c>
      <c r="F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</row>
    <row r="24" spans="1:253" s="73" customFormat="1" ht="15.9" customHeight="1">
      <c r="A24" s="120"/>
      <c r="B24" s="121" t="s">
        <v>95</v>
      </c>
      <c r="C24" s="263">
        <v>323</v>
      </c>
      <c r="D24" s="265">
        <v>205.7466574</v>
      </c>
      <c r="E24" s="265">
        <v>774.11074240460948</v>
      </c>
      <c r="F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  <c r="IM24" s="81"/>
      <c r="IN24" s="81"/>
      <c r="IO24" s="81"/>
      <c r="IP24" s="81"/>
      <c r="IQ24" s="81"/>
      <c r="IR24" s="81"/>
      <c r="IS24" s="81"/>
    </row>
    <row r="25" spans="1:253" s="73" customFormat="1" ht="15.9" customHeight="1">
      <c r="A25" s="120"/>
      <c r="B25" s="121" t="s">
        <v>464</v>
      </c>
      <c r="C25" s="263">
        <v>5</v>
      </c>
      <c r="D25" s="265">
        <v>197.27020400000001</v>
      </c>
      <c r="E25" s="265"/>
      <c r="F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  <c r="IM25" s="81"/>
      <c r="IN25" s="81"/>
      <c r="IO25" s="81"/>
      <c r="IP25" s="81"/>
      <c r="IQ25" s="81"/>
      <c r="IR25" s="81"/>
      <c r="IS25" s="81"/>
    </row>
    <row r="26" spans="1:253" s="73" customFormat="1" ht="15.9" customHeight="1">
      <c r="A26" s="120"/>
      <c r="B26" s="121" t="s">
        <v>148</v>
      </c>
      <c r="C26" s="263">
        <v>5</v>
      </c>
      <c r="D26" s="265">
        <v>174.08413106</v>
      </c>
      <c r="E26" s="265">
        <v>2.3423050000000001</v>
      </c>
      <c r="F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  <c r="IM26" s="81"/>
      <c r="IN26" s="81"/>
      <c r="IO26" s="81"/>
      <c r="IP26" s="81"/>
      <c r="IQ26" s="81"/>
      <c r="IR26" s="81"/>
      <c r="IS26" s="81"/>
    </row>
    <row r="27" spans="1:253" s="73" customFormat="1" ht="15.9" customHeight="1">
      <c r="A27" s="120"/>
      <c r="B27" s="121" t="s">
        <v>103</v>
      </c>
      <c r="C27" s="263">
        <v>17</v>
      </c>
      <c r="D27" s="265">
        <v>129.36115599999999</v>
      </c>
      <c r="E27" s="265">
        <v>346.49159262500001</v>
      </c>
      <c r="F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  <c r="IM27" s="81"/>
      <c r="IN27" s="81"/>
      <c r="IO27" s="81"/>
      <c r="IP27" s="81"/>
      <c r="IQ27" s="81"/>
      <c r="IR27" s="81"/>
      <c r="IS27" s="81"/>
    </row>
    <row r="28" spans="1:253" s="73" customFormat="1" ht="15.9" customHeight="1">
      <c r="A28" s="120"/>
      <c r="B28" s="121" t="s">
        <v>137</v>
      </c>
      <c r="C28" s="263">
        <v>34</v>
      </c>
      <c r="D28" s="265">
        <v>121.52974389999999</v>
      </c>
      <c r="E28" s="265">
        <v>114.85363794999695</v>
      </c>
      <c r="F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  <c r="IM28" s="81"/>
      <c r="IN28" s="81"/>
      <c r="IO28" s="81"/>
      <c r="IP28" s="81"/>
      <c r="IQ28" s="81"/>
      <c r="IR28" s="81"/>
      <c r="IS28" s="81"/>
    </row>
    <row r="29" spans="1:253" s="73" customFormat="1" ht="15.9" customHeight="1">
      <c r="A29" s="120" t="s">
        <v>463</v>
      </c>
      <c r="B29" s="125"/>
      <c r="C29" s="266"/>
      <c r="D29" s="267"/>
      <c r="E29" s="267"/>
      <c r="F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  <c r="IM29" s="81"/>
      <c r="IN29" s="81"/>
      <c r="IO29" s="81"/>
      <c r="IP29" s="81"/>
      <c r="IQ29" s="81"/>
      <c r="IR29" s="81"/>
      <c r="IS29" s="81"/>
    </row>
    <row r="30" spans="1:253" s="72" customFormat="1" ht="15.9" customHeight="1">
      <c r="A30" s="120"/>
      <c r="B30" s="121" t="s">
        <v>336</v>
      </c>
      <c r="C30" s="263">
        <v>183</v>
      </c>
      <c r="D30" s="265">
        <v>3234.3995785600005</v>
      </c>
      <c r="E30" s="265">
        <v>1157.5274030085939</v>
      </c>
      <c r="F30" s="81"/>
      <c r="G30" s="73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  <c r="IM30" s="81"/>
      <c r="IN30" s="81"/>
      <c r="IO30" s="81"/>
      <c r="IP30" s="81"/>
      <c r="IQ30" s="81"/>
      <c r="IR30" s="81"/>
      <c r="IS30" s="81"/>
    </row>
    <row r="31" spans="1:253" s="72" customFormat="1" ht="15.9" customHeight="1">
      <c r="A31" s="120"/>
      <c r="B31" s="121" t="s">
        <v>340</v>
      </c>
      <c r="C31" s="263">
        <v>248</v>
      </c>
      <c r="D31" s="265">
        <v>1974.2484941199998</v>
      </c>
      <c r="E31" s="265">
        <v>2488.7163074081254</v>
      </c>
      <c r="F31" s="81"/>
      <c r="G31" s="73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  <c r="IM31" s="81"/>
      <c r="IN31" s="81"/>
      <c r="IO31" s="81"/>
      <c r="IP31" s="81"/>
      <c r="IQ31" s="81"/>
      <c r="IR31" s="81"/>
      <c r="IS31" s="81"/>
    </row>
    <row r="32" spans="1:253" s="72" customFormat="1" ht="15.9" customHeight="1">
      <c r="A32" s="120"/>
      <c r="B32" s="121" t="s">
        <v>360</v>
      </c>
      <c r="C32" s="263">
        <v>7</v>
      </c>
      <c r="D32" s="265">
        <v>1320.52091</v>
      </c>
      <c r="E32" s="265">
        <v>-1.44</v>
      </c>
      <c r="F32" s="81"/>
      <c r="G32" s="73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  <c r="IS32" s="81"/>
    </row>
    <row r="33" spans="1:253" s="72" customFormat="1" ht="15.9" customHeight="1">
      <c r="A33" s="120"/>
      <c r="B33" s="121" t="s">
        <v>334</v>
      </c>
      <c r="C33" s="263">
        <v>248</v>
      </c>
      <c r="D33" s="265">
        <v>1286.99794479</v>
      </c>
      <c r="E33" s="265">
        <v>818.54995501249698</v>
      </c>
      <c r="F33" s="81"/>
      <c r="G33" s="73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1"/>
    </row>
    <row r="34" spans="1:253" s="72" customFormat="1" ht="15.9" customHeight="1">
      <c r="A34" s="120"/>
      <c r="B34" s="121" t="s">
        <v>335</v>
      </c>
      <c r="C34" s="263">
        <v>375</v>
      </c>
      <c r="D34" s="265">
        <v>930.76242487000002</v>
      </c>
      <c r="E34" s="265">
        <v>2737.2701280023498</v>
      </c>
      <c r="F34" s="81"/>
      <c r="G34" s="73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  <c r="IM34" s="81"/>
      <c r="IN34" s="81"/>
      <c r="IO34" s="81"/>
      <c r="IP34" s="81"/>
      <c r="IQ34" s="81"/>
      <c r="IR34" s="81"/>
      <c r="IS34" s="81"/>
    </row>
    <row r="35" spans="1:253" s="72" customFormat="1" ht="15.9" customHeight="1">
      <c r="A35" s="120"/>
      <c r="B35" s="121" t="s">
        <v>465</v>
      </c>
      <c r="C35" s="263">
        <v>120</v>
      </c>
      <c r="D35" s="265">
        <v>917.81699449999996</v>
      </c>
      <c r="E35" s="265">
        <v>858.08688940624995</v>
      </c>
      <c r="F35" s="81"/>
      <c r="G35" s="73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  <c r="IM35" s="81"/>
      <c r="IN35" s="81"/>
      <c r="IO35" s="81"/>
      <c r="IP35" s="81"/>
      <c r="IQ35" s="81"/>
      <c r="IR35" s="81"/>
      <c r="IS35" s="81"/>
    </row>
    <row r="36" spans="1:253" s="72" customFormat="1" ht="15.9" customHeight="1">
      <c r="A36" s="120"/>
      <c r="B36" s="121" t="s">
        <v>466</v>
      </c>
      <c r="C36" s="263">
        <v>78</v>
      </c>
      <c r="D36" s="265">
        <v>498.46549099999999</v>
      </c>
      <c r="E36" s="265">
        <v>48.057430358750004</v>
      </c>
      <c r="F36" s="81"/>
      <c r="G36" s="73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  <c r="IM36" s="81"/>
      <c r="IN36" s="81"/>
      <c r="IO36" s="81"/>
      <c r="IP36" s="81"/>
      <c r="IQ36" s="81"/>
      <c r="IR36" s="81"/>
      <c r="IS36" s="81"/>
    </row>
    <row r="37" spans="1:253" s="72" customFormat="1" ht="15.9" customHeight="1">
      <c r="A37" s="120"/>
      <c r="B37" s="121" t="s">
        <v>337</v>
      </c>
      <c r="C37" s="263">
        <v>75</v>
      </c>
      <c r="D37" s="265">
        <v>411.65956899999998</v>
      </c>
      <c r="E37" s="265">
        <v>651.2180757695312</v>
      </c>
      <c r="F37" s="81"/>
      <c r="G37" s="73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  <c r="IM37" s="81"/>
      <c r="IN37" s="81"/>
      <c r="IO37" s="81"/>
      <c r="IP37" s="81"/>
      <c r="IQ37" s="81"/>
      <c r="IR37" s="81"/>
      <c r="IS37" s="81"/>
    </row>
    <row r="38" spans="1:253" s="72" customFormat="1" ht="15.9" customHeight="1">
      <c r="A38" s="120"/>
      <c r="B38" s="121" t="s">
        <v>467</v>
      </c>
      <c r="C38" s="263">
        <v>23</v>
      </c>
      <c r="D38" s="265">
        <v>189.39877899999999</v>
      </c>
      <c r="E38" s="265">
        <v>138.16716299999999</v>
      </c>
      <c r="F38" s="81"/>
      <c r="G38" s="73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  <c r="IM38" s="81"/>
      <c r="IN38" s="81"/>
      <c r="IO38" s="81"/>
      <c r="IP38" s="81"/>
      <c r="IQ38" s="81"/>
      <c r="IR38" s="81"/>
      <c r="IS38" s="81"/>
    </row>
    <row r="39" spans="1:253" s="72" customFormat="1" ht="15.9" customHeight="1">
      <c r="A39" s="120"/>
      <c r="B39" s="121" t="s">
        <v>472</v>
      </c>
      <c r="C39" s="263">
        <v>2</v>
      </c>
      <c r="D39" s="265">
        <v>180.27500000000001</v>
      </c>
      <c r="E39" s="265">
        <v>0</v>
      </c>
      <c r="F39" s="81"/>
      <c r="G39" s="73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</row>
    <row r="40" spans="1:253" s="72" customFormat="1" ht="15.9" customHeight="1">
      <c r="A40" s="120"/>
      <c r="B40" s="121" t="s">
        <v>339</v>
      </c>
      <c r="C40" s="263">
        <v>34</v>
      </c>
      <c r="D40" s="265">
        <v>96.456466899999995</v>
      </c>
      <c r="E40" s="265">
        <v>-72.616301000000007</v>
      </c>
      <c r="F40" s="81"/>
      <c r="G40" s="73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  <c r="IM40" s="81"/>
      <c r="IN40" s="81"/>
      <c r="IO40" s="81"/>
      <c r="IP40" s="81"/>
      <c r="IQ40" s="81"/>
      <c r="IR40" s="81"/>
      <c r="IS40" s="81"/>
    </row>
    <row r="41" spans="1:253" s="72" customFormat="1" ht="15.9" customHeight="1">
      <c r="A41" s="120"/>
      <c r="B41" s="121" t="s">
        <v>469</v>
      </c>
      <c r="C41" s="263">
        <v>17</v>
      </c>
      <c r="D41" s="265">
        <v>94.955073999999996</v>
      </c>
      <c r="E41" s="265">
        <v>134.77097075976562</v>
      </c>
      <c r="F41" s="81"/>
      <c r="G41" s="73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  <c r="IM41" s="81"/>
      <c r="IN41" s="81"/>
      <c r="IO41" s="81"/>
      <c r="IP41" s="81"/>
      <c r="IQ41" s="81"/>
      <c r="IR41" s="81"/>
      <c r="IS41" s="81"/>
    </row>
    <row r="42" spans="1:253" s="72" customFormat="1" ht="15.9" customHeight="1">
      <c r="A42" s="120"/>
      <c r="B42" s="121" t="s">
        <v>468</v>
      </c>
      <c r="C42" s="263">
        <v>47</v>
      </c>
      <c r="D42" s="265">
        <v>63.356301999999999</v>
      </c>
      <c r="E42" s="265">
        <v>29.037911000000001</v>
      </c>
      <c r="F42" s="81"/>
      <c r="G42" s="73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  <c r="IR42" s="81"/>
      <c r="IS42" s="81"/>
    </row>
    <row r="43" spans="1:253" s="72" customFormat="1" ht="15.9" customHeight="1">
      <c r="A43" s="120"/>
      <c r="B43" s="121" t="s">
        <v>471</v>
      </c>
      <c r="C43" s="263">
        <v>29</v>
      </c>
      <c r="D43" s="265">
        <v>50.102162100000001</v>
      </c>
      <c r="E43" s="265">
        <v>22.858312999999999</v>
      </c>
      <c r="F43" s="81"/>
      <c r="G43" s="73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  <c r="IS43" s="81"/>
    </row>
    <row r="44" spans="1:253" s="72" customFormat="1" ht="15.9" customHeight="1">
      <c r="A44" s="120"/>
      <c r="B44" s="121" t="s">
        <v>470</v>
      </c>
      <c r="C44" s="263">
        <v>15</v>
      </c>
      <c r="D44" s="265">
        <v>44.785017659999994</v>
      </c>
      <c r="E44" s="265">
        <v>22.132180000000002</v>
      </c>
      <c r="F44" s="81"/>
      <c r="G44" s="73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  <c r="IR44" s="81"/>
      <c r="IS44" s="81"/>
    </row>
    <row r="45" spans="1:253" s="72" customFormat="1" ht="15.9" customHeight="1">
      <c r="A45" s="120"/>
      <c r="B45" s="121" t="s">
        <v>356</v>
      </c>
      <c r="C45" s="263">
        <v>29</v>
      </c>
      <c r="D45" s="265">
        <v>39.665873820000002</v>
      </c>
      <c r="E45" s="265">
        <v>38.852598999999998</v>
      </c>
      <c r="F45" s="81"/>
      <c r="G45" s="73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  <c r="IM45" s="81"/>
      <c r="IN45" s="81"/>
      <c r="IO45" s="81"/>
      <c r="IP45" s="81"/>
      <c r="IQ45" s="81"/>
      <c r="IR45" s="81"/>
      <c r="IS45" s="81"/>
    </row>
    <row r="46" spans="1:253" s="72" customFormat="1" ht="15.9" customHeight="1">
      <c r="A46" s="120"/>
      <c r="B46" s="121" t="s">
        <v>358</v>
      </c>
      <c r="C46" s="263">
        <v>6</v>
      </c>
      <c r="D46" s="265">
        <v>37.607999999999997</v>
      </c>
      <c r="E46" s="265">
        <v>2.9950000000000001</v>
      </c>
      <c r="F46" s="81"/>
      <c r="G46" s="73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  <c r="IM46" s="81"/>
      <c r="IN46" s="81"/>
      <c r="IO46" s="81"/>
      <c r="IP46" s="81"/>
      <c r="IQ46" s="81"/>
      <c r="IR46" s="81"/>
      <c r="IS46" s="81"/>
    </row>
    <row r="47" spans="1:253" s="72" customFormat="1" ht="20.100000000000001" customHeight="1">
      <c r="A47" s="120"/>
      <c r="B47" s="121"/>
      <c r="C47" s="122"/>
      <c r="D47" s="123"/>
      <c r="E47" s="123"/>
      <c r="F47" s="81"/>
      <c r="G47" s="73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  <c r="IM47" s="81"/>
      <c r="IN47" s="81"/>
      <c r="IO47" s="81"/>
      <c r="IP47" s="81"/>
      <c r="IQ47" s="81"/>
      <c r="IR47" s="81"/>
      <c r="IS47" s="81"/>
    </row>
    <row r="48" spans="1:253" s="72" customFormat="1" ht="20.100000000000001" customHeight="1">
      <c r="A48" s="120"/>
      <c r="B48" s="80"/>
      <c r="C48" s="82"/>
      <c r="D48" s="123"/>
      <c r="E48" s="123"/>
      <c r="F48" s="81"/>
      <c r="G48" s="73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  <c r="IM48" s="81"/>
      <c r="IN48" s="81"/>
      <c r="IO48" s="81"/>
      <c r="IP48" s="81"/>
      <c r="IQ48" s="81"/>
      <c r="IR48" s="81"/>
      <c r="IS48" s="81"/>
    </row>
    <row r="49" spans="1:253" s="72" customFormat="1" ht="20.100000000000001" customHeight="1">
      <c r="A49" s="120"/>
      <c r="B49" s="80"/>
      <c r="C49" s="82"/>
      <c r="D49" s="123"/>
      <c r="E49" s="123"/>
      <c r="F49" s="81"/>
      <c r="G49" s="73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</row>
    <row r="50" spans="1:253" s="72" customFormat="1" ht="20.100000000000001" customHeight="1">
      <c r="A50" s="120"/>
      <c r="B50" s="80"/>
      <c r="C50" s="82"/>
      <c r="D50" s="123"/>
      <c r="E50" s="123"/>
      <c r="F50" s="81"/>
      <c r="G50" s="73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  <c r="IM50" s="81"/>
      <c r="IN50" s="81"/>
      <c r="IO50" s="81"/>
      <c r="IP50" s="81"/>
      <c r="IQ50" s="81"/>
      <c r="IR50" s="81"/>
      <c r="IS50" s="81"/>
    </row>
    <row r="51" spans="1:253" s="72" customFormat="1" ht="20.100000000000001" customHeight="1">
      <c r="A51" s="120"/>
      <c r="B51" s="80"/>
      <c r="C51" s="82"/>
      <c r="D51" s="123"/>
      <c r="E51" s="123"/>
      <c r="F51" s="81"/>
      <c r="G51" s="73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</row>
    <row r="52" spans="1:253" s="72" customFormat="1" ht="20.100000000000001" customHeight="1">
      <c r="A52" s="120"/>
      <c r="B52" s="80"/>
      <c r="C52" s="82"/>
      <c r="D52" s="123"/>
      <c r="E52" s="123"/>
      <c r="F52" s="81"/>
      <c r="G52" s="73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  <c r="IP52" s="81"/>
      <c r="IQ52" s="81"/>
      <c r="IR52" s="81"/>
      <c r="IS52" s="81"/>
    </row>
    <row r="53" spans="1:253" s="72" customFormat="1" ht="20.100000000000001" customHeight="1">
      <c r="A53" s="186"/>
      <c r="B53" s="80"/>
      <c r="C53" s="82"/>
      <c r="D53" s="123"/>
      <c r="E53" s="123"/>
      <c r="F53" s="81"/>
      <c r="G53" s="73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  <c r="IP53" s="81"/>
      <c r="IQ53" s="81"/>
      <c r="IR53" s="81"/>
      <c r="IS53" s="81"/>
    </row>
    <row r="54" spans="1:253" s="72" customFormat="1" ht="20.100000000000001" customHeight="1">
      <c r="A54" s="186"/>
      <c r="B54" s="80"/>
      <c r="C54" s="82"/>
      <c r="D54" s="123"/>
      <c r="E54" s="123"/>
      <c r="F54" s="81"/>
      <c r="G54" s="73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  <c r="IP54" s="81"/>
      <c r="IQ54" s="81"/>
      <c r="IR54" s="81"/>
      <c r="IS54" s="81"/>
    </row>
    <row r="55" spans="1:253" s="72" customFormat="1" ht="20.100000000000001" customHeight="1">
      <c r="A55" s="186"/>
      <c r="B55" s="80"/>
      <c r="C55" s="82"/>
      <c r="D55" s="123"/>
      <c r="E55" s="123"/>
      <c r="F55" s="81"/>
      <c r="G55" s="73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  <c r="IR55" s="81"/>
      <c r="IS55" s="81"/>
    </row>
    <row r="56" spans="1:253" s="72" customFormat="1" ht="20.100000000000001" customHeight="1">
      <c r="A56" s="186"/>
      <c r="B56" s="80"/>
      <c r="C56" s="82"/>
      <c r="D56" s="123"/>
      <c r="E56" s="123"/>
      <c r="F56" s="81"/>
      <c r="G56" s="73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  <c r="IR56" s="81"/>
      <c r="IS56" s="81"/>
    </row>
    <row r="57" spans="1:253" s="72" customFormat="1" ht="20.100000000000001" customHeight="1">
      <c r="A57" s="186"/>
      <c r="B57" s="80"/>
      <c r="C57" s="82"/>
      <c r="D57" s="123"/>
      <c r="E57" s="123"/>
      <c r="F57" s="81"/>
      <c r="G57" s="73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  <c r="IM57" s="81"/>
      <c r="IN57" s="81"/>
      <c r="IO57" s="81"/>
      <c r="IP57" s="81"/>
      <c r="IQ57" s="81"/>
      <c r="IR57" s="81"/>
      <c r="IS57" s="81"/>
    </row>
    <row r="58" spans="1:253" s="72" customFormat="1" ht="20.100000000000001" customHeight="1">
      <c r="A58" s="186"/>
      <c r="B58" s="80"/>
      <c r="C58" s="82"/>
      <c r="D58" s="123"/>
      <c r="E58" s="123"/>
      <c r="F58" s="81"/>
      <c r="G58" s="73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  <c r="IM58" s="81"/>
      <c r="IN58" s="81"/>
      <c r="IO58" s="81"/>
      <c r="IP58" s="81"/>
      <c r="IQ58" s="81"/>
      <c r="IR58" s="81"/>
      <c r="IS58" s="81"/>
    </row>
    <row r="59" spans="1:253" s="72" customFormat="1" ht="20.100000000000001" customHeight="1">
      <c r="A59" s="177"/>
      <c r="B59" s="80"/>
      <c r="C59" s="82"/>
      <c r="D59" s="123"/>
      <c r="E59" s="123"/>
      <c r="F59" s="81"/>
      <c r="G59" s="73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</row>
    <row r="60" spans="1:253" s="72" customFormat="1" ht="20.100000000000001" customHeight="1">
      <c r="A60" s="13"/>
      <c r="B60" s="80"/>
      <c r="C60" s="82"/>
      <c r="D60" s="123"/>
      <c r="E60" s="123"/>
      <c r="F60" s="81"/>
      <c r="G60" s="73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  <c r="IM60" s="81"/>
      <c r="IN60" s="81"/>
      <c r="IO60" s="81"/>
      <c r="IP60" s="81"/>
      <c r="IQ60" s="81"/>
      <c r="IR60" s="81"/>
      <c r="IS60" s="81"/>
    </row>
    <row r="61" spans="1:253" s="72" customFormat="1" ht="20.100000000000001" customHeight="1">
      <c r="A61" s="13"/>
      <c r="B61" s="80"/>
      <c r="C61" s="82"/>
      <c r="D61" s="123"/>
      <c r="E61" s="123"/>
      <c r="F61" s="81"/>
      <c r="G61" s="73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  <c r="IM61" s="81"/>
      <c r="IN61" s="81"/>
      <c r="IO61" s="81"/>
      <c r="IP61" s="81"/>
      <c r="IQ61" s="81"/>
      <c r="IR61" s="81"/>
      <c r="IS61" s="81"/>
    </row>
    <row r="62" spans="1:253" s="72" customFormat="1" ht="20.100000000000001" customHeight="1">
      <c r="A62" s="13"/>
      <c r="B62" s="80"/>
      <c r="C62" s="82"/>
      <c r="D62" s="123"/>
      <c r="E62" s="123"/>
      <c r="F62" s="81"/>
      <c r="G62" s="73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  <c r="IM62" s="81"/>
      <c r="IN62" s="81"/>
      <c r="IO62" s="81"/>
      <c r="IP62" s="81"/>
      <c r="IQ62" s="81"/>
      <c r="IR62" s="81"/>
      <c r="IS62" s="81"/>
    </row>
    <row r="63" spans="1:253" s="72" customFormat="1" ht="20.100000000000001" customHeight="1">
      <c r="A63" s="13"/>
      <c r="B63" s="126"/>
      <c r="C63" s="82"/>
      <c r="D63" s="123"/>
      <c r="E63" s="123"/>
      <c r="F63" s="81"/>
      <c r="G63" s="73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</row>
    <row r="64" spans="1:253" s="72" customFormat="1" ht="20.100000000000001" customHeight="1">
      <c r="A64" s="13"/>
      <c r="B64" s="13"/>
      <c r="C64" s="122"/>
      <c r="D64" s="123"/>
      <c r="E64" s="123"/>
      <c r="F64" s="81"/>
      <c r="G64" s="73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  <c r="IM64" s="81"/>
      <c r="IN64" s="81"/>
      <c r="IO64" s="81"/>
      <c r="IP64" s="81"/>
      <c r="IQ64" s="81"/>
      <c r="IR64" s="81"/>
      <c r="IS64" s="81"/>
    </row>
    <row r="65" spans="1:253" s="72" customFormat="1" ht="20.100000000000001" customHeight="1">
      <c r="A65" s="13"/>
      <c r="B65" s="13"/>
      <c r="C65" s="122"/>
      <c r="D65" s="123"/>
      <c r="E65" s="123"/>
      <c r="F65" s="81"/>
      <c r="G65" s="73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1"/>
      <c r="FQ65" s="81"/>
      <c r="FR65" s="81"/>
      <c r="FS65" s="81"/>
      <c r="FT65" s="81"/>
      <c r="FU65" s="81"/>
      <c r="FV65" s="81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  <c r="IM65" s="81"/>
      <c r="IN65" s="81"/>
      <c r="IO65" s="81"/>
      <c r="IP65" s="81"/>
      <c r="IQ65" s="81"/>
      <c r="IR65" s="81"/>
      <c r="IS65" s="81"/>
    </row>
    <row r="66" spans="1:253" s="72" customFormat="1" ht="20.100000000000001" customHeight="1">
      <c r="A66" s="120"/>
      <c r="B66" s="80"/>
      <c r="C66" s="127"/>
      <c r="D66" s="127"/>
      <c r="E66" s="81"/>
      <c r="F66" s="81"/>
      <c r="G66" s="73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  <c r="IM66" s="81"/>
      <c r="IN66" s="81"/>
      <c r="IO66" s="81"/>
      <c r="IP66" s="81"/>
      <c r="IQ66" s="81"/>
      <c r="IR66" s="81"/>
      <c r="IS66" s="81"/>
    </row>
    <row r="67" spans="1:253" s="72" customFormat="1" ht="20.100000000000001" customHeight="1">
      <c r="A67" s="13"/>
      <c r="B67" s="13"/>
      <c r="C67" s="128"/>
      <c r="D67" s="128"/>
      <c r="E67" s="81"/>
      <c r="F67" s="81"/>
      <c r="G67" s="73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  <c r="IM67" s="81"/>
      <c r="IN67" s="81"/>
      <c r="IO67" s="81"/>
      <c r="IP67" s="81"/>
      <c r="IQ67" s="81"/>
      <c r="IR67" s="81"/>
      <c r="IS67" s="81"/>
    </row>
    <row r="68" spans="1:253" s="72" customFormat="1" ht="20.100000000000001" customHeight="1">
      <c r="A68" s="13"/>
      <c r="B68" s="13"/>
      <c r="C68" s="128"/>
      <c r="D68" s="128"/>
      <c r="E68" s="81"/>
      <c r="F68" s="81"/>
      <c r="G68" s="73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  <c r="IM68" s="81"/>
      <c r="IN68" s="81"/>
      <c r="IO68" s="81"/>
      <c r="IP68" s="81"/>
      <c r="IQ68" s="81"/>
      <c r="IR68" s="81"/>
      <c r="IS68" s="81"/>
    </row>
    <row r="69" spans="1:253" s="72" customFormat="1" ht="20.100000000000001" customHeight="1">
      <c r="A69" s="13"/>
      <c r="B69" s="13"/>
      <c r="C69" s="128"/>
      <c r="D69" s="128"/>
      <c r="E69" s="81"/>
      <c r="F69" s="81"/>
      <c r="G69" s="73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  <c r="IM69" s="81"/>
      <c r="IN69" s="81"/>
      <c r="IO69" s="81"/>
      <c r="IP69" s="81"/>
      <c r="IQ69" s="81"/>
      <c r="IR69" s="81"/>
      <c r="IS69" s="81"/>
    </row>
    <row r="70" spans="1:253" s="72" customFormat="1" ht="20.100000000000001" customHeight="1">
      <c r="A70" s="13"/>
      <c r="B70" s="13"/>
      <c r="C70" s="128"/>
      <c r="D70" s="128"/>
      <c r="E70" s="81"/>
      <c r="F70" s="81"/>
      <c r="G70" s="73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  <c r="IM70" s="81"/>
      <c r="IN70" s="81"/>
      <c r="IO70" s="81"/>
      <c r="IP70" s="81"/>
      <c r="IQ70" s="81"/>
      <c r="IR70" s="81"/>
      <c r="IS70" s="81"/>
    </row>
    <row r="71" spans="1:253" s="72" customFormat="1" ht="20.100000000000001" customHeight="1">
      <c r="A71" s="13"/>
      <c r="B71" s="13"/>
      <c r="C71" s="128"/>
      <c r="D71" s="128"/>
      <c r="E71" s="81"/>
      <c r="F71" s="81"/>
      <c r="G71" s="73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1"/>
      <c r="FQ71" s="81"/>
      <c r="FR71" s="81"/>
      <c r="FS71" s="81"/>
      <c r="FT71" s="81"/>
      <c r="FU71" s="81"/>
      <c r="FV71" s="81"/>
      <c r="FW71" s="81"/>
      <c r="FX71" s="81"/>
      <c r="FY71" s="81"/>
      <c r="FZ71" s="81"/>
      <c r="GA71" s="81"/>
      <c r="GB71" s="81"/>
      <c r="GC71" s="81"/>
      <c r="GD71" s="81"/>
      <c r="GE71" s="81"/>
      <c r="GF71" s="81"/>
      <c r="GG71" s="81"/>
      <c r="GH71" s="81"/>
      <c r="GI71" s="81"/>
      <c r="GJ71" s="81"/>
      <c r="GK71" s="81"/>
      <c r="GL71" s="81"/>
      <c r="GM71" s="81"/>
      <c r="GN71" s="81"/>
      <c r="GO71" s="81"/>
      <c r="GP71" s="81"/>
      <c r="GQ71" s="81"/>
      <c r="GR71" s="81"/>
      <c r="GS71" s="81"/>
      <c r="GT71" s="81"/>
      <c r="GU71" s="81"/>
      <c r="GV71" s="81"/>
      <c r="GW71" s="81"/>
      <c r="GX71" s="81"/>
      <c r="GY71" s="81"/>
      <c r="GZ71" s="81"/>
      <c r="HA71" s="81"/>
      <c r="HB71" s="81"/>
      <c r="HC71" s="81"/>
      <c r="HD71" s="81"/>
      <c r="HE71" s="81"/>
      <c r="HF71" s="81"/>
      <c r="HG71" s="81"/>
      <c r="HH71" s="81"/>
      <c r="HI71" s="81"/>
      <c r="HJ71" s="81"/>
      <c r="HK71" s="81"/>
      <c r="HL71" s="81"/>
      <c r="HM71" s="81"/>
      <c r="HN71" s="81"/>
      <c r="HO71" s="81"/>
      <c r="HP71" s="81"/>
      <c r="HQ71" s="81"/>
      <c r="HR71" s="81"/>
      <c r="HS71" s="81"/>
      <c r="HT71" s="81"/>
      <c r="HU71" s="81"/>
      <c r="HV71" s="81"/>
      <c r="HW71" s="81"/>
      <c r="HX71" s="81"/>
      <c r="HY71" s="81"/>
      <c r="HZ71" s="81"/>
      <c r="IA71" s="81"/>
      <c r="IB71" s="81"/>
      <c r="IC71" s="81"/>
      <c r="ID71" s="81"/>
      <c r="IE71" s="81"/>
      <c r="IF71" s="81"/>
      <c r="IG71" s="81"/>
      <c r="IH71" s="81"/>
      <c r="II71" s="81"/>
      <c r="IJ71" s="81"/>
      <c r="IK71" s="81"/>
      <c r="IL71" s="81"/>
      <c r="IM71" s="81"/>
      <c r="IN71" s="81"/>
      <c r="IO71" s="81"/>
      <c r="IP71" s="81"/>
      <c r="IQ71" s="81"/>
      <c r="IR71" s="81"/>
      <c r="IS71" s="81"/>
    </row>
    <row r="72" spans="1:253" s="72" customFormat="1" ht="20.100000000000001" customHeight="1">
      <c r="A72" s="13"/>
      <c r="B72" s="13"/>
      <c r="C72" s="128"/>
      <c r="D72" s="128"/>
      <c r="E72" s="81"/>
      <c r="F72" s="81"/>
      <c r="G72" s="73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1"/>
      <c r="FQ72" s="81"/>
      <c r="FR72" s="81"/>
      <c r="FS72" s="81"/>
      <c r="FT72" s="81"/>
      <c r="FU72" s="81"/>
      <c r="FV72" s="81"/>
      <c r="FW72" s="81"/>
      <c r="FX72" s="81"/>
      <c r="FY72" s="81"/>
      <c r="FZ72" s="81"/>
      <c r="GA72" s="81"/>
      <c r="GB72" s="81"/>
      <c r="GC72" s="81"/>
      <c r="GD72" s="81"/>
      <c r="GE72" s="81"/>
      <c r="GF72" s="81"/>
      <c r="GG72" s="81"/>
      <c r="GH72" s="81"/>
      <c r="GI72" s="81"/>
      <c r="GJ72" s="81"/>
      <c r="GK72" s="81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  <c r="IM72" s="81"/>
      <c r="IN72" s="81"/>
      <c r="IO72" s="81"/>
      <c r="IP72" s="81"/>
      <c r="IQ72" s="81"/>
      <c r="IR72" s="81"/>
      <c r="IS72" s="81"/>
    </row>
    <row r="73" spans="1:253" s="72" customFormat="1" ht="20.100000000000001" customHeight="1">
      <c r="A73" s="13"/>
      <c r="B73" s="13"/>
      <c r="C73" s="128"/>
      <c r="D73" s="128"/>
      <c r="E73" s="81"/>
      <c r="F73" s="81"/>
      <c r="G73" s="73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1"/>
      <c r="GU73" s="81"/>
      <c r="GV73" s="81"/>
      <c r="GW73" s="81"/>
      <c r="GX73" s="81"/>
      <c r="GY73" s="81"/>
      <c r="GZ73" s="81"/>
      <c r="HA73" s="81"/>
      <c r="HB73" s="81"/>
      <c r="HC73" s="81"/>
      <c r="HD73" s="81"/>
      <c r="HE73" s="81"/>
      <c r="HF73" s="81"/>
      <c r="HG73" s="81"/>
      <c r="HH73" s="81"/>
      <c r="HI73" s="81"/>
      <c r="HJ73" s="81"/>
      <c r="HK73" s="81"/>
      <c r="HL73" s="81"/>
      <c r="HM73" s="81"/>
      <c r="HN73" s="81"/>
      <c r="HO73" s="81"/>
      <c r="HP73" s="81"/>
      <c r="HQ73" s="81"/>
      <c r="HR73" s="81"/>
      <c r="HS73" s="81"/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  <c r="IM73" s="81"/>
      <c r="IN73" s="81"/>
      <c r="IO73" s="81"/>
      <c r="IP73" s="81"/>
      <c r="IQ73" s="81"/>
      <c r="IR73" s="81"/>
      <c r="IS73" s="81"/>
    </row>
    <row r="74" spans="1:253" s="72" customFormat="1" ht="20.100000000000001" customHeight="1">
      <c r="A74" s="13"/>
      <c r="B74" s="13"/>
      <c r="C74" s="128"/>
      <c r="D74" s="128"/>
      <c r="E74" s="81"/>
      <c r="F74" s="81"/>
      <c r="G74" s="73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1"/>
      <c r="FQ74" s="81"/>
      <c r="FR74" s="81"/>
      <c r="FS74" s="81"/>
      <c r="FT74" s="81"/>
      <c r="FU74" s="81"/>
      <c r="FV74" s="81"/>
      <c r="FW74" s="81"/>
      <c r="FX74" s="81"/>
      <c r="FY74" s="81"/>
      <c r="FZ74" s="81"/>
      <c r="GA74" s="81"/>
      <c r="GB74" s="81"/>
      <c r="GC74" s="81"/>
      <c r="GD74" s="81"/>
      <c r="GE74" s="81"/>
      <c r="GF74" s="81"/>
      <c r="GG74" s="81"/>
      <c r="GH74" s="81"/>
      <c r="GI74" s="81"/>
      <c r="GJ74" s="81"/>
      <c r="GK74" s="81"/>
      <c r="GL74" s="81"/>
      <c r="GM74" s="81"/>
      <c r="GN74" s="81"/>
      <c r="GO74" s="81"/>
      <c r="GP74" s="81"/>
      <c r="GQ74" s="81"/>
      <c r="GR74" s="81"/>
      <c r="GS74" s="81"/>
      <c r="GT74" s="81"/>
      <c r="GU74" s="81"/>
      <c r="GV74" s="81"/>
      <c r="GW74" s="81"/>
      <c r="GX74" s="81"/>
      <c r="GY74" s="81"/>
      <c r="GZ74" s="81"/>
      <c r="HA74" s="81"/>
      <c r="HB74" s="81"/>
      <c r="HC74" s="81"/>
      <c r="HD74" s="81"/>
      <c r="HE74" s="81"/>
      <c r="HF74" s="81"/>
      <c r="HG74" s="81"/>
      <c r="HH74" s="81"/>
      <c r="HI74" s="81"/>
      <c r="HJ74" s="81"/>
      <c r="HK74" s="81"/>
      <c r="HL74" s="81"/>
      <c r="HM74" s="81"/>
      <c r="HN74" s="81"/>
      <c r="HO74" s="81"/>
      <c r="HP74" s="81"/>
      <c r="HQ74" s="81"/>
      <c r="HR74" s="81"/>
      <c r="HS74" s="81"/>
      <c r="HT74" s="81"/>
      <c r="HU74" s="81"/>
      <c r="HV74" s="81"/>
      <c r="HW74" s="81"/>
      <c r="HX74" s="81"/>
      <c r="HY74" s="81"/>
      <c r="HZ74" s="81"/>
      <c r="IA74" s="81"/>
      <c r="IB74" s="81"/>
      <c r="IC74" s="81"/>
      <c r="ID74" s="81"/>
      <c r="IE74" s="81"/>
      <c r="IF74" s="81"/>
      <c r="IG74" s="81"/>
      <c r="IH74" s="81"/>
      <c r="II74" s="81"/>
      <c r="IJ74" s="81"/>
      <c r="IK74" s="81"/>
      <c r="IL74" s="81"/>
      <c r="IM74" s="81"/>
      <c r="IN74" s="81"/>
      <c r="IO74" s="81"/>
      <c r="IP74" s="81"/>
      <c r="IQ74" s="81"/>
      <c r="IR74" s="81"/>
      <c r="IS74" s="81"/>
    </row>
    <row r="75" spans="1:253" ht="20.100000000000001" customHeight="1">
      <c r="E75" s="81"/>
      <c r="F75" s="81"/>
    </row>
    <row r="76" spans="1:253" ht="20.100000000000001" customHeight="1">
      <c r="E76" s="81"/>
      <c r="F76" s="81"/>
    </row>
    <row r="77" spans="1:253" ht="20.100000000000001" customHeight="1">
      <c r="E77" s="81"/>
      <c r="F77" s="81"/>
    </row>
    <row r="78" spans="1:253" ht="15.6">
      <c r="A78"/>
      <c r="B78" s="79"/>
      <c r="C78" s="86"/>
      <c r="D78" s="86"/>
    </row>
    <row r="79" spans="1:253" ht="15.6">
      <c r="A79"/>
      <c r="B79"/>
      <c r="C79" s="86"/>
      <c r="D79" s="86"/>
    </row>
    <row r="80" spans="1:253" ht="15.6">
      <c r="A80"/>
      <c r="B80" s="83"/>
      <c r="C80" s="86"/>
      <c r="D80" s="86"/>
    </row>
    <row r="81" spans="1:4" ht="15.6">
      <c r="A81"/>
      <c r="B81"/>
      <c r="C81" s="86"/>
      <c r="D81" s="86"/>
    </row>
    <row r="82" spans="1:4" ht="15.6">
      <c r="A82"/>
      <c r="B82"/>
      <c r="C82" s="86"/>
      <c r="D82" s="86"/>
    </row>
    <row r="83" spans="1:4" ht="15.6">
      <c r="A83"/>
      <c r="B83"/>
      <c r="C83" s="86"/>
      <c r="D83" s="86"/>
    </row>
    <row r="84" spans="1:4" ht="15.6">
      <c r="A84"/>
      <c r="B84"/>
      <c r="C84" s="86"/>
      <c r="D84" s="86"/>
    </row>
    <row r="85" spans="1:4" ht="15.6">
      <c r="A85"/>
      <c r="B85"/>
      <c r="C85" s="86"/>
      <c r="D85" s="86"/>
    </row>
    <row r="86" spans="1:4" ht="15.6">
      <c r="A86"/>
      <c r="B86"/>
      <c r="C86" s="86"/>
      <c r="D86" s="86"/>
    </row>
    <row r="87" spans="1:4" ht="15.6">
      <c r="A87"/>
      <c r="B87"/>
      <c r="C87" s="86"/>
      <c r="D87" s="86"/>
    </row>
    <row r="88" spans="1:4" ht="15.6">
      <c r="A88"/>
      <c r="B88"/>
      <c r="C88" s="86"/>
      <c r="D88" s="86"/>
    </row>
    <row r="89" spans="1:4" ht="15.6">
      <c r="A89"/>
      <c r="B89"/>
      <c r="C89" s="86"/>
      <c r="D89" s="86"/>
    </row>
    <row r="90" spans="1:4" ht="15.6">
      <c r="A90"/>
      <c r="B90"/>
      <c r="C90" s="86"/>
      <c r="D90" s="86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G61"/>
  <sheetViews>
    <sheetView workbookViewId="0">
      <selection activeCell="K20" sqref="K20"/>
    </sheetView>
  </sheetViews>
  <sheetFormatPr defaultColWidth="7" defaultRowHeight="13.2"/>
  <cols>
    <col min="1" max="1" width="31.5" style="30" customWidth="1"/>
    <col min="2" max="2" width="13.09765625" style="30" customWidth="1"/>
    <col min="3" max="3" width="9.19921875" style="30" customWidth="1"/>
    <col min="4" max="4" width="10.59765625" style="30" customWidth="1"/>
    <col min="5" max="5" width="8.19921875" style="30" customWidth="1"/>
    <col min="6" max="7" width="11.19921875" style="30" customWidth="1"/>
    <col min="8" max="16384" width="7" style="30"/>
  </cols>
  <sheetData>
    <row r="1" spans="1:7" ht="20.100000000000001" customHeight="1">
      <c r="A1" s="457" t="s">
        <v>29</v>
      </c>
      <c r="B1" s="29"/>
      <c r="C1" s="29"/>
      <c r="D1" s="29"/>
      <c r="E1" s="29"/>
      <c r="F1" s="29"/>
      <c r="G1" s="29"/>
    </row>
    <row r="2" spans="1:7" ht="20.100000000000001" customHeight="1">
      <c r="A2" s="29"/>
      <c r="B2" s="29"/>
      <c r="C2" s="29"/>
      <c r="D2" s="29"/>
      <c r="E2" s="29"/>
      <c r="F2" s="29"/>
      <c r="G2" s="29"/>
    </row>
    <row r="3" spans="1:7" ht="20.100000000000001" customHeight="1">
      <c r="A3" s="31"/>
      <c r="B3" s="31"/>
      <c r="C3" s="31"/>
      <c r="D3" s="31"/>
      <c r="E3" s="32"/>
      <c r="F3" s="32"/>
      <c r="G3" s="32"/>
    </row>
    <row r="4" spans="1:7" ht="20.100000000000001" customHeight="1">
      <c r="A4" s="84"/>
      <c r="B4" s="504"/>
      <c r="C4" s="504"/>
      <c r="D4" s="504"/>
      <c r="E4" s="504"/>
      <c r="F4" s="504"/>
      <c r="G4" s="505" t="s">
        <v>269</v>
      </c>
    </row>
    <row r="5" spans="1:7" s="33" customFormat="1" ht="16.2" customHeight="1">
      <c r="B5" s="506" t="s">
        <v>270</v>
      </c>
      <c r="C5" s="506" t="s">
        <v>198</v>
      </c>
      <c r="D5" s="559" t="s">
        <v>272</v>
      </c>
      <c r="E5" s="559"/>
      <c r="F5" s="561" t="s">
        <v>271</v>
      </c>
      <c r="G5" s="561"/>
    </row>
    <row r="6" spans="1:7" s="33" customFormat="1" ht="16.2" customHeight="1">
      <c r="B6" s="507" t="s">
        <v>74</v>
      </c>
      <c r="C6" s="507" t="s">
        <v>75</v>
      </c>
      <c r="D6" s="560">
        <v>2022</v>
      </c>
      <c r="E6" s="560"/>
      <c r="F6" s="562" t="s">
        <v>275</v>
      </c>
      <c r="G6" s="562"/>
    </row>
    <row r="7" spans="1:7" s="33" customFormat="1" ht="16.2" customHeight="1">
      <c r="B7" s="508">
        <v>2022</v>
      </c>
      <c r="C7" s="508">
        <v>2022</v>
      </c>
      <c r="D7" s="559" t="s">
        <v>273</v>
      </c>
      <c r="E7" s="559" t="s">
        <v>274</v>
      </c>
      <c r="F7" s="507" t="s">
        <v>75</v>
      </c>
      <c r="G7" s="509" t="s">
        <v>36</v>
      </c>
    </row>
    <row r="8" spans="1:7" s="33" customFormat="1" ht="16.2" customHeight="1">
      <c r="B8" s="452"/>
      <c r="C8" s="452"/>
      <c r="D8" s="560"/>
      <c r="E8" s="560"/>
      <c r="F8" s="510">
        <v>2022</v>
      </c>
      <c r="G8" s="510">
        <v>2022</v>
      </c>
    </row>
    <row r="9" spans="1:7" s="35" customFormat="1" ht="22.2" customHeight="1">
      <c r="A9" s="33"/>
      <c r="B9" s="391"/>
      <c r="C9" s="391"/>
      <c r="D9" s="33"/>
      <c r="E9" s="33"/>
      <c r="F9" s="260"/>
      <c r="G9" s="260"/>
    </row>
    <row r="10" spans="1:7" s="35" customFormat="1" ht="22.2" customHeight="1">
      <c r="A10" s="511" t="s">
        <v>38</v>
      </c>
      <c r="B10" s="398">
        <v>501158.46558953606</v>
      </c>
      <c r="C10" s="398">
        <v>514105.67009356897</v>
      </c>
      <c r="D10" s="398">
        <v>5180535.6797202723</v>
      </c>
      <c r="E10" s="392">
        <v>100</v>
      </c>
      <c r="F10" s="392">
        <v>117.45841153808867</v>
      </c>
      <c r="G10" s="392">
        <v>120.49612721905811</v>
      </c>
    </row>
    <row r="11" spans="1:7" s="33" customFormat="1" ht="22.2" customHeight="1">
      <c r="A11" s="512" t="s">
        <v>276</v>
      </c>
      <c r="B11" s="399">
        <v>386901.80062662601</v>
      </c>
      <c r="C11" s="399">
        <v>397068.00424617413</v>
      </c>
      <c r="D11" s="399">
        <v>4079396.1582301045</v>
      </c>
      <c r="E11" s="393">
        <f>+D11/$D$10*100</f>
        <v>78.744678358249914</v>
      </c>
      <c r="F11" s="394">
        <v>110.6978245896437</v>
      </c>
      <c r="G11" s="395">
        <v>114.75377499994286</v>
      </c>
    </row>
    <row r="12" spans="1:7" s="34" customFormat="1" ht="22.2" customHeight="1">
      <c r="A12" s="512" t="s">
        <v>277</v>
      </c>
      <c r="B12" s="399">
        <v>51924.396117739838</v>
      </c>
      <c r="C12" s="399">
        <v>53366.869547656432</v>
      </c>
      <c r="D12" s="399">
        <v>536301.35611118353</v>
      </c>
      <c r="E12" s="393">
        <f t="shared" ref="E12:E14" si="0">+D12/$D$10*100</f>
        <v>10.352237476340315</v>
      </c>
      <c r="F12" s="394">
        <v>151.89777236960794</v>
      </c>
      <c r="G12" s="395">
        <v>156.46664140551988</v>
      </c>
    </row>
    <row r="13" spans="1:7" s="33" customFormat="1" ht="22.2" customHeight="1">
      <c r="A13" s="512" t="s">
        <v>278</v>
      </c>
      <c r="B13" s="399">
        <v>2477</v>
      </c>
      <c r="C13" s="399">
        <v>2465.0739761418004</v>
      </c>
      <c r="D13" s="399">
        <v>22913.208694403136</v>
      </c>
      <c r="E13" s="393">
        <f t="shared" si="0"/>
        <v>0.44229419718310586</v>
      </c>
      <c r="F13" s="394">
        <v>408.6905110057038</v>
      </c>
      <c r="G13" s="395">
        <v>406.51759670326351</v>
      </c>
    </row>
    <row r="14" spans="1:7" ht="22.2" customHeight="1">
      <c r="A14" s="512" t="s">
        <v>279</v>
      </c>
      <c r="B14" s="399">
        <v>59854.725529773328</v>
      </c>
      <c r="C14" s="399">
        <v>61205.722323596608</v>
      </c>
      <c r="D14" s="399">
        <v>541924.956684581</v>
      </c>
      <c r="E14" s="393">
        <f t="shared" si="0"/>
        <v>10.46078996822666</v>
      </c>
      <c r="F14" s="394">
        <v>141.48444205799177</v>
      </c>
      <c r="G14" s="395">
        <v>136.83887457007901</v>
      </c>
    </row>
    <row r="15" spans="1:7" ht="22.2" customHeight="1">
      <c r="A15" s="33"/>
      <c r="B15" s="396"/>
      <c r="C15" s="396"/>
      <c r="D15" s="396"/>
      <c r="E15" s="397"/>
      <c r="F15" s="33"/>
      <c r="G15" s="33"/>
    </row>
    <row r="16" spans="1:7" ht="22.2" customHeight="1">
      <c r="A16" s="33"/>
      <c r="B16" s="396"/>
      <c r="C16" s="396"/>
      <c r="D16" s="396"/>
      <c r="E16" s="397"/>
      <c r="F16" s="33"/>
      <c r="G16" s="33"/>
    </row>
    <row r="17" spans="1:7" ht="22.2" customHeight="1">
      <c r="A17" s="154"/>
      <c r="B17" s="154"/>
      <c r="C17" s="154"/>
      <c r="D17" s="154"/>
      <c r="E17" s="154"/>
      <c r="F17" s="154"/>
      <c r="G17" s="154"/>
    </row>
    <row r="18" spans="1:7" ht="22.2" customHeight="1">
      <c r="A18" s="154"/>
      <c r="B18" s="154"/>
      <c r="C18" s="154"/>
      <c r="D18" s="154"/>
      <c r="E18" s="154"/>
      <c r="F18" s="154"/>
      <c r="G18" s="154"/>
    </row>
    <row r="19" spans="1:7">
      <c r="A19" s="154"/>
      <c r="B19" s="154"/>
      <c r="C19" s="154"/>
      <c r="D19" s="154"/>
      <c r="E19" s="154"/>
      <c r="F19" s="154"/>
      <c r="G19" s="154"/>
    </row>
    <row r="25" spans="1:7">
      <c r="A25" s="154"/>
      <c r="B25" s="155"/>
      <c r="C25" s="155"/>
      <c r="D25" s="155"/>
      <c r="E25" s="155"/>
      <c r="F25" s="154"/>
      <c r="G25" s="154"/>
    </row>
    <row r="26" spans="1:7">
      <c r="A26" s="154"/>
      <c r="B26" s="155"/>
      <c r="C26" s="155"/>
      <c r="D26" s="155"/>
      <c r="E26" s="155"/>
      <c r="F26" s="154"/>
      <c r="G26" s="154"/>
    </row>
    <row r="27" spans="1:7">
      <c r="A27" s="154"/>
      <c r="B27" s="155"/>
      <c r="C27" s="155"/>
      <c r="D27" s="155"/>
      <c r="E27" s="155"/>
      <c r="F27" s="154"/>
      <c r="G27" s="154"/>
    </row>
    <row r="28" spans="1:7">
      <c r="A28" s="154"/>
      <c r="B28" s="154"/>
      <c r="C28" s="154"/>
      <c r="D28" s="154"/>
      <c r="E28" s="154"/>
      <c r="F28" s="154"/>
      <c r="G28" s="154"/>
    </row>
    <row r="29" spans="1:7">
      <c r="A29" s="154"/>
      <c r="B29" s="154"/>
      <c r="C29" s="154"/>
      <c r="D29" s="154"/>
      <c r="E29" s="154"/>
      <c r="F29" s="154"/>
      <c r="G29" s="154"/>
    </row>
    <row r="30" spans="1:7">
      <c r="A30" s="154"/>
      <c r="B30" s="154"/>
      <c r="C30" s="154"/>
      <c r="D30" s="154"/>
      <c r="E30" s="154"/>
      <c r="F30" s="154"/>
      <c r="G30" s="154"/>
    </row>
    <row r="31" spans="1:7">
      <c r="A31" s="154"/>
      <c r="B31" s="154"/>
      <c r="C31" s="154"/>
      <c r="D31" s="154"/>
      <c r="E31" s="154"/>
      <c r="F31" s="154"/>
      <c r="G31" s="154"/>
    </row>
    <row r="32" spans="1:7">
      <c r="A32" s="154"/>
      <c r="B32" s="154"/>
      <c r="C32" s="154"/>
      <c r="D32" s="154"/>
      <c r="E32" s="154"/>
      <c r="F32" s="154"/>
      <c r="G32" s="154"/>
    </row>
    <row r="33" spans="1:7">
      <c r="A33" s="154"/>
      <c r="B33" s="154"/>
      <c r="C33" s="154"/>
      <c r="D33" s="154"/>
      <c r="E33" s="154"/>
      <c r="F33" s="154"/>
      <c r="G33" s="154"/>
    </row>
    <row r="34" spans="1:7">
      <c r="A34" s="154"/>
      <c r="B34" s="154"/>
      <c r="C34" s="154"/>
      <c r="D34" s="154"/>
      <c r="E34" s="154"/>
      <c r="F34" s="154"/>
      <c r="G34" s="154"/>
    </row>
    <row r="35" spans="1:7">
      <c r="A35" s="154"/>
      <c r="B35" s="154"/>
      <c r="C35" s="154"/>
      <c r="D35" s="154"/>
      <c r="E35" s="154"/>
      <c r="F35" s="154"/>
      <c r="G35" s="154"/>
    </row>
    <row r="36" spans="1:7">
      <c r="A36" s="154"/>
      <c r="B36" s="154"/>
      <c r="C36" s="154"/>
      <c r="D36" s="154"/>
      <c r="E36" s="154"/>
      <c r="F36" s="154"/>
      <c r="G36" s="154"/>
    </row>
    <row r="37" spans="1:7">
      <c r="A37" s="154"/>
      <c r="B37" s="154"/>
      <c r="C37" s="154"/>
      <c r="D37" s="154"/>
      <c r="E37" s="154"/>
      <c r="F37" s="154"/>
      <c r="G37" s="154"/>
    </row>
    <row r="38" spans="1:7">
      <c r="A38" s="154"/>
      <c r="B38" s="154"/>
      <c r="C38" s="154"/>
      <c r="D38" s="154"/>
      <c r="E38" s="154"/>
      <c r="F38" s="154"/>
      <c r="G38" s="154"/>
    </row>
    <row r="39" spans="1:7">
      <c r="A39" s="154"/>
      <c r="B39" s="154"/>
      <c r="C39" s="154"/>
      <c r="D39" s="154"/>
      <c r="E39" s="154"/>
      <c r="F39" s="154"/>
      <c r="G39" s="154"/>
    </row>
    <row r="40" spans="1:7">
      <c r="A40" s="154"/>
      <c r="B40" s="154"/>
      <c r="C40" s="154"/>
      <c r="D40" s="154"/>
      <c r="E40" s="154"/>
      <c r="F40" s="154"/>
      <c r="G40" s="154"/>
    </row>
    <row r="41" spans="1:7">
      <c r="A41" s="154"/>
      <c r="B41" s="154"/>
      <c r="C41" s="154"/>
      <c r="D41" s="154"/>
      <c r="E41" s="154"/>
      <c r="F41" s="154"/>
      <c r="G41" s="154"/>
    </row>
    <row r="42" spans="1:7">
      <c r="A42" s="154"/>
      <c r="B42" s="154"/>
      <c r="C42" s="154"/>
      <c r="D42" s="154"/>
      <c r="E42" s="154"/>
      <c r="F42" s="154"/>
      <c r="G42" s="154"/>
    </row>
    <row r="43" spans="1:7">
      <c r="A43" s="154"/>
      <c r="B43" s="154"/>
      <c r="C43" s="154"/>
      <c r="D43" s="154"/>
      <c r="E43" s="154"/>
      <c r="F43" s="154"/>
      <c r="G43" s="154"/>
    </row>
    <row r="44" spans="1:7">
      <c r="A44" s="154"/>
      <c r="B44" s="154"/>
      <c r="C44" s="154"/>
      <c r="D44" s="154"/>
      <c r="E44" s="154"/>
      <c r="F44" s="154"/>
      <c r="G44" s="154"/>
    </row>
    <row r="45" spans="1:7">
      <c r="A45" s="154"/>
      <c r="B45" s="154"/>
      <c r="C45" s="154"/>
      <c r="D45" s="154"/>
      <c r="E45" s="154"/>
      <c r="F45" s="154"/>
      <c r="G45" s="154"/>
    </row>
    <row r="46" spans="1:7">
      <c r="A46" s="154"/>
      <c r="B46" s="154"/>
      <c r="C46" s="154"/>
      <c r="D46" s="154"/>
      <c r="E46" s="154"/>
      <c r="F46" s="154"/>
      <c r="G46" s="154"/>
    </row>
    <row r="47" spans="1:7">
      <c r="A47" s="154"/>
      <c r="B47" s="154"/>
      <c r="C47" s="154"/>
      <c r="D47" s="154"/>
      <c r="E47" s="154"/>
      <c r="F47" s="154"/>
      <c r="G47" s="154"/>
    </row>
    <row r="48" spans="1:7">
      <c r="A48" s="154"/>
      <c r="B48" s="154"/>
      <c r="C48" s="154"/>
      <c r="D48" s="154"/>
      <c r="E48" s="154"/>
      <c r="F48" s="154"/>
      <c r="G48" s="154"/>
    </row>
    <row r="49" spans="1:7">
      <c r="A49" s="154"/>
      <c r="B49" s="154"/>
      <c r="C49" s="154"/>
      <c r="D49" s="154"/>
      <c r="E49" s="154"/>
      <c r="F49" s="154"/>
      <c r="G49" s="154"/>
    </row>
    <row r="50" spans="1:7">
      <c r="A50" s="154"/>
      <c r="B50" s="154"/>
      <c r="C50" s="154"/>
      <c r="D50" s="154"/>
      <c r="E50" s="154"/>
      <c r="F50" s="154"/>
      <c r="G50" s="154"/>
    </row>
    <row r="51" spans="1:7">
      <c r="A51" s="154"/>
      <c r="B51" s="154"/>
      <c r="C51" s="154"/>
      <c r="D51" s="154"/>
      <c r="E51" s="154"/>
      <c r="F51" s="154"/>
      <c r="G51" s="154"/>
    </row>
    <row r="52" spans="1:7">
      <c r="A52" s="154"/>
      <c r="B52" s="154"/>
      <c r="C52" s="154"/>
      <c r="D52" s="154"/>
      <c r="E52" s="154"/>
      <c r="F52" s="154"/>
      <c r="G52" s="154"/>
    </row>
    <row r="53" spans="1:7">
      <c r="A53" s="154"/>
      <c r="B53" s="154"/>
      <c r="C53" s="154"/>
      <c r="D53" s="154"/>
      <c r="E53" s="154"/>
      <c r="F53" s="154"/>
      <c r="G53" s="154"/>
    </row>
    <row r="54" spans="1:7">
      <c r="A54" s="154"/>
      <c r="B54" s="154"/>
      <c r="C54" s="154"/>
      <c r="D54" s="154"/>
      <c r="E54" s="154"/>
      <c r="F54" s="154"/>
      <c r="G54" s="154"/>
    </row>
    <row r="55" spans="1:7">
      <c r="A55" s="154"/>
      <c r="B55" s="154"/>
      <c r="C55" s="154"/>
      <c r="D55" s="154"/>
      <c r="E55" s="154"/>
      <c r="F55" s="154"/>
      <c r="G55" s="154"/>
    </row>
    <row r="56" spans="1:7">
      <c r="A56" s="154"/>
      <c r="B56" s="154"/>
      <c r="C56" s="154"/>
      <c r="D56" s="154"/>
      <c r="E56" s="154"/>
      <c r="F56" s="154"/>
      <c r="G56" s="154"/>
    </row>
    <row r="57" spans="1:7">
      <c r="A57" s="154"/>
      <c r="B57" s="154"/>
      <c r="C57" s="154"/>
      <c r="D57" s="154"/>
      <c r="E57" s="154"/>
      <c r="F57" s="154"/>
      <c r="G57" s="154"/>
    </row>
    <row r="58" spans="1:7">
      <c r="A58" s="154"/>
      <c r="B58" s="154"/>
      <c r="C58" s="154"/>
      <c r="D58" s="154"/>
      <c r="E58" s="154"/>
      <c r="F58" s="154"/>
      <c r="G58" s="154"/>
    </row>
    <row r="59" spans="1:7">
      <c r="A59" s="154"/>
      <c r="B59" s="154"/>
      <c r="C59" s="154"/>
      <c r="D59" s="154"/>
      <c r="E59" s="154"/>
      <c r="F59" s="154"/>
      <c r="G59" s="154"/>
    </row>
    <row r="60" spans="1:7">
      <c r="A60" s="154"/>
      <c r="B60" s="154"/>
      <c r="C60" s="154"/>
      <c r="D60" s="154"/>
      <c r="E60" s="154"/>
      <c r="F60" s="154"/>
      <c r="G60" s="154"/>
    </row>
    <row r="61" spans="1:7">
      <c r="A61" s="154"/>
      <c r="B61" s="154"/>
      <c r="C61" s="154"/>
      <c r="D61" s="154"/>
      <c r="E61" s="154"/>
      <c r="F61" s="154"/>
      <c r="G61" s="154"/>
    </row>
  </sheetData>
  <mergeCells count="6">
    <mergeCell ref="D5:E5"/>
    <mergeCell ref="D6:E6"/>
    <mergeCell ref="F5:G5"/>
    <mergeCell ref="D7:D8"/>
    <mergeCell ref="E7:E8"/>
    <mergeCell ref="F6:G6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N106"/>
  <sheetViews>
    <sheetView workbookViewId="0"/>
  </sheetViews>
  <sheetFormatPr defaultColWidth="8" defaultRowHeight="14.4"/>
  <cols>
    <col min="1" max="1" width="2.09765625" style="36" customWidth="1"/>
    <col min="2" max="2" width="25.19921875" style="39" customWidth="1"/>
    <col min="3" max="4" width="6.09765625" style="36" customWidth="1"/>
    <col min="5" max="5" width="0.5" style="36" customWidth="1"/>
    <col min="6" max="6" width="6.09765625" style="36" customWidth="1"/>
    <col min="7" max="7" width="6.59765625" style="36" customWidth="1"/>
    <col min="8" max="8" width="0.5" style="36" customWidth="1"/>
    <col min="9" max="9" width="8.5" style="36" customWidth="1"/>
    <col min="10" max="10" width="8.59765625" style="36" customWidth="1"/>
    <col min="11" max="11" width="0.3984375" style="36" customWidth="1"/>
    <col min="12" max="13" width="7.09765625" style="36" customWidth="1"/>
    <col min="14" max="16384" width="8" style="36"/>
  </cols>
  <sheetData>
    <row r="1" spans="1:14" ht="18" customHeight="1">
      <c r="A1" s="280" t="s">
        <v>28</v>
      </c>
      <c r="B1" s="305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129"/>
    </row>
    <row r="2" spans="1:14" ht="15" customHeight="1">
      <c r="A2" s="306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129"/>
    </row>
    <row r="3" spans="1:14" s="37" customFormat="1" ht="15" customHeight="1">
      <c r="A3" s="306"/>
      <c r="B3" s="282"/>
      <c r="C3" s="283"/>
      <c r="D3" s="283"/>
      <c r="E3" s="283"/>
      <c r="F3" s="283"/>
      <c r="G3" s="284"/>
      <c r="H3" s="284"/>
      <c r="I3" s="284"/>
      <c r="J3" s="285"/>
      <c r="K3" s="285"/>
      <c r="L3" s="285"/>
      <c r="M3" s="286" t="s">
        <v>412</v>
      </c>
      <c r="N3" s="129"/>
    </row>
    <row r="4" spans="1:14" ht="15" customHeight="1">
      <c r="A4" s="308"/>
      <c r="B4" s="287"/>
      <c r="C4" s="564" t="s">
        <v>198</v>
      </c>
      <c r="D4" s="564"/>
      <c r="E4" s="382"/>
      <c r="F4" s="564" t="s">
        <v>198</v>
      </c>
      <c r="G4" s="564"/>
      <c r="H4" s="382"/>
      <c r="I4" s="565" t="s">
        <v>308</v>
      </c>
      <c r="J4" s="565"/>
      <c r="K4" s="382"/>
      <c r="L4" s="564" t="s">
        <v>413</v>
      </c>
      <c r="M4" s="564"/>
      <c r="N4" s="129"/>
    </row>
    <row r="5" spans="1:14" ht="15" customHeight="1">
      <c r="A5" s="306"/>
      <c r="B5" s="288"/>
      <c r="C5" s="567" t="s">
        <v>75</v>
      </c>
      <c r="D5" s="567"/>
      <c r="E5" s="383"/>
      <c r="F5" s="567" t="s">
        <v>36</v>
      </c>
      <c r="G5" s="567"/>
      <c r="H5" s="383"/>
      <c r="I5" s="567" t="s">
        <v>200</v>
      </c>
      <c r="J5" s="567"/>
      <c r="K5" s="383"/>
      <c r="L5" s="567" t="s">
        <v>200</v>
      </c>
      <c r="M5" s="567"/>
      <c r="N5" s="129"/>
    </row>
    <row r="6" spans="1:14" ht="22.8" customHeight="1">
      <c r="A6" s="306"/>
      <c r="B6" s="288"/>
      <c r="C6" s="566">
        <v>2022</v>
      </c>
      <c r="D6" s="566"/>
      <c r="E6" s="384"/>
      <c r="F6" s="566">
        <v>2022</v>
      </c>
      <c r="G6" s="566"/>
      <c r="H6" s="384"/>
      <c r="I6" s="563" t="s">
        <v>201</v>
      </c>
      <c r="J6" s="563"/>
      <c r="K6" s="384"/>
      <c r="L6" s="563" t="s">
        <v>201</v>
      </c>
      <c r="M6" s="563"/>
      <c r="N6" s="129"/>
    </row>
    <row r="7" spans="1:14" ht="15" customHeight="1">
      <c r="A7" s="306"/>
      <c r="B7" s="288"/>
      <c r="C7" s="385" t="s">
        <v>410</v>
      </c>
      <c r="D7" s="385" t="s">
        <v>411</v>
      </c>
      <c r="E7" s="385"/>
      <c r="F7" s="385" t="s">
        <v>410</v>
      </c>
      <c r="G7" s="385" t="s">
        <v>411</v>
      </c>
      <c r="H7" s="385"/>
      <c r="I7" s="385" t="s">
        <v>410</v>
      </c>
      <c r="J7" s="385" t="s">
        <v>411</v>
      </c>
      <c r="K7" s="385"/>
      <c r="L7" s="385" t="s">
        <v>410</v>
      </c>
      <c r="M7" s="385" t="s">
        <v>411</v>
      </c>
      <c r="N7" s="129"/>
    </row>
    <row r="8" spans="1:14" ht="10.199999999999999" customHeight="1">
      <c r="A8" s="306"/>
      <c r="B8" s="309"/>
      <c r="C8" s="283"/>
      <c r="D8" s="283"/>
      <c r="E8" s="283"/>
      <c r="F8" s="283"/>
      <c r="G8" s="283"/>
      <c r="H8" s="283"/>
      <c r="I8" s="289"/>
      <c r="J8" s="289"/>
      <c r="K8" s="289"/>
      <c r="L8" s="289"/>
      <c r="M8" s="289"/>
      <c r="N8" s="129"/>
    </row>
    <row r="9" spans="1:14" s="38" customFormat="1" ht="18" customHeight="1">
      <c r="A9" s="133" t="s">
        <v>38</v>
      </c>
      <c r="B9" s="310"/>
      <c r="C9" s="290"/>
      <c r="D9" s="291">
        <v>29180</v>
      </c>
      <c r="E9" s="291"/>
      <c r="F9" s="290"/>
      <c r="G9" s="291">
        <v>342210</v>
      </c>
      <c r="H9" s="291"/>
      <c r="I9" s="386"/>
      <c r="J9" s="386">
        <v>91.598122949730481</v>
      </c>
      <c r="K9" s="386"/>
      <c r="L9" s="386"/>
      <c r="M9" s="386">
        <v>113.42931946876351</v>
      </c>
      <c r="N9" s="130"/>
    </row>
    <row r="10" spans="1:14" ht="16.2" customHeight="1">
      <c r="A10" s="306"/>
      <c r="B10" s="292" t="s">
        <v>371</v>
      </c>
      <c r="C10" s="283"/>
      <c r="D10" s="291">
        <v>7383.3107856393835</v>
      </c>
      <c r="E10" s="291"/>
      <c r="F10" s="290"/>
      <c r="G10" s="291">
        <v>87457.683072639396</v>
      </c>
      <c r="H10" s="291"/>
      <c r="I10" s="386"/>
      <c r="J10" s="386">
        <v>85.791041917637671</v>
      </c>
      <c r="K10" s="386"/>
      <c r="L10" s="386"/>
      <c r="M10" s="386">
        <v>110.06393222490685</v>
      </c>
      <c r="N10" s="129"/>
    </row>
    <row r="11" spans="1:14" ht="16.2" customHeight="1">
      <c r="A11" s="306"/>
      <c r="B11" s="292" t="s">
        <v>372</v>
      </c>
      <c r="C11" s="283"/>
      <c r="D11" s="291">
        <v>21796.689214360616</v>
      </c>
      <c r="E11" s="291"/>
      <c r="F11" s="291"/>
      <c r="G11" s="291">
        <v>254752.3169273606</v>
      </c>
      <c r="H11" s="291"/>
      <c r="I11" s="386"/>
      <c r="J11" s="386">
        <v>93.747619792770422</v>
      </c>
      <c r="K11" s="386"/>
      <c r="L11" s="386"/>
      <c r="M11" s="386">
        <v>114.63263107454402</v>
      </c>
      <c r="N11" s="129"/>
    </row>
    <row r="12" spans="1:14" ht="16.2" customHeight="1">
      <c r="A12" s="306"/>
      <c r="B12" s="536" t="s">
        <v>373</v>
      </c>
      <c r="C12" s="283"/>
      <c r="D12" s="293">
        <v>246.68921436061592</v>
      </c>
      <c r="E12" s="293"/>
      <c r="F12" s="283"/>
      <c r="G12" s="293">
        <v>2158</v>
      </c>
      <c r="H12" s="293"/>
      <c r="I12" s="386"/>
      <c r="J12" s="387">
        <v>156.58813517886639</v>
      </c>
      <c r="K12" s="387"/>
      <c r="L12" s="386"/>
      <c r="M12" s="387">
        <v>133.45205413814028</v>
      </c>
      <c r="N12" s="129"/>
    </row>
    <row r="13" spans="1:14" ht="16.2" customHeight="1">
      <c r="A13" s="306"/>
      <c r="B13" s="537" t="s">
        <v>374</v>
      </c>
      <c r="C13" s="283"/>
      <c r="D13" s="293">
        <v>21550</v>
      </c>
      <c r="E13" s="293"/>
      <c r="F13" s="293"/>
      <c r="G13" s="293">
        <v>252593.68085599999</v>
      </c>
      <c r="H13" s="293"/>
      <c r="I13" s="386"/>
      <c r="J13" s="387">
        <v>93.31891979963136</v>
      </c>
      <c r="K13" s="387"/>
      <c r="L13" s="386"/>
      <c r="M13" s="387">
        <v>114.49464883797683</v>
      </c>
      <c r="N13" s="129"/>
    </row>
    <row r="14" spans="1:14" ht="16.2" customHeight="1">
      <c r="A14" s="295" t="s">
        <v>375</v>
      </c>
      <c r="B14" s="305"/>
      <c r="C14" s="283"/>
      <c r="D14" s="283"/>
      <c r="E14" s="283"/>
      <c r="F14" s="283"/>
      <c r="G14" s="283"/>
      <c r="H14" s="283"/>
      <c r="I14" s="387"/>
      <c r="J14" s="387"/>
      <c r="K14" s="387"/>
      <c r="L14" s="387"/>
      <c r="M14" s="387"/>
      <c r="N14" s="129"/>
    </row>
    <row r="15" spans="1:14" ht="16.2" customHeight="1">
      <c r="A15" s="306"/>
      <c r="B15" s="311" t="s">
        <v>376</v>
      </c>
      <c r="C15" s="293"/>
      <c r="D15" s="293">
        <v>750</v>
      </c>
      <c r="E15" s="293"/>
      <c r="F15" s="293"/>
      <c r="G15" s="293">
        <v>10135.805001000001</v>
      </c>
      <c r="H15" s="293"/>
      <c r="I15" s="387"/>
      <c r="J15" s="387">
        <v>82.477817145698452</v>
      </c>
      <c r="K15" s="387"/>
      <c r="L15" s="387"/>
      <c r="M15" s="387">
        <v>126.95631808786368</v>
      </c>
      <c r="N15" s="129"/>
    </row>
    <row r="16" spans="1:14" ht="16.2" customHeight="1">
      <c r="A16" s="306"/>
      <c r="B16" s="311" t="s">
        <v>377</v>
      </c>
      <c r="C16" s="293"/>
      <c r="D16" s="293">
        <v>340</v>
      </c>
      <c r="E16" s="293"/>
      <c r="F16" s="293"/>
      <c r="G16" s="293">
        <v>3092.8559230000001</v>
      </c>
      <c r="H16" s="293"/>
      <c r="I16" s="387"/>
      <c r="J16" s="387">
        <v>130.51149416072573</v>
      </c>
      <c r="K16" s="387"/>
      <c r="L16" s="387"/>
      <c r="M16" s="387">
        <v>95.118963051153301</v>
      </c>
      <c r="N16" s="129"/>
    </row>
    <row r="17" spans="1:14" ht="16.2" customHeight="1">
      <c r="A17" s="306"/>
      <c r="B17" s="311" t="s">
        <v>378</v>
      </c>
      <c r="C17" s="293">
        <v>80</v>
      </c>
      <c r="D17" s="293">
        <v>457.91307932435325</v>
      </c>
      <c r="E17" s="293"/>
      <c r="F17" s="293">
        <v>504.82900000000001</v>
      </c>
      <c r="G17" s="293">
        <v>3002.9381373243532</v>
      </c>
      <c r="H17" s="293"/>
      <c r="I17" s="387">
        <v>158.05591227896866</v>
      </c>
      <c r="J17" s="387">
        <v>139.1091417402356</v>
      </c>
      <c r="K17" s="387"/>
      <c r="L17" s="387">
        <v>95.00839368253061</v>
      </c>
      <c r="M17" s="387">
        <v>89.887644667625068</v>
      </c>
      <c r="N17" s="129"/>
    </row>
    <row r="18" spans="1:14" ht="16.2" customHeight="1">
      <c r="A18" s="306"/>
      <c r="B18" s="311" t="s">
        <v>379</v>
      </c>
      <c r="C18" s="293">
        <v>110</v>
      </c>
      <c r="D18" s="293">
        <v>266.79274096385541</v>
      </c>
      <c r="E18" s="293"/>
      <c r="F18" s="293">
        <v>1535.0060000000001</v>
      </c>
      <c r="G18" s="293">
        <v>3544.8094909638553</v>
      </c>
      <c r="H18" s="293"/>
      <c r="I18" s="387">
        <v>102.57749263307099</v>
      </c>
      <c r="J18" s="387">
        <v>109.91833466153784</v>
      </c>
      <c r="K18" s="387"/>
      <c r="L18" s="387">
        <v>110.20992215691822</v>
      </c>
      <c r="M18" s="387">
        <v>131.5395915747456</v>
      </c>
      <c r="N18" s="129"/>
    </row>
    <row r="19" spans="1:14" ht="16.2" customHeight="1">
      <c r="A19" s="306"/>
      <c r="B19" s="311" t="s">
        <v>380</v>
      </c>
      <c r="C19" s="293">
        <v>15</v>
      </c>
      <c r="D19" s="293">
        <v>23.630617733684705</v>
      </c>
      <c r="E19" s="293"/>
      <c r="F19" s="293">
        <v>121.312</v>
      </c>
      <c r="G19" s="293">
        <v>203.92860473368472</v>
      </c>
      <c r="H19" s="293"/>
      <c r="I19" s="387">
        <v>146.67057788207686</v>
      </c>
      <c r="J19" s="387">
        <v>135.21922155753882</v>
      </c>
      <c r="K19" s="387"/>
      <c r="L19" s="387">
        <v>105.5483534171488</v>
      </c>
      <c r="M19" s="387">
        <v>105.23458278492497</v>
      </c>
      <c r="N19" s="129"/>
    </row>
    <row r="20" spans="1:14" ht="16.2" customHeight="1">
      <c r="A20" s="306"/>
      <c r="B20" s="294" t="s">
        <v>381</v>
      </c>
      <c r="C20" s="293">
        <v>16</v>
      </c>
      <c r="D20" s="293">
        <v>57.718840025823113</v>
      </c>
      <c r="E20" s="293"/>
      <c r="F20" s="293">
        <v>208.07599999999999</v>
      </c>
      <c r="G20" s="293">
        <v>894.65765202582315</v>
      </c>
      <c r="H20" s="293"/>
      <c r="I20" s="387">
        <v>97.733797568871793</v>
      </c>
      <c r="J20" s="387">
        <v>76.049305217692108</v>
      </c>
      <c r="K20" s="387"/>
      <c r="L20" s="387">
        <v>84.599215303612439</v>
      </c>
      <c r="M20" s="387">
        <v>103.18471700923388</v>
      </c>
      <c r="N20" s="129"/>
    </row>
    <row r="21" spans="1:14" ht="16.2" customHeight="1">
      <c r="A21" s="306"/>
      <c r="B21" s="538" t="s">
        <v>382</v>
      </c>
      <c r="C21" s="293">
        <v>600</v>
      </c>
      <c r="D21" s="293">
        <v>295.79945663406221</v>
      </c>
      <c r="E21" s="293"/>
      <c r="F21" s="293">
        <v>6684.7690000000002</v>
      </c>
      <c r="G21" s="293">
        <v>3241.256902634062</v>
      </c>
      <c r="H21" s="293"/>
      <c r="I21" s="387">
        <v>106.01530861056337</v>
      </c>
      <c r="J21" s="387">
        <v>99.859796194985094</v>
      </c>
      <c r="K21" s="387"/>
      <c r="L21" s="387">
        <v>116.29865901359673</v>
      </c>
      <c r="M21" s="387">
        <v>106.87610069133954</v>
      </c>
      <c r="N21" s="129"/>
    </row>
    <row r="22" spans="1:14" ht="16.2" customHeight="1">
      <c r="A22" s="306"/>
      <c r="B22" s="294" t="s">
        <v>383</v>
      </c>
      <c r="C22" s="293">
        <v>260</v>
      </c>
      <c r="D22" s="293">
        <v>110.96810056920029</v>
      </c>
      <c r="E22" s="293"/>
      <c r="F22" s="293">
        <v>2823.991</v>
      </c>
      <c r="G22" s="293">
        <v>1238.2383765692002</v>
      </c>
      <c r="H22" s="293"/>
      <c r="I22" s="387">
        <v>94.795023990432995</v>
      </c>
      <c r="J22" s="387">
        <v>88.294349205123851</v>
      </c>
      <c r="K22" s="387"/>
      <c r="L22" s="387">
        <v>108.16664611085278</v>
      </c>
      <c r="M22" s="387">
        <v>116.41090824562332</v>
      </c>
      <c r="N22" s="129"/>
    </row>
    <row r="23" spans="1:14" ht="16.2" customHeight="1">
      <c r="A23" s="306"/>
      <c r="B23" s="294" t="s">
        <v>384</v>
      </c>
      <c r="C23" s="293">
        <v>2350</v>
      </c>
      <c r="D23" s="293">
        <v>101.19840804713233</v>
      </c>
      <c r="E23" s="293"/>
      <c r="F23" s="293">
        <v>28396.575000000001</v>
      </c>
      <c r="G23" s="293">
        <v>1253.6731600471323</v>
      </c>
      <c r="H23" s="293"/>
      <c r="I23" s="387">
        <v>54.12465576143142</v>
      </c>
      <c r="J23" s="387">
        <v>54.502788576249259</v>
      </c>
      <c r="K23" s="387"/>
      <c r="L23" s="387">
        <v>68.416066887759129</v>
      </c>
      <c r="M23" s="387">
        <v>77.80362910414263</v>
      </c>
      <c r="N23" s="129"/>
    </row>
    <row r="24" spans="1:14" ht="16.2" customHeight="1">
      <c r="A24" s="306"/>
      <c r="B24" s="311" t="s">
        <v>385</v>
      </c>
      <c r="C24" s="293">
        <v>300</v>
      </c>
      <c r="D24" s="293">
        <v>246.68921436061592</v>
      </c>
      <c r="E24" s="293"/>
      <c r="F24" s="293">
        <v>2552.076</v>
      </c>
      <c r="G24" s="293">
        <v>2158</v>
      </c>
      <c r="H24" s="293"/>
      <c r="I24" s="387">
        <v>119.79395439843469</v>
      </c>
      <c r="J24" s="387">
        <v>156.58813517886639</v>
      </c>
      <c r="K24" s="387"/>
      <c r="L24" s="387">
        <v>87.696770641974851</v>
      </c>
      <c r="M24" s="387">
        <v>133.45205413814028</v>
      </c>
      <c r="N24" s="129"/>
    </row>
    <row r="25" spans="1:14" ht="16.2" customHeight="1">
      <c r="A25" s="306"/>
      <c r="B25" s="311" t="s">
        <v>386</v>
      </c>
      <c r="C25" s="293">
        <v>80</v>
      </c>
      <c r="D25" s="293">
        <v>82.806580284552851</v>
      </c>
      <c r="E25" s="293"/>
      <c r="F25" s="293">
        <v>1733.1679999999999</v>
      </c>
      <c r="G25" s="293">
        <v>1703.9441472845529</v>
      </c>
      <c r="H25" s="293"/>
      <c r="I25" s="387">
        <v>42.82930380966657</v>
      </c>
      <c r="J25" s="387">
        <v>61.416200278388231</v>
      </c>
      <c r="K25" s="387"/>
      <c r="L25" s="387">
        <v>80.35562611040433</v>
      </c>
      <c r="M25" s="387">
        <v>131.43765121380605</v>
      </c>
      <c r="N25" s="129"/>
    </row>
    <row r="26" spans="1:14" ht="16.2" customHeight="1">
      <c r="A26" s="306"/>
      <c r="B26" s="311" t="s">
        <v>387</v>
      </c>
      <c r="C26" s="293"/>
      <c r="D26" s="293">
        <v>240</v>
      </c>
      <c r="E26" s="293"/>
      <c r="F26" s="293"/>
      <c r="G26" s="293">
        <v>2930.1102460000002</v>
      </c>
      <c r="H26" s="293"/>
      <c r="I26" s="387"/>
      <c r="J26" s="387">
        <v>80.435045275747484</v>
      </c>
      <c r="K26" s="387"/>
      <c r="L26" s="387"/>
      <c r="M26" s="387">
        <v>132.4989125357433</v>
      </c>
      <c r="N26" s="129"/>
    </row>
    <row r="27" spans="1:14" ht="16.2" customHeight="1">
      <c r="A27" s="306"/>
      <c r="B27" s="311" t="s">
        <v>388</v>
      </c>
      <c r="C27" s="293"/>
      <c r="D27" s="293">
        <v>230</v>
      </c>
      <c r="E27" s="293"/>
      <c r="F27" s="293"/>
      <c r="G27" s="293">
        <v>2277.157835</v>
      </c>
      <c r="H27" s="293"/>
      <c r="I27" s="387"/>
      <c r="J27" s="387">
        <v>113.71994948480733</v>
      </c>
      <c r="K27" s="387"/>
      <c r="L27" s="387"/>
      <c r="M27" s="387">
        <v>128.21665238728514</v>
      </c>
      <c r="N27" s="129"/>
    </row>
    <row r="28" spans="1:14" ht="16.2" customHeight="1">
      <c r="A28" s="306"/>
      <c r="B28" s="311" t="s">
        <v>389</v>
      </c>
      <c r="C28" s="293">
        <v>160</v>
      </c>
      <c r="D28" s="293">
        <v>188.73185611173054</v>
      </c>
      <c r="E28" s="293"/>
      <c r="F28" s="293">
        <v>1461.153</v>
      </c>
      <c r="G28" s="293">
        <v>2103.9945961117305</v>
      </c>
      <c r="H28" s="293"/>
      <c r="I28" s="387">
        <v>116.59937910830624</v>
      </c>
      <c r="J28" s="387">
        <v>92.55162058987591</v>
      </c>
      <c r="K28" s="387"/>
      <c r="L28" s="387">
        <v>94.993749012617059</v>
      </c>
      <c r="M28" s="387">
        <v>101.49640646957907</v>
      </c>
      <c r="N28" s="129"/>
    </row>
    <row r="29" spans="1:14" ht="16.2" customHeight="1">
      <c r="A29" s="306"/>
      <c r="B29" s="311" t="s">
        <v>390</v>
      </c>
      <c r="C29" s="293"/>
      <c r="D29" s="293">
        <v>380</v>
      </c>
      <c r="E29" s="293"/>
      <c r="F29" s="293"/>
      <c r="G29" s="293">
        <v>5001.8575700000001</v>
      </c>
      <c r="H29" s="293"/>
      <c r="I29" s="387"/>
      <c r="J29" s="387">
        <v>83.008449729365267</v>
      </c>
      <c r="K29" s="387"/>
      <c r="L29" s="387"/>
      <c r="M29" s="387">
        <v>112.77299812196406</v>
      </c>
      <c r="N29" s="129"/>
    </row>
    <row r="30" spans="1:14" ht="16.2" customHeight="1">
      <c r="A30" s="306"/>
      <c r="B30" s="311" t="s">
        <v>391</v>
      </c>
      <c r="C30" s="293">
        <v>240</v>
      </c>
      <c r="D30" s="293">
        <v>327.83394404262435</v>
      </c>
      <c r="E30" s="293"/>
      <c r="F30" s="293">
        <v>1860.1389999999999</v>
      </c>
      <c r="G30" s="293">
        <v>2934.4034610426243</v>
      </c>
      <c r="H30" s="293"/>
      <c r="I30" s="387">
        <v>113.57559639018898</v>
      </c>
      <c r="J30" s="387">
        <v>91.60578941250229</v>
      </c>
      <c r="K30" s="387"/>
      <c r="L30" s="387">
        <v>109.08901643660964</v>
      </c>
      <c r="M30" s="387">
        <v>102.97660697498586</v>
      </c>
      <c r="N30" s="129"/>
    </row>
    <row r="31" spans="1:14" ht="28.8" customHeight="1">
      <c r="A31" s="306"/>
      <c r="B31" s="312" t="s">
        <v>392</v>
      </c>
      <c r="C31" s="293"/>
      <c r="D31" s="293">
        <v>350</v>
      </c>
      <c r="E31" s="293"/>
      <c r="F31" s="293"/>
      <c r="G31" s="293">
        <v>3742.8495280000002</v>
      </c>
      <c r="H31" s="293"/>
      <c r="I31" s="387"/>
      <c r="J31" s="387">
        <v>132.43283545776413</v>
      </c>
      <c r="K31" s="387"/>
      <c r="L31" s="387"/>
      <c r="M31" s="387">
        <v>139.25557179114591</v>
      </c>
      <c r="N31" s="129"/>
    </row>
    <row r="32" spans="1:14" ht="16.2" customHeight="1">
      <c r="A32" s="306"/>
      <c r="B32" s="311" t="s">
        <v>393</v>
      </c>
      <c r="C32" s="293"/>
      <c r="D32" s="293">
        <v>1100</v>
      </c>
      <c r="E32" s="293"/>
      <c r="F32" s="293"/>
      <c r="G32" s="293">
        <v>14586.553422000001</v>
      </c>
      <c r="H32" s="293"/>
      <c r="I32" s="387"/>
      <c r="J32" s="387">
        <v>85.422935394805592</v>
      </c>
      <c r="K32" s="387"/>
      <c r="L32" s="387"/>
      <c r="M32" s="387">
        <v>109.02790258047162</v>
      </c>
      <c r="N32" s="129"/>
    </row>
    <row r="33" spans="1:14" ht="16.2" customHeight="1">
      <c r="A33" s="306"/>
      <c r="B33" s="311" t="s">
        <v>394</v>
      </c>
      <c r="C33" s="293"/>
      <c r="D33" s="293">
        <v>140</v>
      </c>
      <c r="E33" s="293"/>
      <c r="F33" s="293"/>
      <c r="G33" s="293">
        <v>1726.9674660000001</v>
      </c>
      <c r="H33" s="293"/>
      <c r="I33" s="387"/>
      <c r="J33" s="387">
        <v>81.983742822901604</v>
      </c>
      <c r="K33" s="387"/>
      <c r="L33" s="387"/>
      <c r="M33" s="387">
        <v>111.96698538013565</v>
      </c>
      <c r="N33" s="129"/>
    </row>
    <row r="34" spans="1:14" ht="16.2" customHeight="1">
      <c r="A34" s="306"/>
      <c r="B34" s="311" t="s">
        <v>395</v>
      </c>
      <c r="C34" s="293">
        <v>110</v>
      </c>
      <c r="D34" s="293">
        <v>276.76657784089849</v>
      </c>
      <c r="E34" s="293"/>
      <c r="F34" s="293">
        <v>1431.0219999999999</v>
      </c>
      <c r="G34" s="293">
        <v>4360.2234138408985</v>
      </c>
      <c r="H34" s="293"/>
      <c r="I34" s="387">
        <v>70.009292142411624</v>
      </c>
      <c r="J34" s="387">
        <v>54.102061696375159</v>
      </c>
      <c r="K34" s="387"/>
      <c r="L34" s="387">
        <v>80.897650499256883</v>
      </c>
      <c r="M34" s="387">
        <v>85.877093624388266</v>
      </c>
      <c r="N34" s="129"/>
    </row>
    <row r="35" spans="1:14" ht="16.2" customHeight="1">
      <c r="A35" s="306"/>
      <c r="B35" s="311" t="s">
        <v>396</v>
      </c>
      <c r="C35" s="293"/>
      <c r="D35" s="293">
        <v>2800</v>
      </c>
      <c r="E35" s="293"/>
      <c r="F35" s="293"/>
      <c r="G35" s="293">
        <v>34529.994945999999</v>
      </c>
      <c r="H35" s="293"/>
      <c r="I35" s="387"/>
      <c r="J35" s="387">
        <v>91.978274986359438</v>
      </c>
      <c r="K35" s="387"/>
      <c r="L35" s="387"/>
      <c r="M35" s="387">
        <v>118.50549999640741</v>
      </c>
      <c r="N35" s="129"/>
    </row>
    <row r="36" spans="1:14" ht="16.2" customHeight="1">
      <c r="A36" s="306"/>
      <c r="B36" s="311" t="s">
        <v>397</v>
      </c>
      <c r="C36" s="293"/>
      <c r="D36" s="293">
        <v>2000</v>
      </c>
      <c r="E36" s="293"/>
      <c r="F36" s="293"/>
      <c r="G36" s="293">
        <v>22124.819479000002</v>
      </c>
      <c r="H36" s="293"/>
      <c r="I36" s="387"/>
      <c r="J36" s="387">
        <v>126.75457541380173</v>
      </c>
      <c r="K36" s="387"/>
      <c r="L36" s="387"/>
      <c r="M36" s="387">
        <v>139.90632373714669</v>
      </c>
      <c r="N36" s="129"/>
    </row>
    <row r="37" spans="1:14" ht="31.2" customHeight="1">
      <c r="A37" s="306"/>
      <c r="B37" s="312" t="s">
        <v>398</v>
      </c>
      <c r="C37" s="293"/>
      <c r="D37" s="293">
        <v>160</v>
      </c>
      <c r="E37" s="293"/>
      <c r="F37" s="293"/>
      <c r="G37" s="293">
        <v>2065.2527090000003</v>
      </c>
      <c r="H37" s="293"/>
      <c r="I37" s="387"/>
      <c r="J37" s="387">
        <v>82.026837212491827</v>
      </c>
      <c r="K37" s="387"/>
      <c r="L37" s="387"/>
      <c r="M37" s="387">
        <v>115.92557714229952</v>
      </c>
      <c r="N37" s="129"/>
    </row>
    <row r="38" spans="1:14" ht="16.2" customHeight="1">
      <c r="A38" s="306"/>
      <c r="B38" s="312" t="s">
        <v>399</v>
      </c>
      <c r="C38" s="293">
        <v>550</v>
      </c>
      <c r="D38" s="293">
        <v>414.07141008962481</v>
      </c>
      <c r="E38" s="293"/>
      <c r="F38" s="293">
        <v>7543.6620000000003</v>
      </c>
      <c r="G38" s="293">
        <v>7359.4508700896249</v>
      </c>
      <c r="H38" s="293"/>
      <c r="I38" s="387">
        <v>49.960758095459568</v>
      </c>
      <c r="J38" s="387">
        <v>36.167858703907093</v>
      </c>
      <c r="K38" s="387"/>
      <c r="L38" s="387">
        <v>61.894591020385924</v>
      </c>
      <c r="M38" s="387">
        <v>67.955318614534235</v>
      </c>
      <c r="N38" s="129"/>
    </row>
    <row r="39" spans="1:14" ht="16.2" customHeight="1">
      <c r="A39" s="306"/>
      <c r="B39" s="312" t="s">
        <v>400</v>
      </c>
      <c r="C39" s="293"/>
      <c r="D39" s="293">
        <v>360</v>
      </c>
      <c r="E39" s="293"/>
      <c r="F39" s="293"/>
      <c r="G39" s="293">
        <v>4285.4168119999995</v>
      </c>
      <c r="H39" s="293"/>
      <c r="I39" s="387"/>
      <c r="J39" s="387">
        <v>105.03007251670068</v>
      </c>
      <c r="K39" s="387"/>
      <c r="L39" s="387"/>
      <c r="M39" s="387">
        <v>120.57769455647905</v>
      </c>
      <c r="N39" s="129"/>
    </row>
    <row r="40" spans="1:14" ht="16.2" customHeight="1">
      <c r="A40" s="306"/>
      <c r="B40" s="312" t="s">
        <v>401</v>
      </c>
      <c r="C40" s="293"/>
      <c r="D40" s="293">
        <v>310</v>
      </c>
      <c r="E40" s="293"/>
      <c r="F40" s="293"/>
      <c r="G40" s="293">
        <v>4125.3483660000002</v>
      </c>
      <c r="H40" s="293"/>
      <c r="I40" s="387"/>
      <c r="J40" s="387">
        <v>88.198761588100979</v>
      </c>
      <c r="K40" s="387"/>
      <c r="L40" s="387"/>
      <c r="M40" s="387">
        <v>123.48287890400631</v>
      </c>
      <c r="N40" s="129"/>
    </row>
    <row r="41" spans="1:14" ht="29.4" customHeight="1">
      <c r="A41" s="306"/>
      <c r="B41" s="312" t="s">
        <v>402</v>
      </c>
      <c r="C41" s="293"/>
      <c r="D41" s="293">
        <v>3900</v>
      </c>
      <c r="E41" s="293"/>
      <c r="F41" s="293"/>
      <c r="G41" s="293">
        <v>50522.247094999999</v>
      </c>
      <c r="H41" s="293"/>
      <c r="I41" s="387"/>
      <c r="J41" s="387">
        <v>83.927895690651269</v>
      </c>
      <c r="K41" s="387"/>
      <c r="L41" s="387"/>
      <c r="M41" s="387">
        <v>110.97924723191556</v>
      </c>
      <c r="N41" s="129"/>
    </row>
    <row r="42" spans="1:14" ht="25.8" customHeight="1">
      <c r="A42" s="306"/>
      <c r="B42" s="312" t="s">
        <v>403</v>
      </c>
      <c r="C42" s="293"/>
      <c r="D42" s="293">
        <v>5000</v>
      </c>
      <c r="E42" s="293"/>
      <c r="F42" s="293"/>
      <c r="G42" s="293">
        <v>55370.440144</v>
      </c>
      <c r="H42" s="293"/>
      <c r="I42" s="387"/>
      <c r="J42" s="387">
        <v>93.689867781680618</v>
      </c>
      <c r="K42" s="387"/>
      <c r="L42" s="387"/>
      <c r="M42" s="387">
        <v>106.63997332311166</v>
      </c>
      <c r="N42" s="129"/>
    </row>
    <row r="43" spans="1:14" ht="27" customHeight="1">
      <c r="A43" s="306"/>
      <c r="B43" s="312" t="s">
        <v>404</v>
      </c>
      <c r="C43" s="293"/>
      <c r="D43" s="293">
        <v>600</v>
      </c>
      <c r="E43" s="293"/>
      <c r="F43" s="293"/>
      <c r="G43" s="293">
        <v>5855.8011580000002</v>
      </c>
      <c r="H43" s="293"/>
      <c r="I43" s="387"/>
      <c r="J43" s="387">
        <v>89.231295411702405</v>
      </c>
      <c r="K43" s="387"/>
      <c r="L43" s="387"/>
      <c r="M43" s="387">
        <v>127.46336906572935</v>
      </c>
      <c r="N43" s="129"/>
    </row>
    <row r="44" spans="1:14" ht="28.8" customHeight="1">
      <c r="A44" s="306"/>
      <c r="B44" s="312" t="s">
        <v>405</v>
      </c>
      <c r="C44" s="293"/>
      <c r="D44" s="293">
        <v>3800</v>
      </c>
      <c r="E44" s="293"/>
      <c r="F44" s="293"/>
      <c r="G44" s="293">
        <v>41968.48143</v>
      </c>
      <c r="H44" s="293"/>
      <c r="I44" s="387"/>
      <c r="J44" s="387">
        <v>91.709338744443031</v>
      </c>
      <c r="K44" s="387"/>
      <c r="L44" s="387"/>
      <c r="M44" s="387">
        <v>123.27681193051761</v>
      </c>
      <c r="N44" s="129"/>
    </row>
    <row r="45" spans="1:14" ht="16.2" customHeight="1">
      <c r="A45" s="306"/>
      <c r="B45" s="312" t="s">
        <v>406</v>
      </c>
      <c r="C45" s="293"/>
      <c r="D45" s="293">
        <v>280</v>
      </c>
      <c r="E45" s="293"/>
      <c r="F45" s="293"/>
      <c r="G45" s="293">
        <v>3123.0655550000001</v>
      </c>
      <c r="H45" s="293"/>
      <c r="I45" s="387"/>
      <c r="J45" s="387">
        <v>92.683504874005394</v>
      </c>
      <c r="K45" s="387"/>
      <c r="L45" s="387"/>
      <c r="M45" s="387">
        <v>111.89582525295889</v>
      </c>
      <c r="N45" s="129"/>
    </row>
    <row r="46" spans="1:14" ht="26.4" customHeight="1">
      <c r="A46" s="306"/>
      <c r="B46" s="312" t="s">
        <v>407</v>
      </c>
      <c r="C46" s="293"/>
      <c r="D46" s="293">
        <v>1000</v>
      </c>
      <c r="E46" s="293"/>
      <c r="F46" s="293"/>
      <c r="G46" s="293">
        <v>10790.663427</v>
      </c>
      <c r="H46" s="293"/>
      <c r="I46" s="387"/>
      <c r="J46" s="387">
        <v>104.9824801615211</v>
      </c>
      <c r="K46" s="387"/>
      <c r="L46" s="387"/>
      <c r="M46" s="387">
        <v>113.0778696093963</v>
      </c>
      <c r="N46" s="129"/>
    </row>
    <row r="47" spans="1:14" ht="27" customHeight="1">
      <c r="A47" s="306"/>
      <c r="B47" s="312" t="s">
        <v>408</v>
      </c>
      <c r="C47" s="313"/>
      <c r="D47" s="293">
        <v>200</v>
      </c>
      <c r="E47" s="293"/>
      <c r="F47" s="313"/>
      <c r="G47" s="293">
        <v>2528.8695640000001</v>
      </c>
      <c r="H47" s="293"/>
      <c r="I47" s="388"/>
      <c r="J47" s="387">
        <v>80.157852614734324</v>
      </c>
      <c r="K47" s="387"/>
      <c r="L47" s="388"/>
      <c r="M47" s="387">
        <v>99.285631382731466</v>
      </c>
      <c r="N47" s="129"/>
    </row>
    <row r="48" spans="1:14" ht="26.4" customHeight="1">
      <c r="A48" s="306"/>
      <c r="B48" s="312" t="s">
        <v>409</v>
      </c>
      <c r="C48" s="313"/>
      <c r="D48" s="293">
        <v>380</v>
      </c>
      <c r="E48" s="293"/>
      <c r="F48" s="313"/>
      <c r="G48" s="293">
        <v>3825.8133619999999</v>
      </c>
      <c r="H48" s="293"/>
      <c r="I48" s="388"/>
      <c r="J48" s="387">
        <v>129.61692502332849</v>
      </c>
      <c r="K48" s="387"/>
      <c r="L48" s="388"/>
      <c r="M48" s="387">
        <v>146.97547768589288</v>
      </c>
      <c r="N48" s="129"/>
    </row>
    <row r="49" spans="1:14" ht="15" customHeight="1">
      <c r="A49" s="306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129"/>
    </row>
    <row r="50" spans="1:14" ht="6.6" customHeight="1">
      <c r="A50" s="306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129"/>
    </row>
    <row r="51" spans="1:14" ht="15" customHeight="1">
      <c r="A51" s="306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129"/>
    </row>
    <row r="52" spans="1:14" ht="15" customHeight="1">
      <c r="A52" s="306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129"/>
    </row>
    <row r="53" spans="1:14" ht="18" customHeight="1">
      <c r="A53" s="306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129"/>
    </row>
    <row r="54" spans="1:14" ht="18" customHeight="1">
      <c r="A54" s="306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129"/>
    </row>
    <row r="55" spans="1:14" ht="18" customHeight="1">
      <c r="A55" s="306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129"/>
    </row>
    <row r="56" spans="1:14" ht="18" customHeight="1">
      <c r="A56" s="306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</row>
    <row r="57" spans="1:14" ht="18" customHeight="1">
      <c r="A57" s="306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</row>
    <row r="58" spans="1:14" ht="18" customHeight="1">
      <c r="A58" s="306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</row>
    <row r="59" spans="1:14" ht="18" customHeight="1">
      <c r="A59" s="306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</row>
    <row r="60" spans="1:14" ht="18" customHeight="1">
      <c r="A60" s="306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</row>
    <row r="61" spans="1:14" ht="18" customHeight="1">
      <c r="A61" s="306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</row>
    <row r="62" spans="1:14" ht="18" customHeight="1">
      <c r="A62" s="306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</row>
    <row r="63" spans="1:14" ht="18" customHeight="1">
      <c r="A63" s="306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</row>
    <row r="64" spans="1:14" ht="18" customHeight="1">
      <c r="A64" s="306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</row>
    <row r="65" spans="1:13" ht="18" customHeight="1">
      <c r="A65" s="306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</row>
    <row r="66" spans="1:13" ht="18" customHeight="1">
      <c r="A66" s="306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</row>
    <row r="67" spans="1:13" ht="18" customHeight="1">
      <c r="A67" s="306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</row>
    <row r="68" spans="1:13" ht="18" customHeight="1">
      <c r="A68" s="306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</row>
    <row r="69" spans="1:13" ht="18" customHeight="1">
      <c r="A69" s="306"/>
      <c r="B69" s="313"/>
      <c r="C69" s="313"/>
      <c r="D69" s="313"/>
      <c r="E69" s="313"/>
      <c r="F69" s="313"/>
      <c r="G69" s="313"/>
      <c r="H69" s="313"/>
      <c r="I69" s="306"/>
      <c r="J69" s="306"/>
      <c r="K69" s="306"/>
      <c r="L69" s="313"/>
      <c r="M69" s="313"/>
    </row>
    <row r="70" spans="1:13" ht="18" customHeight="1">
      <c r="A70" s="306"/>
      <c r="B70" s="313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</row>
    <row r="71" spans="1:13" ht="18" customHeight="1">
      <c r="A71" s="306"/>
      <c r="B71" s="313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</row>
    <row r="72" spans="1:13">
      <c r="A72" s="306"/>
      <c r="B72" s="313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</row>
    <row r="73" spans="1:13">
      <c r="A73" s="306"/>
      <c r="B73" s="313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</row>
    <row r="74" spans="1:13">
      <c r="A74" s="306"/>
      <c r="B74" s="305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</row>
    <row r="75" spans="1:13">
      <c r="A75" s="306"/>
      <c r="B75" s="305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</row>
    <row r="76" spans="1:13">
      <c r="A76" s="306"/>
      <c r="B76" s="305"/>
      <c r="C76" s="306"/>
      <c r="D76" s="306"/>
      <c r="E76" s="306"/>
      <c r="F76" s="306"/>
      <c r="G76" s="306"/>
      <c r="H76" s="306"/>
      <c r="I76" s="306"/>
      <c r="J76" s="306"/>
      <c r="K76" s="306"/>
      <c r="L76" s="306"/>
      <c r="M76" s="306"/>
    </row>
    <row r="77" spans="1:13">
      <c r="A77" s="306"/>
      <c r="B77" s="305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</row>
    <row r="78" spans="1:13">
      <c r="A78" s="306"/>
      <c r="B78" s="305"/>
      <c r="C78" s="306"/>
      <c r="D78" s="306"/>
      <c r="E78" s="306"/>
      <c r="F78" s="306"/>
      <c r="G78" s="306"/>
      <c r="H78" s="306"/>
      <c r="I78" s="306"/>
      <c r="J78" s="306"/>
      <c r="K78" s="306"/>
      <c r="L78" s="306"/>
      <c r="M78" s="306"/>
    </row>
    <row r="79" spans="1:13">
      <c r="A79" s="306"/>
      <c r="B79" s="305"/>
      <c r="C79" s="306"/>
      <c r="D79" s="306"/>
      <c r="E79" s="306"/>
      <c r="F79" s="306"/>
      <c r="G79" s="306"/>
      <c r="H79" s="306"/>
      <c r="I79" s="306"/>
      <c r="J79" s="306"/>
      <c r="K79" s="306"/>
      <c r="L79" s="306"/>
      <c r="M79" s="306"/>
    </row>
    <row r="80" spans="1:13">
      <c r="A80" s="306"/>
      <c r="B80" s="305"/>
      <c r="C80" s="306"/>
      <c r="D80" s="306"/>
      <c r="E80" s="306"/>
      <c r="F80" s="306"/>
      <c r="G80" s="306"/>
      <c r="H80" s="306"/>
      <c r="I80" s="306"/>
      <c r="J80" s="306"/>
      <c r="K80" s="306"/>
      <c r="L80" s="306"/>
      <c r="M80" s="306"/>
    </row>
    <row r="81" spans="1:13">
      <c r="A81" s="306"/>
      <c r="B81" s="305"/>
      <c r="C81" s="306"/>
      <c r="D81" s="306"/>
      <c r="E81" s="306"/>
      <c r="F81" s="306"/>
      <c r="G81" s="306"/>
      <c r="H81" s="306"/>
      <c r="I81" s="306"/>
      <c r="J81" s="306"/>
      <c r="K81" s="306"/>
      <c r="L81" s="306"/>
      <c r="M81" s="306"/>
    </row>
    <row r="82" spans="1:13">
      <c r="A82" s="306"/>
      <c r="B82" s="305"/>
      <c r="C82" s="306"/>
      <c r="D82" s="306"/>
      <c r="E82" s="306"/>
      <c r="F82" s="306"/>
      <c r="G82" s="306"/>
      <c r="H82" s="306"/>
      <c r="I82" s="306"/>
      <c r="J82" s="306"/>
      <c r="K82" s="306"/>
      <c r="L82" s="306"/>
      <c r="M82" s="306"/>
    </row>
    <row r="83" spans="1:13">
      <c r="A83" s="306"/>
      <c r="B83" s="305"/>
      <c r="C83" s="306"/>
      <c r="D83" s="306"/>
      <c r="E83" s="306"/>
      <c r="F83" s="306"/>
      <c r="G83" s="306"/>
      <c r="H83" s="306"/>
      <c r="I83" s="306"/>
      <c r="J83" s="306"/>
      <c r="K83" s="306"/>
      <c r="L83" s="306"/>
      <c r="M83" s="306"/>
    </row>
    <row r="84" spans="1:13">
      <c r="A84" s="306"/>
      <c r="B84" s="305"/>
      <c r="C84" s="306"/>
      <c r="D84" s="306"/>
      <c r="E84" s="306"/>
      <c r="F84" s="306"/>
      <c r="G84" s="306"/>
      <c r="H84" s="306"/>
      <c r="I84" s="306"/>
      <c r="J84" s="306"/>
      <c r="K84" s="306"/>
      <c r="L84" s="306"/>
      <c r="M84" s="306"/>
    </row>
    <row r="85" spans="1:13">
      <c r="A85" s="306"/>
      <c r="B85" s="305"/>
      <c r="C85" s="306"/>
      <c r="D85" s="306"/>
      <c r="E85" s="306"/>
      <c r="F85" s="306"/>
      <c r="G85" s="306"/>
      <c r="H85" s="306"/>
      <c r="I85" s="306"/>
      <c r="J85" s="306"/>
      <c r="K85" s="306"/>
      <c r="L85" s="306"/>
      <c r="M85" s="306"/>
    </row>
    <row r="86" spans="1:13">
      <c r="A86" s="306"/>
      <c r="B86" s="305"/>
      <c r="C86" s="306"/>
      <c r="D86" s="306"/>
      <c r="E86" s="306"/>
      <c r="F86" s="306"/>
      <c r="G86" s="306"/>
      <c r="H86" s="306"/>
      <c r="I86" s="306"/>
      <c r="J86" s="306"/>
      <c r="K86" s="306"/>
      <c r="L86" s="306"/>
      <c r="M86" s="306"/>
    </row>
    <row r="87" spans="1:13">
      <c r="A87" s="306"/>
      <c r="B87" s="305"/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</row>
    <row r="88" spans="1:13">
      <c r="A88" s="306"/>
      <c r="B88" s="305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</row>
    <row r="89" spans="1:13">
      <c r="A89" s="306"/>
      <c r="B89" s="305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</row>
    <row r="90" spans="1:13">
      <c r="A90" s="306"/>
      <c r="B90" s="305"/>
      <c r="C90" s="306"/>
      <c r="D90" s="306"/>
      <c r="E90" s="306"/>
      <c r="F90" s="306"/>
      <c r="G90" s="306"/>
      <c r="H90" s="306"/>
      <c r="I90" s="306"/>
      <c r="J90" s="306"/>
      <c r="K90" s="306"/>
      <c r="L90" s="306"/>
      <c r="M90" s="306"/>
    </row>
    <row r="91" spans="1:13">
      <c r="A91" s="306"/>
      <c r="B91" s="305"/>
      <c r="C91" s="306"/>
      <c r="D91" s="306"/>
      <c r="E91" s="306"/>
      <c r="F91" s="306"/>
      <c r="G91" s="306"/>
      <c r="H91" s="306"/>
      <c r="I91" s="306"/>
      <c r="J91" s="306"/>
      <c r="K91" s="306"/>
      <c r="L91" s="306"/>
      <c r="M91" s="306"/>
    </row>
    <row r="92" spans="1:13">
      <c r="A92" s="306"/>
      <c r="B92" s="305"/>
      <c r="C92" s="306"/>
      <c r="D92" s="306"/>
      <c r="E92" s="306"/>
      <c r="F92" s="306"/>
      <c r="G92" s="306"/>
      <c r="H92" s="306"/>
      <c r="I92" s="306"/>
      <c r="J92" s="306"/>
      <c r="K92" s="306"/>
      <c r="L92" s="306"/>
      <c r="M92" s="306"/>
    </row>
    <row r="93" spans="1:13">
      <c r="A93" s="306"/>
      <c r="B93" s="305"/>
      <c r="C93" s="306"/>
      <c r="D93" s="306"/>
      <c r="E93" s="306"/>
      <c r="F93" s="306"/>
      <c r="G93" s="306"/>
      <c r="H93" s="306"/>
      <c r="I93" s="306"/>
      <c r="J93" s="306"/>
      <c r="K93" s="306"/>
      <c r="L93" s="306"/>
      <c r="M93" s="306"/>
    </row>
    <row r="94" spans="1:13">
      <c r="A94" s="306"/>
      <c r="B94" s="305"/>
      <c r="C94" s="306"/>
      <c r="D94" s="306"/>
      <c r="E94" s="306"/>
      <c r="F94" s="306"/>
      <c r="G94" s="306"/>
      <c r="H94" s="306"/>
      <c r="I94" s="306"/>
      <c r="J94" s="306"/>
      <c r="K94" s="306"/>
      <c r="L94" s="306"/>
      <c r="M94" s="306"/>
    </row>
    <row r="95" spans="1:13">
      <c r="A95" s="306"/>
      <c r="B95" s="305"/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</row>
    <row r="96" spans="1:13">
      <c r="A96" s="306"/>
      <c r="B96" s="305"/>
      <c r="C96" s="306"/>
      <c r="D96" s="306"/>
      <c r="E96" s="306"/>
      <c r="F96" s="306"/>
      <c r="G96" s="306"/>
      <c r="H96" s="306"/>
      <c r="I96" s="306"/>
      <c r="J96" s="306"/>
      <c r="K96" s="306"/>
      <c r="L96" s="306"/>
      <c r="M96" s="306"/>
    </row>
    <row r="97" spans="1:13">
      <c r="A97" s="306"/>
      <c r="B97" s="305"/>
      <c r="C97" s="306"/>
      <c r="D97" s="306"/>
      <c r="E97" s="306"/>
      <c r="F97" s="306"/>
      <c r="G97" s="306"/>
      <c r="H97" s="306"/>
      <c r="I97" s="306"/>
      <c r="J97" s="306"/>
      <c r="K97" s="306"/>
      <c r="L97" s="306"/>
      <c r="M97" s="306"/>
    </row>
    <row r="98" spans="1:13">
      <c r="A98" s="306"/>
      <c r="B98" s="305"/>
      <c r="C98" s="306"/>
      <c r="D98" s="306"/>
      <c r="E98" s="306"/>
      <c r="F98" s="306"/>
      <c r="G98" s="306"/>
      <c r="H98" s="306"/>
      <c r="I98" s="306"/>
      <c r="J98" s="306"/>
      <c r="K98" s="306"/>
      <c r="L98" s="306"/>
      <c r="M98" s="306"/>
    </row>
    <row r="99" spans="1:13">
      <c r="A99" s="306"/>
      <c r="B99" s="305"/>
      <c r="C99" s="306"/>
      <c r="D99" s="306"/>
      <c r="E99" s="306"/>
      <c r="F99" s="306"/>
      <c r="G99" s="306"/>
      <c r="H99" s="306"/>
      <c r="I99" s="306"/>
      <c r="J99" s="306"/>
      <c r="K99" s="306"/>
      <c r="L99" s="306"/>
      <c r="M99" s="306"/>
    </row>
    <row r="100" spans="1:13">
      <c r="A100" s="306"/>
      <c r="B100" s="305"/>
      <c r="C100" s="306"/>
      <c r="D100" s="306"/>
      <c r="E100" s="306"/>
      <c r="F100" s="306"/>
      <c r="G100" s="306"/>
      <c r="H100" s="306"/>
      <c r="I100" s="306"/>
      <c r="J100" s="306"/>
      <c r="K100" s="306"/>
      <c r="L100" s="306"/>
      <c r="M100" s="306"/>
    </row>
    <row r="101" spans="1:13">
      <c r="A101" s="306"/>
      <c r="B101" s="305"/>
      <c r="C101" s="306"/>
      <c r="D101" s="306"/>
      <c r="E101" s="306"/>
      <c r="F101" s="306"/>
      <c r="G101" s="306"/>
      <c r="H101" s="306"/>
      <c r="I101" s="306"/>
      <c r="J101" s="306"/>
      <c r="K101" s="306"/>
      <c r="L101" s="306"/>
      <c r="M101" s="306"/>
    </row>
    <row r="102" spans="1:13">
      <c r="A102" s="306"/>
      <c r="B102" s="305"/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</row>
    <row r="103" spans="1:13">
      <c r="A103" s="306"/>
      <c r="B103" s="305"/>
      <c r="C103" s="306"/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</row>
    <row r="104" spans="1:13">
      <c r="A104" s="306"/>
      <c r="B104" s="305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</row>
    <row r="105" spans="1:13">
      <c r="A105" s="306"/>
      <c r="B105" s="305"/>
      <c r="C105" s="306"/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</row>
    <row r="106" spans="1:13">
      <c r="A106" s="306"/>
      <c r="B106" s="305"/>
      <c r="C106" s="306"/>
      <c r="D106" s="306"/>
      <c r="E106" s="306"/>
      <c r="F106" s="306"/>
      <c r="G106" s="306"/>
      <c r="H106" s="306"/>
      <c r="I106" s="306"/>
      <c r="J106" s="306"/>
      <c r="K106" s="306"/>
      <c r="L106" s="306"/>
      <c r="M106" s="306"/>
    </row>
  </sheetData>
  <mergeCells count="12">
    <mergeCell ref="L6:M6"/>
    <mergeCell ref="C4:D4"/>
    <mergeCell ref="F4:G4"/>
    <mergeCell ref="I4:J4"/>
    <mergeCell ref="C6:D6"/>
    <mergeCell ref="F6:G6"/>
    <mergeCell ref="I6:J6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Q83"/>
  <sheetViews>
    <sheetView workbookViewId="0">
      <selection activeCell="T18" sqref="T18"/>
    </sheetView>
  </sheetViews>
  <sheetFormatPr defaultColWidth="9" defaultRowHeight="15"/>
  <cols>
    <col min="1" max="1" width="2.09765625" style="40" customWidth="1"/>
    <col min="2" max="2" width="25.19921875" style="47" customWidth="1"/>
    <col min="3" max="4" width="6.09765625" style="40" customWidth="1"/>
    <col min="5" max="5" width="0.5" style="40" customWidth="1"/>
    <col min="6" max="6" width="6.09765625" style="40" customWidth="1"/>
    <col min="7" max="7" width="6.59765625" style="40" customWidth="1"/>
    <col min="8" max="8" width="0.5" style="40" customWidth="1"/>
    <col min="9" max="9" width="7.19921875" style="40" customWidth="1"/>
    <col min="10" max="10" width="7.59765625" style="40" customWidth="1"/>
    <col min="11" max="11" width="0.3984375" style="40" customWidth="1"/>
    <col min="12" max="13" width="7.09765625" style="40" customWidth="1"/>
    <col min="14" max="17" width="0" style="40" hidden="1" customWidth="1"/>
    <col min="18" max="16384" width="9" style="40"/>
  </cols>
  <sheetData>
    <row r="1" spans="1:17" s="36" customFormat="1" ht="17.100000000000001" customHeight="1">
      <c r="A1" s="280" t="s">
        <v>27</v>
      </c>
      <c r="B1" s="306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129"/>
      <c r="O1" s="129"/>
    </row>
    <row r="2" spans="1:17" s="36" customFormat="1" ht="10.95" customHeight="1">
      <c r="A2" s="306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129"/>
      <c r="O2" s="129"/>
    </row>
    <row r="3" spans="1:17" s="37" customFormat="1" ht="15" customHeight="1">
      <c r="A3" s="306"/>
      <c r="B3" s="282"/>
      <c r="C3" s="283"/>
      <c r="D3" s="283"/>
      <c r="E3" s="283"/>
      <c r="F3" s="283"/>
      <c r="G3" s="284"/>
      <c r="H3" s="284"/>
      <c r="I3" s="284"/>
      <c r="J3" s="285"/>
      <c r="K3" s="285"/>
      <c r="L3" s="285"/>
      <c r="M3" s="286" t="s">
        <v>412</v>
      </c>
      <c r="N3" s="129"/>
      <c r="O3" s="129"/>
    </row>
    <row r="4" spans="1:17" ht="14.7" customHeight="1">
      <c r="A4" s="308"/>
      <c r="B4" s="287"/>
      <c r="C4" s="564" t="s">
        <v>198</v>
      </c>
      <c r="D4" s="564"/>
      <c r="E4" s="454"/>
      <c r="F4" s="564" t="s">
        <v>198</v>
      </c>
      <c r="G4" s="564"/>
      <c r="H4" s="454"/>
      <c r="I4" s="565" t="s">
        <v>308</v>
      </c>
      <c r="J4" s="565"/>
      <c r="K4" s="454"/>
      <c r="L4" s="564" t="s">
        <v>413</v>
      </c>
      <c r="M4" s="564"/>
      <c r="N4" s="129"/>
      <c r="O4" s="129"/>
    </row>
    <row r="5" spans="1:17" ht="14.7" customHeight="1">
      <c r="A5" s="306"/>
      <c r="B5" s="288"/>
      <c r="C5" s="567" t="s">
        <v>75</v>
      </c>
      <c r="D5" s="567"/>
      <c r="E5" s="455"/>
      <c r="F5" s="567" t="s">
        <v>36</v>
      </c>
      <c r="G5" s="567"/>
      <c r="H5" s="455"/>
      <c r="I5" s="567" t="s">
        <v>200</v>
      </c>
      <c r="J5" s="567"/>
      <c r="K5" s="455"/>
      <c r="L5" s="567" t="s">
        <v>200</v>
      </c>
      <c r="M5" s="567"/>
      <c r="N5" s="129"/>
      <c r="O5" s="129"/>
    </row>
    <row r="6" spans="1:17" ht="24" customHeight="1">
      <c r="A6" s="306"/>
      <c r="B6" s="288"/>
      <c r="C6" s="566">
        <v>2022</v>
      </c>
      <c r="D6" s="566"/>
      <c r="E6" s="453"/>
      <c r="F6" s="566">
        <v>2022</v>
      </c>
      <c r="G6" s="566"/>
      <c r="H6" s="453"/>
      <c r="I6" s="563" t="s">
        <v>201</v>
      </c>
      <c r="J6" s="563"/>
      <c r="K6" s="453"/>
      <c r="L6" s="563" t="s">
        <v>201</v>
      </c>
      <c r="M6" s="563"/>
      <c r="N6" s="129"/>
      <c r="O6" s="129"/>
    </row>
    <row r="7" spans="1:17" ht="14.7" customHeight="1">
      <c r="A7" s="306"/>
      <c r="B7" s="288"/>
      <c r="C7" s="385" t="s">
        <v>410</v>
      </c>
      <c r="D7" s="385" t="s">
        <v>411</v>
      </c>
      <c r="E7" s="385"/>
      <c r="F7" s="385" t="s">
        <v>410</v>
      </c>
      <c r="G7" s="385" t="s">
        <v>411</v>
      </c>
      <c r="H7" s="385"/>
      <c r="I7" s="385" t="s">
        <v>410</v>
      </c>
      <c r="J7" s="385" t="s">
        <v>411</v>
      </c>
      <c r="K7" s="385"/>
      <c r="L7" s="385" t="s">
        <v>410</v>
      </c>
      <c r="M7" s="385" t="s">
        <v>411</v>
      </c>
      <c r="N7" s="129"/>
      <c r="O7" s="129"/>
    </row>
    <row r="8" spans="1:17" ht="4.95" customHeight="1">
      <c r="A8" s="314"/>
      <c r="B8" s="288"/>
      <c r="C8" s="283"/>
      <c r="D8" s="289"/>
      <c r="E8" s="289"/>
      <c r="F8" s="283"/>
      <c r="G8" s="283"/>
      <c r="H8" s="283"/>
      <c r="I8" s="283"/>
      <c r="J8" s="283"/>
      <c r="K8" s="283"/>
      <c r="L8" s="283"/>
      <c r="M8" s="283"/>
      <c r="N8" s="131"/>
      <c r="O8" s="131"/>
    </row>
    <row r="9" spans="1:17" s="43" customFormat="1" ht="17.100000000000001" customHeight="1">
      <c r="A9" s="297" t="s">
        <v>370</v>
      </c>
      <c r="B9" s="542"/>
      <c r="C9" s="298"/>
      <c r="D9" s="299">
        <v>28400</v>
      </c>
      <c r="E9" s="299"/>
      <c r="F9" s="299"/>
      <c r="G9" s="299">
        <v>331610</v>
      </c>
      <c r="H9" s="299"/>
      <c r="I9" s="389"/>
      <c r="J9" s="389">
        <v>92.732621454104716</v>
      </c>
      <c r="K9" s="389"/>
      <c r="L9" s="389"/>
      <c r="M9" s="389">
        <v>110.13376731601745</v>
      </c>
      <c r="N9" s="174"/>
      <c r="O9" s="173"/>
      <c r="P9" s="41">
        <f t="shared" ref="P9:P44" si="0">D9-O9</f>
        <v>28400</v>
      </c>
      <c r="Q9" s="42">
        <f>G9/D9*100-100</f>
        <v>1067.6408450704225</v>
      </c>
    </row>
    <row r="10" spans="1:17" s="44" customFormat="1" ht="15.45" customHeight="1">
      <c r="A10" s="315"/>
      <c r="B10" s="543" t="s">
        <v>371</v>
      </c>
      <c r="C10" s="298"/>
      <c r="D10" s="299">
        <v>10161.152757309494</v>
      </c>
      <c r="E10" s="299"/>
      <c r="F10" s="299"/>
      <c r="G10" s="299">
        <v>115422.73674930949</v>
      </c>
      <c r="H10" s="299"/>
      <c r="I10" s="389"/>
      <c r="J10" s="389">
        <v>99.820835094042366</v>
      </c>
      <c r="K10" s="389"/>
      <c r="L10" s="389"/>
      <c r="M10" s="389">
        <v>111.23413920028969</v>
      </c>
      <c r="N10" s="173"/>
      <c r="O10" s="173"/>
      <c r="P10" s="41">
        <f t="shared" si="0"/>
        <v>10161.152757309494</v>
      </c>
      <c r="Q10" s="42">
        <f>G10/D10*100-100</f>
        <v>1035.92167646805</v>
      </c>
    </row>
    <row r="11" spans="1:17" s="44" customFormat="1" ht="15.45" customHeight="1">
      <c r="A11" s="315"/>
      <c r="B11" s="543" t="s">
        <v>372</v>
      </c>
      <c r="C11" s="298"/>
      <c r="D11" s="299">
        <v>18238.847242690506</v>
      </c>
      <c r="E11" s="299"/>
      <c r="F11" s="299"/>
      <c r="G11" s="299">
        <v>216187.26325069051</v>
      </c>
      <c r="H11" s="299"/>
      <c r="I11" s="389"/>
      <c r="J11" s="389">
        <v>89.203683813932869</v>
      </c>
      <c r="K11" s="389"/>
      <c r="L11" s="389"/>
      <c r="M11" s="389">
        <v>109.55514466960889</v>
      </c>
      <c r="N11" s="173"/>
      <c r="O11" s="172"/>
      <c r="P11" s="41">
        <f t="shared" si="0"/>
        <v>18238.847242690506</v>
      </c>
      <c r="Q11" s="42">
        <f>G11/D11*100-100</f>
        <v>1085.3120999043995</v>
      </c>
    </row>
    <row r="12" spans="1:17" ht="15.45" customHeight="1">
      <c r="A12" s="295" t="s">
        <v>375</v>
      </c>
      <c r="B12" s="544"/>
      <c r="C12" s="298"/>
      <c r="D12" s="298"/>
      <c r="E12" s="298"/>
      <c r="F12" s="298"/>
      <c r="G12" s="298"/>
      <c r="H12" s="298"/>
      <c r="I12" s="390"/>
      <c r="J12" s="390"/>
      <c r="K12" s="390"/>
      <c r="L12" s="390"/>
      <c r="M12" s="390"/>
      <c r="N12" s="171"/>
      <c r="O12" s="171"/>
      <c r="P12" s="41">
        <f t="shared" si="0"/>
        <v>0</v>
      </c>
      <c r="Q12" s="42"/>
    </row>
    <row r="13" spans="1:17" ht="15.45" customHeight="1">
      <c r="A13" s="314"/>
      <c r="B13" s="539" t="s">
        <v>414</v>
      </c>
      <c r="C13" s="298"/>
      <c r="D13" s="298">
        <v>230</v>
      </c>
      <c r="E13" s="298"/>
      <c r="F13" s="298"/>
      <c r="G13" s="298">
        <v>2496.2981989999998</v>
      </c>
      <c r="H13" s="298"/>
      <c r="I13" s="390"/>
      <c r="J13" s="390">
        <v>134.66052325062938</v>
      </c>
      <c r="K13" s="390"/>
      <c r="L13" s="390"/>
      <c r="M13" s="390">
        <v>138.70127777462241</v>
      </c>
      <c r="N13" s="171"/>
      <c r="O13" s="171"/>
      <c r="P13" s="41">
        <f t="shared" si="0"/>
        <v>230</v>
      </c>
      <c r="Q13" s="42">
        <f t="shared" ref="Q13:Q44" si="1">G13/D13*100-100</f>
        <v>985.34704304347815</v>
      </c>
    </row>
    <row r="14" spans="1:17" ht="15.45" customHeight="1">
      <c r="A14" s="314"/>
      <c r="B14" s="539" t="s">
        <v>415</v>
      </c>
      <c r="C14" s="298"/>
      <c r="D14" s="298">
        <v>90</v>
      </c>
      <c r="E14" s="298"/>
      <c r="F14" s="298"/>
      <c r="G14" s="298">
        <v>1165.3671859999999</v>
      </c>
      <c r="H14" s="298"/>
      <c r="I14" s="390"/>
      <c r="J14" s="390">
        <v>103.67036996810373</v>
      </c>
      <c r="K14" s="390"/>
      <c r="L14" s="390"/>
      <c r="M14" s="390">
        <v>107.02709974826992</v>
      </c>
      <c r="N14" s="171"/>
      <c r="O14" s="171"/>
      <c r="P14" s="41">
        <f t="shared" si="0"/>
        <v>90</v>
      </c>
      <c r="Q14" s="42">
        <f t="shared" si="1"/>
        <v>1194.8524288888889</v>
      </c>
    </row>
    <row r="15" spans="1:17" ht="15.45" customHeight="1">
      <c r="A15" s="314"/>
      <c r="B15" s="539" t="s">
        <v>377</v>
      </c>
      <c r="C15" s="298"/>
      <c r="D15" s="298">
        <v>200</v>
      </c>
      <c r="E15" s="298"/>
      <c r="F15" s="298"/>
      <c r="G15" s="298">
        <v>1873.8023800000001</v>
      </c>
      <c r="H15" s="298"/>
      <c r="I15" s="390"/>
      <c r="J15" s="390">
        <v>132.25091076573463</v>
      </c>
      <c r="K15" s="390"/>
      <c r="L15" s="390"/>
      <c r="M15" s="390">
        <v>138.94194813169159</v>
      </c>
      <c r="N15" s="171"/>
      <c r="O15" s="171"/>
      <c r="P15" s="41">
        <f t="shared" si="0"/>
        <v>200</v>
      </c>
      <c r="Q15" s="42">
        <f t="shared" si="1"/>
        <v>836.90119000000004</v>
      </c>
    </row>
    <row r="16" spans="1:17" ht="15.45" customHeight="1">
      <c r="A16" s="314"/>
      <c r="B16" s="539" t="s">
        <v>378</v>
      </c>
      <c r="C16" s="298">
        <v>80</v>
      </c>
      <c r="D16" s="298">
        <v>103.52213834664516</v>
      </c>
      <c r="E16" s="298"/>
      <c r="F16" s="298">
        <v>1806.232</v>
      </c>
      <c r="G16" s="298">
        <v>2572.9592693466452</v>
      </c>
      <c r="H16" s="298"/>
      <c r="I16" s="390">
        <v>68.612399975985667</v>
      </c>
      <c r="J16" s="390">
        <v>61.41132891907305</v>
      </c>
      <c r="K16" s="390"/>
      <c r="L16" s="390">
        <v>64.410795374714993</v>
      </c>
      <c r="M16" s="390">
        <v>62.773971720317832</v>
      </c>
      <c r="N16" s="171"/>
      <c r="O16" s="171"/>
      <c r="P16" s="41">
        <f t="shared" si="0"/>
        <v>103.52213834664516</v>
      </c>
      <c r="Q16" s="42">
        <f t="shared" si="1"/>
        <v>2385.4193609593526</v>
      </c>
    </row>
    <row r="17" spans="1:17" ht="15.45" customHeight="1">
      <c r="A17" s="314"/>
      <c r="B17" s="539" t="s">
        <v>264</v>
      </c>
      <c r="C17" s="298">
        <v>880</v>
      </c>
      <c r="D17" s="298">
        <v>293.23383274337516</v>
      </c>
      <c r="E17" s="298"/>
      <c r="F17" s="298">
        <v>8416.9850000000006</v>
      </c>
      <c r="G17" s="298">
        <v>2946.935188743375</v>
      </c>
      <c r="H17" s="298"/>
      <c r="I17" s="390">
        <v>85.353528495469462</v>
      </c>
      <c r="J17" s="390">
        <v>92.622335492936273</v>
      </c>
      <c r="K17" s="390"/>
      <c r="L17" s="390">
        <v>88.508138357278881</v>
      </c>
      <c r="M17" s="390">
        <v>108.45832724410498</v>
      </c>
      <c r="N17" s="171"/>
      <c r="O17" s="171"/>
      <c r="P17" s="41">
        <f t="shared" si="0"/>
        <v>293.23383274337516</v>
      </c>
      <c r="Q17" s="42">
        <f t="shared" si="1"/>
        <v>904.97789125254099</v>
      </c>
    </row>
    <row r="18" spans="1:17" ht="15.45" customHeight="1">
      <c r="A18" s="314"/>
      <c r="B18" s="539" t="s">
        <v>416</v>
      </c>
      <c r="C18" s="298"/>
      <c r="D18" s="298">
        <v>650</v>
      </c>
      <c r="E18" s="298"/>
      <c r="F18" s="298"/>
      <c r="G18" s="298">
        <v>5156.6783830000004</v>
      </c>
      <c r="H18" s="298"/>
      <c r="I18" s="390"/>
      <c r="J18" s="390">
        <v>178.35724063513015</v>
      </c>
      <c r="K18" s="390"/>
      <c r="L18" s="390"/>
      <c r="M18" s="390">
        <v>114.60367831713947</v>
      </c>
      <c r="N18" s="171"/>
      <c r="O18" s="171"/>
      <c r="P18" s="41">
        <f t="shared" si="0"/>
        <v>650</v>
      </c>
      <c r="Q18" s="42">
        <f t="shared" si="1"/>
        <v>693.33513584615389</v>
      </c>
    </row>
    <row r="19" spans="1:17" ht="15.45" customHeight="1">
      <c r="A19" s="314"/>
      <c r="B19" s="539" t="s">
        <v>417</v>
      </c>
      <c r="C19" s="298">
        <v>1500</v>
      </c>
      <c r="D19" s="298">
        <v>149.24062971841664</v>
      </c>
      <c r="E19" s="298"/>
      <c r="F19" s="298">
        <v>20198.738000000001</v>
      </c>
      <c r="G19" s="298">
        <v>2558.1765037184164</v>
      </c>
      <c r="H19" s="298"/>
      <c r="I19" s="390">
        <v>66.052728572164582</v>
      </c>
      <c r="J19" s="390">
        <v>62.840128166547771</v>
      </c>
      <c r="K19" s="390"/>
      <c r="L19" s="390">
        <v>84.652644099851273</v>
      </c>
      <c r="M19" s="390">
        <v>71.037634853583953</v>
      </c>
      <c r="N19" s="171"/>
      <c r="O19" s="171"/>
      <c r="P19" s="41">
        <f t="shared" si="0"/>
        <v>149.24062971841664</v>
      </c>
      <c r="Q19" s="42">
        <f t="shared" si="1"/>
        <v>1614.1287252306008</v>
      </c>
    </row>
    <row r="20" spans="1:17" ht="15.45" customHeight="1">
      <c r="A20" s="314"/>
      <c r="B20" s="539" t="s">
        <v>418</v>
      </c>
      <c r="C20" s="298">
        <v>2500</v>
      </c>
      <c r="D20" s="298">
        <v>456.07736241964346</v>
      </c>
      <c r="E20" s="298"/>
      <c r="F20" s="298">
        <v>29259.095000000001</v>
      </c>
      <c r="G20" s="298">
        <v>6677.5249584196436</v>
      </c>
      <c r="H20" s="298"/>
      <c r="I20" s="390">
        <v>124.12738448705601</v>
      </c>
      <c r="J20" s="390">
        <v>108.33308408352814</v>
      </c>
      <c r="K20" s="390"/>
      <c r="L20" s="390">
        <v>87.386662250407582</v>
      </c>
      <c r="M20" s="390">
        <v>169.88919501038282</v>
      </c>
      <c r="N20" s="171"/>
      <c r="O20" s="171"/>
      <c r="P20" s="41">
        <f t="shared" si="0"/>
        <v>456.07736241964346</v>
      </c>
      <c r="Q20" s="42">
        <f t="shared" si="1"/>
        <v>1364.1211137937503</v>
      </c>
    </row>
    <row r="21" spans="1:17" ht="15.45" customHeight="1">
      <c r="A21" s="314"/>
      <c r="B21" s="539" t="s">
        <v>385</v>
      </c>
      <c r="C21" s="298">
        <v>1400</v>
      </c>
      <c r="D21" s="298">
        <v>1026.8787522774994</v>
      </c>
      <c r="E21" s="298"/>
      <c r="F21" s="298">
        <v>10786.977000000001</v>
      </c>
      <c r="G21" s="298">
        <v>7369.554487277499</v>
      </c>
      <c r="H21" s="298"/>
      <c r="I21" s="390">
        <v>171.82847590596563</v>
      </c>
      <c r="J21" s="390">
        <v>210.35052523199886</v>
      </c>
      <c r="K21" s="390"/>
      <c r="L21" s="390">
        <v>122.02455767841762</v>
      </c>
      <c r="M21" s="390">
        <v>162.95479459451693</v>
      </c>
      <c r="N21" s="171"/>
      <c r="O21" s="171"/>
      <c r="P21" s="41">
        <f t="shared" si="0"/>
        <v>1026.8787522774994</v>
      </c>
      <c r="Q21" s="42">
        <f t="shared" si="1"/>
        <v>617.66549565201069</v>
      </c>
    </row>
    <row r="22" spans="1:17" ht="15.45" customHeight="1">
      <c r="A22" s="314"/>
      <c r="B22" s="539" t="s">
        <v>210</v>
      </c>
      <c r="C22" s="298">
        <v>800</v>
      </c>
      <c r="D22" s="298">
        <v>757.39986819891976</v>
      </c>
      <c r="E22" s="298"/>
      <c r="F22" s="298">
        <v>7916.4589999999998</v>
      </c>
      <c r="G22" s="298">
        <v>8130.6324341989193</v>
      </c>
      <c r="H22" s="298"/>
      <c r="I22" s="390">
        <v>139.81052179034364</v>
      </c>
      <c r="J22" s="390">
        <v>186.50099785534888</v>
      </c>
      <c r="K22" s="390"/>
      <c r="L22" s="390">
        <v>124.2107871033499</v>
      </c>
      <c r="M22" s="390">
        <v>219.83015082816766</v>
      </c>
      <c r="N22" s="171"/>
      <c r="O22" s="171"/>
      <c r="P22" s="41">
        <f t="shared" si="0"/>
        <v>757.39986819891976</v>
      </c>
      <c r="Q22" s="42">
        <f t="shared" si="1"/>
        <v>973.49271838842333</v>
      </c>
    </row>
    <row r="23" spans="1:17" ht="15.45" customHeight="1">
      <c r="A23" s="314"/>
      <c r="B23" s="539" t="s">
        <v>419</v>
      </c>
      <c r="C23" s="298">
        <v>150</v>
      </c>
      <c r="D23" s="298">
        <v>100.8566845668107</v>
      </c>
      <c r="E23" s="298"/>
      <c r="F23" s="298">
        <v>1781.498</v>
      </c>
      <c r="G23" s="298">
        <v>1407.5352445668107</v>
      </c>
      <c r="H23" s="298"/>
      <c r="I23" s="390">
        <v>99.265435775263043</v>
      </c>
      <c r="J23" s="390">
        <v>74.770995413635916</v>
      </c>
      <c r="K23" s="390"/>
      <c r="L23" s="390">
        <v>100.59697581943006</v>
      </c>
      <c r="M23" s="390">
        <v>116.34902866181224</v>
      </c>
      <c r="N23" s="171"/>
      <c r="O23" s="171"/>
      <c r="P23" s="41">
        <f t="shared" si="0"/>
        <v>100.8566845668107</v>
      </c>
      <c r="Q23" s="42">
        <f t="shared" si="1"/>
        <v>1295.5795301147484</v>
      </c>
    </row>
    <row r="24" spans="1:17" ht="15.45" customHeight="1">
      <c r="A24" s="314"/>
      <c r="B24" s="539" t="s">
        <v>387</v>
      </c>
      <c r="C24" s="298"/>
      <c r="D24" s="298">
        <v>620</v>
      </c>
      <c r="E24" s="298"/>
      <c r="F24" s="298"/>
      <c r="G24" s="298">
        <v>8508.3945270000004</v>
      </c>
      <c r="H24" s="298"/>
      <c r="I24" s="390"/>
      <c r="J24" s="390">
        <v>93.799136658827607</v>
      </c>
      <c r="K24" s="390"/>
      <c r="L24" s="390"/>
      <c r="M24" s="390">
        <v>125.02853904540578</v>
      </c>
      <c r="N24" s="171"/>
      <c r="O24" s="171"/>
      <c r="P24" s="41">
        <f t="shared" si="0"/>
        <v>620</v>
      </c>
      <c r="Q24" s="42">
        <f t="shared" si="1"/>
        <v>1272.3216979032259</v>
      </c>
    </row>
    <row r="25" spans="1:17" ht="15.45" customHeight="1">
      <c r="A25" s="314"/>
      <c r="B25" s="539" t="s">
        <v>388</v>
      </c>
      <c r="C25" s="298"/>
      <c r="D25" s="298">
        <v>700</v>
      </c>
      <c r="E25" s="298"/>
      <c r="F25" s="298"/>
      <c r="G25" s="298">
        <v>8124.4899150000001</v>
      </c>
      <c r="H25" s="298"/>
      <c r="I25" s="390"/>
      <c r="J25" s="390">
        <v>104.00378157749815</v>
      </c>
      <c r="K25" s="390"/>
      <c r="L25" s="390"/>
      <c r="M25" s="390">
        <v>115.60225611495683</v>
      </c>
      <c r="N25" s="171"/>
      <c r="O25" s="171"/>
      <c r="P25" s="41">
        <f t="shared" si="0"/>
        <v>700</v>
      </c>
      <c r="Q25" s="42">
        <f t="shared" si="1"/>
        <v>1060.6414164285716</v>
      </c>
    </row>
    <row r="26" spans="1:17" ht="15.45" customHeight="1">
      <c r="A26" s="314"/>
      <c r="B26" s="539" t="s">
        <v>420</v>
      </c>
      <c r="C26" s="298"/>
      <c r="D26" s="298">
        <v>320</v>
      </c>
      <c r="E26" s="298"/>
      <c r="F26" s="298"/>
      <c r="G26" s="298">
        <v>3049.6362909999998</v>
      </c>
      <c r="H26" s="298"/>
      <c r="I26" s="390"/>
      <c r="J26" s="390">
        <v>79.884015997752783</v>
      </c>
      <c r="K26" s="390"/>
      <c r="L26" s="390"/>
      <c r="M26" s="390">
        <v>90.563216303946476</v>
      </c>
      <c r="N26" s="171"/>
      <c r="O26" s="171"/>
      <c r="P26" s="41">
        <f t="shared" si="0"/>
        <v>320</v>
      </c>
      <c r="Q26" s="42">
        <f t="shared" si="1"/>
        <v>853.01134093749999</v>
      </c>
    </row>
    <row r="27" spans="1:17" ht="15.45" customHeight="1">
      <c r="A27" s="314"/>
      <c r="B27" s="539" t="s">
        <v>421</v>
      </c>
      <c r="C27" s="298">
        <v>380</v>
      </c>
      <c r="D27" s="298">
        <v>190.81872672597984</v>
      </c>
      <c r="E27" s="298"/>
      <c r="F27" s="298">
        <v>3151.7260000000001</v>
      </c>
      <c r="G27" s="298">
        <v>1492.0916217259798</v>
      </c>
      <c r="H27" s="298"/>
      <c r="I27" s="390">
        <v>97.129317462062062</v>
      </c>
      <c r="J27" s="390">
        <v>120.75323304414457</v>
      </c>
      <c r="K27" s="390"/>
      <c r="L27" s="390">
        <v>75.070229636739981</v>
      </c>
      <c r="M27" s="390">
        <v>114.26775368904649</v>
      </c>
      <c r="N27" s="171"/>
      <c r="O27" s="171"/>
      <c r="P27" s="41">
        <f t="shared" si="0"/>
        <v>190.81872672597984</v>
      </c>
      <c r="Q27" s="45">
        <f t="shared" si="1"/>
        <v>681.9419232728967</v>
      </c>
    </row>
    <row r="28" spans="1:17" ht="15.45" customHeight="1">
      <c r="A28" s="314"/>
      <c r="B28" s="539" t="s">
        <v>422</v>
      </c>
      <c r="C28" s="298">
        <v>600</v>
      </c>
      <c r="D28" s="298">
        <v>941.53987797863317</v>
      </c>
      <c r="E28" s="298"/>
      <c r="F28" s="298">
        <v>6663.7380000000003</v>
      </c>
      <c r="G28" s="298">
        <v>11667.447678978633</v>
      </c>
      <c r="H28" s="298"/>
      <c r="I28" s="390">
        <v>109.81549167141009</v>
      </c>
      <c r="J28" s="390">
        <v>97.802557487519351</v>
      </c>
      <c r="K28" s="390"/>
      <c r="L28" s="390">
        <v>104.91838433190782</v>
      </c>
      <c r="M28" s="390">
        <v>109.63552239257119</v>
      </c>
      <c r="N28" s="171"/>
      <c r="O28" s="171"/>
      <c r="P28" s="41">
        <f t="shared" si="0"/>
        <v>941.53987797863317</v>
      </c>
      <c r="Q28" s="42">
        <f t="shared" si="1"/>
        <v>1139.1878402460409</v>
      </c>
    </row>
    <row r="29" spans="1:17" ht="15.45" customHeight="1">
      <c r="A29" s="314"/>
      <c r="B29" s="539" t="s">
        <v>390</v>
      </c>
      <c r="C29" s="298"/>
      <c r="D29" s="298">
        <v>690</v>
      </c>
      <c r="E29" s="298"/>
      <c r="F29" s="298"/>
      <c r="G29" s="298">
        <v>7542.5056070000001</v>
      </c>
      <c r="H29" s="298"/>
      <c r="I29" s="390"/>
      <c r="J29" s="390">
        <v>96.379090508264369</v>
      </c>
      <c r="K29" s="390"/>
      <c r="L29" s="390"/>
      <c r="M29" s="390">
        <v>103.85022615998029</v>
      </c>
      <c r="N29" s="171"/>
      <c r="O29" s="171"/>
      <c r="P29" s="41">
        <f t="shared" si="0"/>
        <v>690</v>
      </c>
      <c r="Q29" s="42">
        <f t="shared" si="1"/>
        <v>993.1167546376812</v>
      </c>
    </row>
    <row r="30" spans="1:17" ht="15.45" customHeight="1">
      <c r="A30" s="314"/>
      <c r="B30" s="539" t="s">
        <v>391</v>
      </c>
      <c r="C30" s="298">
        <v>220</v>
      </c>
      <c r="D30" s="298">
        <v>264.96429366204865</v>
      </c>
      <c r="E30" s="298"/>
      <c r="F30" s="298">
        <v>2025.654</v>
      </c>
      <c r="G30" s="298">
        <v>2931.3237216620487</v>
      </c>
      <c r="H30" s="298"/>
      <c r="I30" s="390">
        <v>92.580903084627366</v>
      </c>
      <c r="J30" s="390">
        <v>84.490079308626434</v>
      </c>
      <c r="K30" s="390"/>
      <c r="L30" s="390">
        <v>110.13472331943819</v>
      </c>
      <c r="M30" s="390">
        <v>113.16184538015581</v>
      </c>
      <c r="N30" s="171"/>
      <c r="O30" s="171"/>
      <c r="P30" s="41">
        <f t="shared" si="0"/>
        <v>264.96429366204865</v>
      </c>
      <c r="Q30" s="42">
        <f t="shared" si="1"/>
        <v>1006.3089600294727</v>
      </c>
    </row>
    <row r="31" spans="1:17" ht="15.45" customHeight="1">
      <c r="A31" s="314"/>
      <c r="B31" s="539" t="s">
        <v>393</v>
      </c>
      <c r="C31" s="298"/>
      <c r="D31" s="298">
        <v>230</v>
      </c>
      <c r="E31" s="298"/>
      <c r="F31" s="298"/>
      <c r="G31" s="298">
        <v>2828.9681519999999</v>
      </c>
      <c r="H31" s="298"/>
      <c r="I31" s="390"/>
      <c r="J31" s="390">
        <v>100.60954819694501</v>
      </c>
      <c r="K31" s="390"/>
      <c r="L31" s="390"/>
      <c r="M31" s="390">
        <v>104.39050556844136</v>
      </c>
      <c r="N31" s="171"/>
      <c r="O31" s="171"/>
      <c r="P31" s="41">
        <f t="shared" si="0"/>
        <v>230</v>
      </c>
      <c r="Q31" s="42">
        <f t="shared" si="1"/>
        <v>1129.9861530434782</v>
      </c>
    </row>
    <row r="32" spans="1:17" ht="15.45" customHeight="1">
      <c r="A32" s="314"/>
      <c r="B32" s="539" t="s">
        <v>423</v>
      </c>
      <c r="C32" s="298">
        <v>170</v>
      </c>
      <c r="D32" s="298">
        <v>167.92715696585071</v>
      </c>
      <c r="E32" s="298"/>
      <c r="F32" s="298">
        <v>2001.319</v>
      </c>
      <c r="G32" s="298">
        <v>2018.2487079658508</v>
      </c>
      <c r="H32" s="298"/>
      <c r="I32" s="390">
        <v>99.557846036719283</v>
      </c>
      <c r="J32" s="390">
        <v>101.23457144563849</v>
      </c>
      <c r="K32" s="390"/>
      <c r="L32" s="390">
        <v>97.838700893509696</v>
      </c>
      <c r="M32" s="390">
        <v>105.49244044194337</v>
      </c>
      <c r="N32" s="171"/>
      <c r="O32" s="171"/>
      <c r="P32" s="41">
        <f t="shared" si="0"/>
        <v>167.92715696585071</v>
      </c>
      <c r="Q32" s="42">
        <f t="shared" si="1"/>
        <v>1101.8596303492932</v>
      </c>
    </row>
    <row r="33" spans="1:17" ht="15.45" customHeight="1">
      <c r="A33" s="314"/>
      <c r="B33" s="540" t="s">
        <v>424</v>
      </c>
      <c r="C33" s="298">
        <v>160</v>
      </c>
      <c r="D33" s="298">
        <v>470.19127260710974</v>
      </c>
      <c r="E33" s="298"/>
      <c r="F33" s="298">
        <v>1361.337</v>
      </c>
      <c r="G33" s="298">
        <v>3859.8622046071096</v>
      </c>
      <c r="H33" s="298"/>
      <c r="I33" s="390">
        <v>124.72813165054295</v>
      </c>
      <c r="J33" s="390">
        <v>167.21546896806476</v>
      </c>
      <c r="K33" s="390"/>
      <c r="L33" s="390">
        <v>86.666305911712655</v>
      </c>
      <c r="M33" s="390">
        <v>129.05128730849427</v>
      </c>
      <c r="N33" s="171"/>
      <c r="O33" s="171"/>
      <c r="P33" s="41">
        <f t="shared" si="0"/>
        <v>470.19127260710974</v>
      </c>
      <c r="Q33" s="42">
        <f t="shared" si="1"/>
        <v>720.91319628392978</v>
      </c>
    </row>
    <row r="34" spans="1:17" ht="15.45" customHeight="1">
      <c r="A34" s="314"/>
      <c r="B34" s="540" t="s">
        <v>425</v>
      </c>
      <c r="C34" s="298">
        <v>80</v>
      </c>
      <c r="D34" s="298">
        <v>176.78139117270899</v>
      </c>
      <c r="E34" s="298"/>
      <c r="F34" s="298">
        <v>960.82299999999998</v>
      </c>
      <c r="G34" s="298">
        <v>2382.531954172709</v>
      </c>
      <c r="H34" s="298"/>
      <c r="I34" s="390">
        <v>84.61847644433162</v>
      </c>
      <c r="J34" s="390">
        <v>79.379032554441579</v>
      </c>
      <c r="K34" s="390"/>
      <c r="L34" s="390">
        <v>97.934535877042507</v>
      </c>
      <c r="M34" s="390">
        <v>103.84855713138055</v>
      </c>
      <c r="N34" s="171"/>
      <c r="O34" s="171"/>
      <c r="P34" s="41">
        <f t="shared" si="0"/>
        <v>176.78139117270899</v>
      </c>
      <c r="Q34" s="45">
        <f t="shared" si="1"/>
        <v>1247.7278000629954</v>
      </c>
    </row>
    <row r="35" spans="1:17" ht="15.45" customHeight="1">
      <c r="A35" s="314"/>
      <c r="B35" s="540" t="s">
        <v>426</v>
      </c>
      <c r="C35" s="298"/>
      <c r="D35" s="298">
        <v>1100</v>
      </c>
      <c r="E35" s="298"/>
      <c r="F35" s="298"/>
      <c r="G35" s="298">
        <v>13605.659922000001</v>
      </c>
      <c r="H35" s="298"/>
      <c r="I35" s="390"/>
      <c r="J35" s="390">
        <v>82.520721902257961</v>
      </c>
      <c r="K35" s="390"/>
      <c r="L35" s="390"/>
      <c r="M35" s="390">
        <v>105.06401053291812</v>
      </c>
      <c r="N35" s="171"/>
      <c r="O35" s="171"/>
      <c r="P35" s="41">
        <f t="shared" si="0"/>
        <v>1100</v>
      </c>
      <c r="Q35" s="42">
        <f t="shared" si="1"/>
        <v>1136.8781747272728</v>
      </c>
    </row>
    <row r="36" spans="1:17" ht="16.2" customHeight="1">
      <c r="A36" s="314"/>
      <c r="B36" s="539" t="s">
        <v>393</v>
      </c>
      <c r="C36" s="298"/>
      <c r="D36" s="298">
        <v>500</v>
      </c>
      <c r="E36" s="298"/>
      <c r="F36" s="298"/>
      <c r="G36" s="298">
        <v>6225.311162</v>
      </c>
      <c r="H36" s="298"/>
      <c r="I36" s="390"/>
      <c r="J36" s="390">
        <v>90.699176734456685</v>
      </c>
      <c r="K36" s="390"/>
      <c r="L36" s="390"/>
      <c r="M36" s="390">
        <v>108.47453840157667</v>
      </c>
      <c r="N36" s="171"/>
      <c r="O36" s="171"/>
      <c r="P36" s="41">
        <f t="shared" si="0"/>
        <v>500</v>
      </c>
      <c r="Q36" s="45">
        <f t="shared" si="1"/>
        <v>1145.0622323999999</v>
      </c>
    </row>
    <row r="37" spans="1:17" ht="15.45" customHeight="1">
      <c r="A37" s="314"/>
      <c r="B37" s="539" t="s">
        <v>423</v>
      </c>
      <c r="C37" s="298"/>
      <c r="D37" s="298">
        <v>130</v>
      </c>
      <c r="E37" s="298"/>
      <c r="F37" s="298"/>
      <c r="G37" s="298">
        <v>1460.937729</v>
      </c>
      <c r="H37" s="298"/>
      <c r="I37" s="390"/>
      <c r="J37" s="390">
        <v>96.949682577790028</v>
      </c>
      <c r="K37" s="390"/>
      <c r="L37" s="390"/>
      <c r="M37" s="390">
        <v>108.09451912382868</v>
      </c>
      <c r="N37" s="171"/>
      <c r="O37" s="171"/>
      <c r="P37" s="41">
        <f t="shared" si="0"/>
        <v>130</v>
      </c>
      <c r="Q37" s="42">
        <f t="shared" si="1"/>
        <v>1023.7982530769229</v>
      </c>
    </row>
    <row r="38" spans="1:17" ht="15.45" customHeight="1">
      <c r="A38" s="314"/>
      <c r="B38" s="540" t="s">
        <v>424</v>
      </c>
      <c r="C38" s="298">
        <v>350</v>
      </c>
      <c r="D38" s="298">
        <v>141.10000176184548</v>
      </c>
      <c r="E38" s="298"/>
      <c r="F38" s="298">
        <v>4062.5439999999999</v>
      </c>
      <c r="G38" s="298">
        <v>1890.8443697618454</v>
      </c>
      <c r="H38" s="298"/>
      <c r="I38" s="390">
        <v>78.811965908195319</v>
      </c>
      <c r="J38" s="390">
        <v>64.035074338750491</v>
      </c>
      <c r="K38" s="390"/>
      <c r="L38" s="390">
        <v>70.451716774853324</v>
      </c>
      <c r="M38" s="390">
        <v>75.484566983199571</v>
      </c>
      <c r="N38" s="171"/>
      <c r="O38" s="171"/>
      <c r="P38" s="41">
        <f t="shared" si="0"/>
        <v>141.10000176184548</v>
      </c>
      <c r="Q38" s="42">
        <f t="shared" si="1"/>
        <v>1240.0739519148215</v>
      </c>
    </row>
    <row r="39" spans="1:17" ht="15.45" customHeight="1">
      <c r="A39" s="314"/>
      <c r="B39" s="540" t="s">
        <v>425</v>
      </c>
      <c r="C39" s="298">
        <v>1000</v>
      </c>
      <c r="D39" s="298">
        <v>863.02004658257567</v>
      </c>
      <c r="E39" s="298"/>
      <c r="F39" s="298">
        <v>10762.244000000001</v>
      </c>
      <c r="G39" s="298">
        <v>11158.678692582576</v>
      </c>
      <c r="H39" s="298"/>
      <c r="I39" s="390">
        <v>123.10207377753486</v>
      </c>
      <c r="J39" s="390">
        <v>94.934296820938613</v>
      </c>
      <c r="K39" s="390"/>
      <c r="L39" s="390">
        <v>93.854746459706035</v>
      </c>
      <c r="M39" s="390">
        <v>105.84271377236745</v>
      </c>
      <c r="N39" s="171"/>
      <c r="O39" s="171"/>
      <c r="P39" s="41">
        <f t="shared" si="0"/>
        <v>863.02004658257567</v>
      </c>
      <c r="Q39" s="45">
        <f t="shared" si="1"/>
        <v>1192.9802426686608</v>
      </c>
    </row>
    <row r="40" spans="1:17" ht="15.45" customHeight="1">
      <c r="A40" s="314"/>
      <c r="B40" s="540" t="s">
        <v>426</v>
      </c>
      <c r="C40" s="298"/>
      <c r="D40" s="298">
        <v>490</v>
      </c>
      <c r="E40" s="298"/>
      <c r="F40" s="298"/>
      <c r="G40" s="298">
        <v>4946.9107599999998</v>
      </c>
      <c r="H40" s="298"/>
      <c r="I40" s="390"/>
      <c r="J40" s="390">
        <v>105.28940108004363</v>
      </c>
      <c r="K40" s="390"/>
      <c r="L40" s="390"/>
      <c r="M40" s="390">
        <v>102.59448607151572</v>
      </c>
      <c r="N40" s="171"/>
      <c r="O40" s="171"/>
      <c r="P40" s="41">
        <f t="shared" si="0"/>
        <v>490</v>
      </c>
      <c r="Q40" s="42">
        <f t="shared" si="1"/>
        <v>909.57362448979586</v>
      </c>
    </row>
    <row r="41" spans="1:17" ht="15.45" customHeight="1">
      <c r="A41" s="314"/>
      <c r="B41" s="540" t="s">
        <v>427</v>
      </c>
      <c r="C41" s="298">
        <v>150</v>
      </c>
      <c r="D41" s="298">
        <v>663.63822708180396</v>
      </c>
      <c r="E41" s="298"/>
      <c r="F41" s="298">
        <v>1780.4960000000001</v>
      </c>
      <c r="G41" s="298">
        <v>8549.3814270818038</v>
      </c>
      <c r="H41" s="298"/>
      <c r="I41" s="390">
        <v>108.11434172781134</v>
      </c>
      <c r="J41" s="390">
        <v>96.998680012846648</v>
      </c>
      <c r="K41" s="390"/>
      <c r="L41" s="390">
        <v>99.449771468882858</v>
      </c>
      <c r="M41" s="390">
        <v>109.13475693178702</v>
      </c>
      <c r="N41" s="171"/>
      <c r="O41" s="171"/>
      <c r="P41" s="41">
        <f t="shared" si="0"/>
        <v>663.63822708180396</v>
      </c>
      <c r="Q41" s="42">
        <f t="shared" si="1"/>
        <v>1188.2593374217963</v>
      </c>
    </row>
    <row r="42" spans="1:17" ht="33" customHeight="1">
      <c r="A42" s="314"/>
      <c r="B42" s="540" t="s">
        <v>428</v>
      </c>
      <c r="C42" s="298"/>
      <c r="D42" s="298">
        <v>190</v>
      </c>
      <c r="E42" s="298"/>
      <c r="F42" s="298"/>
      <c r="G42" s="298">
        <v>1879.0709979999999</v>
      </c>
      <c r="H42" s="298"/>
      <c r="I42" s="390"/>
      <c r="J42" s="390">
        <v>121.90495665938741</v>
      </c>
      <c r="K42" s="390"/>
      <c r="L42" s="390"/>
      <c r="M42" s="390">
        <v>123.17792153570106</v>
      </c>
      <c r="N42" s="171"/>
      <c r="O42" s="171"/>
      <c r="P42" s="41">
        <f t="shared" si="0"/>
        <v>190</v>
      </c>
      <c r="Q42" s="42">
        <f t="shared" si="1"/>
        <v>888.98473578947358</v>
      </c>
    </row>
    <row r="43" spans="1:17" ht="28.2" customHeight="1">
      <c r="A43" s="314"/>
      <c r="B43" s="540" t="s">
        <v>429</v>
      </c>
      <c r="C43" s="298"/>
      <c r="D43" s="298">
        <v>5300</v>
      </c>
      <c r="E43" s="298"/>
      <c r="F43" s="298"/>
      <c r="G43" s="298">
        <v>75746.399233000004</v>
      </c>
      <c r="H43" s="298"/>
      <c r="I43" s="390"/>
      <c r="J43" s="390">
        <v>67.982505995032483</v>
      </c>
      <c r="K43" s="390"/>
      <c r="L43" s="390"/>
      <c r="M43" s="390">
        <v>111.06273384770998</v>
      </c>
      <c r="N43" s="170"/>
      <c r="O43" s="169"/>
      <c r="P43" s="41">
        <f t="shared" si="0"/>
        <v>5300</v>
      </c>
      <c r="Q43" s="42">
        <f t="shared" si="1"/>
        <v>1329.1773440188679</v>
      </c>
    </row>
    <row r="44" spans="1:17" s="46" customFormat="1" ht="27.6" customHeight="1">
      <c r="A44" s="314"/>
      <c r="B44" s="540" t="s">
        <v>430</v>
      </c>
      <c r="C44" s="298"/>
      <c r="D44" s="298">
        <v>180</v>
      </c>
      <c r="E44" s="298"/>
      <c r="F44" s="298"/>
      <c r="G44" s="298">
        <v>2189.435888</v>
      </c>
      <c r="H44" s="298"/>
      <c r="I44" s="390"/>
      <c r="J44" s="390">
        <v>116.44271842409219</v>
      </c>
      <c r="K44" s="390"/>
      <c r="L44" s="390"/>
      <c r="M44" s="390">
        <v>115.49201252446511</v>
      </c>
      <c r="N44" s="171"/>
      <c r="O44" s="171"/>
      <c r="P44" s="41">
        <f t="shared" si="0"/>
        <v>180</v>
      </c>
      <c r="Q44" s="42">
        <f t="shared" si="1"/>
        <v>1116.3532711111111</v>
      </c>
    </row>
    <row r="45" spans="1:17" ht="31.8" customHeight="1">
      <c r="A45" s="314"/>
      <c r="B45" s="540" t="s">
        <v>403</v>
      </c>
      <c r="C45" s="298"/>
      <c r="D45" s="298">
        <v>2000</v>
      </c>
      <c r="E45" s="298"/>
      <c r="F45" s="298"/>
      <c r="G45" s="298">
        <v>19776.936151000002</v>
      </c>
      <c r="H45" s="298"/>
      <c r="I45" s="390"/>
      <c r="J45" s="390">
        <v>85.436105084845778</v>
      </c>
      <c r="K45" s="390"/>
      <c r="L45" s="390"/>
      <c r="M45" s="390">
        <v>103.00852906978224</v>
      </c>
      <c r="N45" s="171"/>
      <c r="O45" s="171"/>
    </row>
    <row r="46" spans="1:17" ht="25.8" customHeight="1">
      <c r="A46" s="314"/>
      <c r="B46" s="540" t="s">
        <v>404</v>
      </c>
      <c r="C46" s="298"/>
      <c r="D46" s="298">
        <v>220</v>
      </c>
      <c r="E46" s="298"/>
      <c r="F46" s="298"/>
      <c r="G46" s="298">
        <v>2123.07069</v>
      </c>
      <c r="H46" s="298"/>
      <c r="I46" s="390"/>
      <c r="J46" s="390">
        <v>78.286663628432436</v>
      </c>
      <c r="K46" s="390"/>
      <c r="L46" s="390"/>
      <c r="M46" s="390">
        <v>105.90870608550308</v>
      </c>
      <c r="N46" s="131"/>
      <c r="O46" s="131"/>
    </row>
    <row r="47" spans="1:17" ht="31.2" customHeight="1">
      <c r="A47" s="314"/>
      <c r="B47" s="540" t="s">
        <v>405</v>
      </c>
      <c r="C47" s="298"/>
      <c r="D47" s="298">
        <v>3650</v>
      </c>
      <c r="E47" s="298"/>
      <c r="F47" s="298"/>
      <c r="G47" s="298">
        <v>41481.305365</v>
      </c>
      <c r="H47" s="298"/>
      <c r="I47" s="390"/>
      <c r="J47" s="390">
        <v>91.975408181828072</v>
      </c>
      <c r="K47" s="390"/>
      <c r="L47" s="390"/>
      <c r="M47" s="390">
        <v>98.003830270946139</v>
      </c>
      <c r="N47" s="131"/>
      <c r="O47" s="131"/>
    </row>
    <row r="48" spans="1:17" ht="15.45" customHeight="1">
      <c r="A48" s="314"/>
      <c r="B48" s="540" t="s">
        <v>406</v>
      </c>
      <c r="C48" s="298"/>
      <c r="D48" s="298">
        <v>210</v>
      </c>
      <c r="E48" s="298"/>
      <c r="F48" s="298"/>
      <c r="G48" s="298">
        <v>2231.5883060000001</v>
      </c>
      <c r="H48" s="298"/>
      <c r="I48" s="390"/>
      <c r="J48" s="390">
        <v>96.94290458077937</v>
      </c>
      <c r="K48" s="390"/>
      <c r="L48" s="390"/>
      <c r="M48" s="390">
        <v>101.59378308564382</v>
      </c>
      <c r="N48" s="131"/>
      <c r="O48" s="131"/>
    </row>
    <row r="49" spans="1:15" ht="15.45" customHeight="1">
      <c r="A49" s="314"/>
      <c r="B49" s="540" t="s">
        <v>243</v>
      </c>
      <c r="C49" s="298"/>
      <c r="D49" s="298">
        <v>1039.3319575982864</v>
      </c>
      <c r="E49" s="298"/>
      <c r="F49" s="298"/>
      <c r="G49" s="298">
        <v>8782.8664835982854</v>
      </c>
      <c r="H49" s="298"/>
      <c r="I49" s="390"/>
      <c r="J49" s="390">
        <v>141.32684160159178</v>
      </c>
      <c r="K49" s="390"/>
      <c r="L49" s="390"/>
      <c r="M49" s="390">
        <v>113.77982718040589</v>
      </c>
      <c r="N49" s="131"/>
      <c r="O49" s="131"/>
    </row>
    <row r="50" spans="1:15" ht="16.2" customHeight="1">
      <c r="A50" s="314"/>
      <c r="B50" s="540" t="s">
        <v>431</v>
      </c>
      <c r="C50" s="298">
        <v>27000</v>
      </c>
      <c r="D50" s="298">
        <v>519.33195759828629</v>
      </c>
      <c r="E50" s="298"/>
      <c r="F50" s="298">
        <v>155852</v>
      </c>
      <c r="G50" s="298">
        <v>3453.7202765982865</v>
      </c>
      <c r="H50" s="298"/>
      <c r="I50" s="390">
        <v>176.72470218615001</v>
      </c>
      <c r="J50" s="390">
        <v>154.42484893925098</v>
      </c>
      <c r="K50" s="390"/>
      <c r="L50" s="390">
        <v>107.65490087725358</v>
      </c>
      <c r="M50" s="390">
        <v>107.22186489204239</v>
      </c>
      <c r="N50" s="131"/>
      <c r="O50" s="131"/>
    </row>
    <row r="51" spans="1:15" ht="15" customHeight="1">
      <c r="A51" s="314"/>
      <c r="B51" s="541" t="s">
        <v>432</v>
      </c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131"/>
      <c r="O51" s="131"/>
    </row>
    <row r="52" spans="1:15" ht="15" customHeight="1">
      <c r="A52" s="314"/>
      <c r="B52" s="282"/>
      <c r="C52" s="283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131"/>
      <c r="O52" s="131"/>
    </row>
    <row r="53" spans="1:15" ht="15" customHeight="1">
      <c r="A53" s="314"/>
      <c r="B53" s="301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131"/>
      <c r="O53" s="131"/>
    </row>
    <row r="54" spans="1:15">
      <c r="A54" s="314"/>
      <c r="B54" s="303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131"/>
      <c r="O54" s="131"/>
    </row>
    <row r="55" spans="1:15">
      <c r="A55" s="314"/>
      <c r="B55" s="31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131"/>
      <c r="O55" s="131"/>
    </row>
    <row r="56" spans="1:15">
      <c r="A56" s="314"/>
      <c r="B56" s="31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131"/>
      <c r="O56" s="131"/>
    </row>
    <row r="57" spans="1:15">
      <c r="A57" s="314"/>
      <c r="B57" s="31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131"/>
      <c r="O57" s="131"/>
    </row>
    <row r="58" spans="1:15">
      <c r="A58" s="314"/>
      <c r="B58" s="31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131"/>
      <c r="O58" s="131"/>
    </row>
    <row r="59" spans="1:15">
      <c r="A59" s="314"/>
      <c r="B59" s="31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131"/>
      <c r="O59" s="131"/>
    </row>
    <row r="60" spans="1:15">
      <c r="A60" s="296"/>
      <c r="B60" s="300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131"/>
      <c r="O60" s="131"/>
    </row>
    <row r="61" spans="1:15">
      <c r="A61" s="131"/>
      <c r="B61" s="132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31"/>
      <c r="O61" s="131"/>
    </row>
    <row r="62" spans="1:15">
      <c r="A62" s="131"/>
      <c r="B62" s="132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31"/>
      <c r="O62" s="131"/>
    </row>
    <row r="63" spans="1:15">
      <c r="A63" s="131"/>
      <c r="B63" s="132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</row>
    <row r="64" spans="1:15">
      <c r="A64" s="131"/>
      <c r="B64" s="132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</row>
    <row r="65" spans="1:13">
      <c r="A65" s="131"/>
      <c r="B65" s="131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</row>
    <row r="66" spans="1:13">
      <c r="A66" s="131"/>
      <c r="B66" s="131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</row>
    <row r="67" spans="1:13">
      <c r="A67" s="131"/>
      <c r="B67" s="131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</row>
    <row r="68" spans="1:13">
      <c r="A68" s="131"/>
      <c r="B68" s="131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</row>
    <row r="69" spans="1:13">
      <c r="A69" s="131"/>
      <c r="B69" s="131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</row>
    <row r="70" spans="1:13">
      <c r="A70" s="131"/>
      <c r="B70" s="131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</row>
    <row r="71" spans="1:13">
      <c r="A71" s="131"/>
      <c r="B71" s="131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</row>
    <row r="72" spans="1:13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</row>
    <row r="73" spans="1:13">
      <c r="A73" s="131"/>
      <c r="B73" s="132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</row>
    <row r="74" spans="1:13">
      <c r="A74" s="131"/>
      <c r="B74" s="132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</row>
    <row r="75" spans="1:13">
      <c r="A75" s="131"/>
      <c r="B75" s="132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</row>
    <row r="76" spans="1:13">
      <c r="A76" s="131"/>
      <c r="B76" s="132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</row>
    <row r="77" spans="1:13">
      <c r="A77" s="131"/>
      <c r="B77" s="132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</row>
    <row r="78" spans="1:13">
      <c r="A78" s="131"/>
      <c r="B78" s="132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</row>
    <row r="79" spans="1:13">
      <c r="A79" s="131"/>
      <c r="B79" s="132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</row>
    <row r="80" spans="1:13">
      <c r="A80" s="131"/>
      <c r="B80" s="132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</row>
    <row r="81" spans="1:13">
      <c r="A81" s="131"/>
      <c r="B81" s="132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</row>
    <row r="82" spans="1:13">
      <c r="A82" s="131"/>
      <c r="B82" s="132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</row>
    <row r="83" spans="1:13">
      <c r="A83" s="131"/>
      <c r="B83" s="132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</row>
  </sheetData>
  <mergeCells count="12">
    <mergeCell ref="L4:M4"/>
    <mergeCell ref="L5:M5"/>
    <mergeCell ref="L6:M6"/>
    <mergeCell ref="C5:D5"/>
    <mergeCell ref="C6:D6"/>
    <mergeCell ref="I4:J4"/>
    <mergeCell ref="I5:J5"/>
    <mergeCell ref="I6:J6"/>
    <mergeCell ref="F4:G4"/>
    <mergeCell ref="F5:G5"/>
    <mergeCell ref="F6:G6"/>
    <mergeCell ref="C4:D4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K51"/>
  <sheetViews>
    <sheetView workbookViewId="0">
      <selection activeCell="L16" sqref="L16"/>
    </sheetView>
  </sheetViews>
  <sheetFormatPr defaultColWidth="8" defaultRowHeight="13.2"/>
  <cols>
    <col min="1" max="1" width="2" style="50" customWidth="1"/>
    <col min="2" max="2" width="9.8984375" style="50" customWidth="1"/>
    <col min="3" max="3" width="20.59765625" style="50" customWidth="1"/>
    <col min="4" max="4" width="8.59765625" style="50" customWidth="1"/>
    <col min="5" max="5" width="8" style="50" customWidth="1"/>
    <col min="6" max="7" width="8.59765625" style="50" customWidth="1"/>
    <col min="8" max="8" width="20.8984375" style="50" customWidth="1"/>
    <col min="9" max="16384" width="8" style="50"/>
  </cols>
  <sheetData>
    <row r="1" spans="1:9" ht="20.100000000000001" customHeight="1">
      <c r="A1" s="456" t="s">
        <v>26</v>
      </c>
      <c r="B1" s="48"/>
      <c r="C1" s="48"/>
      <c r="D1" s="48"/>
      <c r="E1" s="48"/>
      <c r="F1" s="49"/>
    </row>
    <row r="2" spans="1:9" ht="20.100000000000001" customHeight="1">
      <c r="A2" s="445" t="s">
        <v>307</v>
      </c>
      <c r="B2" s="48"/>
      <c r="C2" s="48"/>
      <c r="D2" s="48"/>
      <c r="E2" s="48"/>
      <c r="F2" s="49"/>
    </row>
    <row r="3" spans="1:9" ht="20.100000000000001" customHeight="1">
      <c r="A3" s="51"/>
      <c r="B3" s="52"/>
      <c r="C3" s="52"/>
      <c r="D3" s="52"/>
      <c r="E3" s="52"/>
      <c r="F3" s="52"/>
      <c r="G3" s="53"/>
      <c r="H3" s="51"/>
    </row>
    <row r="4" spans="1:9" ht="18" customHeight="1">
      <c r="A4" s="51"/>
      <c r="B4" s="52"/>
      <c r="C4" s="52"/>
      <c r="D4" s="52"/>
      <c r="E4" s="52"/>
      <c r="F4" s="53"/>
      <c r="G4" s="53"/>
      <c r="H4" s="85" t="s">
        <v>2</v>
      </c>
    </row>
    <row r="5" spans="1:9" ht="18" customHeight="1">
      <c r="A5" s="54"/>
      <c r="B5" s="55"/>
      <c r="C5" s="55"/>
      <c r="D5" s="568" t="s">
        <v>301</v>
      </c>
      <c r="E5" s="568"/>
      <c r="F5" s="568"/>
      <c r="G5" s="568"/>
      <c r="H5" s="160" t="s">
        <v>306</v>
      </c>
    </row>
    <row r="6" spans="1:9" ht="18" customHeight="1">
      <c r="A6" s="51"/>
      <c r="B6" s="52"/>
      <c r="C6" s="52"/>
      <c r="D6" s="518" t="s">
        <v>302</v>
      </c>
      <c r="E6" s="518" t="s">
        <v>75</v>
      </c>
      <c r="F6" s="518" t="s">
        <v>303</v>
      </c>
      <c r="G6" s="518" t="s">
        <v>74</v>
      </c>
      <c r="H6" s="161" t="s">
        <v>304</v>
      </c>
    </row>
    <row r="7" spans="1:9" ht="18" customHeight="1">
      <c r="A7" s="51"/>
      <c r="B7" s="52"/>
      <c r="C7" s="52"/>
      <c r="D7" s="162" t="s">
        <v>19</v>
      </c>
      <c r="E7" s="519">
        <v>2021</v>
      </c>
      <c r="F7" s="519">
        <v>2021</v>
      </c>
      <c r="G7" s="519">
        <v>2022</v>
      </c>
      <c r="H7" s="163" t="s">
        <v>305</v>
      </c>
    </row>
    <row r="8" spans="1:9" ht="18" customHeight="1">
      <c r="A8" s="49"/>
      <c r="B8" s="56"/>
      <c r="C8" s="56"/>
      <c r="D8" s="56"/>
      <c r="E8" s="56"/>
      <c r="F8" s="87"/>
    </row>
    <row r="9" spans="1:9" ht="18" customHeight="1">
      <c r="A9" s="513" t="s">
        <v>280</v>
      </c>
      <c r="B9" s="51"/>
      <c r="C9" s="51"/>
      <c r="D9" s="274">
        <v>109.86860445909456</v>
      </c>
      <c r="E9" s="88">
        <v>104.3720438873133</v>
      </c>
      <c r="F9" s="88">
        <v>104.56192834919543</v>
      </c>
      <c r="G9" s="88">
        <v>100.38720000000001</v>
      </c>
      <c r="H9" s="164">
        <v>103.02324925898075</v>
      </c>
      <c r="I9" s="57"/>
    </row>
    <row r="10" spans="1:9" ht="18" customHeight="1">
      <c r="A10" s="58"/>
      <c r="B10" s="59"/>
      <c r="C10" s="59"/>
      <c r="D10" s="276"/>
      <c r="E10" s="339"/>
      <c r="F10" s="339"/>
      <c r="G10" s="339"/>
      <c r="H10" s="339"/>
      <c r="I10" s="57"/>
    </row>
    <row r="11" spans="1:9" ht="18" customHeight="1">
      <c r="A11" s="58"/>
      <c r="B11" s="514" t="s">
        <v>281</v>
      </c>
      <c r="C11" s="514"/>
      <c r="D11" s="276">
        <v>114.48057496432386</v>
      </c>
      <c r="E11" s="61">
        <v>105.23490776421357</v>
      </c>
      <c r="F11" s="61">
        <v>105.05369014870709</v>
      </c>
      <c r="G11" s="61">
        <v>99.930499999999995</v>
      </c>
      <c r="H11" s="340">
        <v>102.31420137725802</v>
      </c>
      <c r="I11" s="57"/>
    </row>
    <row r="12" spans="1:9" ht="18" customHeight="1">
      <c r="A12" s="58"/>
      <c r="B12" s="515" t="s">
        <v>282</v>
      </c>
      <c r="C12" s="514" t="s">
        <v>283</v>
      </c>
      <c r="D12" s="275">
        <v>112.21503733332135</v>
      </c>
      <c r="E12" s="165">
        <v>102.78508766762684</v>
      </c>
      <c r="F12" s="165">
        <v>102.41444977389511</v>
      </c>
      <c r="G12" s="165">
        <v>100.5921</v>
      </c>
      <c r="H12" s="166">
        <v>102.39345775516217</v>
      </c>
      <c r="I12" s="57"/>
    </row>
    <row r="13" spans="1:9" ht="18" customHeight="1">
      <c r="A13" s="58"/>
      <c r="B13" s="514"/>
      <c r="C13" s="514" t="s">
        <v>284</v>
      </c>
      <c r="D13" s="275">
        <v>113.87512973201632</v>
      </c>
      <c r="E13" s="165">
        <v>105.1176835736542</v>
      </c>
      <c r="F13" s="165">
        <v>104.9644354978274</v>
      </c>
      <c r="G13" s="165">
        <v>99.699200000000005</v>
      </c>
      <c r="H13" s="166">
        <v>101.3189242807987</v>
      </c>
      <c r="I13" s="57"/>
    </row>
    <row r="14" spans="1:9" ht="18" customHeight="1">
      <c r="A14" s="58"/>
      <c r="B14" s="514"/>
      <c r="C14" s="514" t="s">
        <v>285</v>
      </c>
      <c r="D14" s="275">
        <v>116.9844866252039</v>
      </c>
      <c r="E14" s="165">
        <v>106.59055889510624</v>
      </c>
      <c r="F14" s="165">
        <v>106.42283650477474</v>
      </c>
      <c r="G14" s="165">
        <v>100.2225</v>
      </c>
      <c r="H14" s="166">
        <v>104.78226768394575</v>
      </c>
      <c r="I14" s="57"/>
    </row>
    <row r="15" spans="1:9" ht="18" customHeight="1">
      <c r="A15" s="58"/>
      <c r="B15" s="514" t="s">
        <v>286</v>
      </c>
      <c r="C15" s="514"/>
      <c r="D15" s="276">
        <v>108.13428540392314</v>
      </c>
      <c r="E15" s="61">
        <v>103.5368965924462</v>
      </c>
      <c r="F15" s="61">
        <v>103.32776120376977</v>
      </c>
      <c r="G15" s="61">
        <v>100.26300000000001</v>
      </c>
      <c r="H15" s="166">
        <v>103.09323385607135</v>
      </c>
      <c r="I15" s="57"/>
    </row>
    <row r="16" spans="1:9" ht="18" customHeight="1">
      <c r="A16" s="58"/>
      <c r="B16" s="514" t="s">
        <v>287</v>
      </c>
      <c r="C16" s="514"/>
      <c r="D16" s="276">
        <v>104.93610772438863</v>
      </c>
      <c r="E16" s="61">
        <v>102.23737574697375</v>
      </c>
      <c r="F16" s="61">
        <v>102.01050438522101</v>
      </c>
      <c r="G16" s="61">
        <v>100.22239999999999</v>
      </c>
      <c r="H16" s="166">
        <v>101.55525741372162</v>
      </c>
      <c r="I16" s="57"/>
    </row>
    <row r="17" spans="1:11" ht="18" customHeight="1">
      <c r="A17" s="58"/>
      <c r="B17" s="514" t="s">
        <v>288</v>
      </c>
      <c r="C17" s="514"/>
      <c r="D17" s="276">
        <v>110.12576956568643</v>
      </c>
      <c r="E17" s="61">
        <v>105.95929676566121</v>
      </c>
      <c r="F17" s="61">
        <v>106.43442001661538</v>
      </c>
      <c r="G17" s="61">
        <v>100.9713</v>
      </c>
      <c r="H17" s="166">
        <v>102.75096272374982</v>
      </c>
      <c r="I17" s="57"/>
    </row>
    <row r="18" spans="1:11" ht="18" customHeight="1">
      <c r="A18" s="58"/>
      <c r="B18" s="514" t="s">
        <v>289</v>
      </c>
      <c r="C18" s="514"/>
      <c r="D18" s="276">
        <v>105.33286222954224</v>
      </c>
      <c r="E18" s="61">
        <v>102.61171948034892</v>
      </c>
      <c r="F18" s="61">
        <v>102.43481455561138</v>
      </c>
      <c r="G18" s="61">
        <v>100.2052</v>
      </c>
      <c r="H18" s="166">
        <v>101.975693203535</v>
      </c>
      <c r="I18" s="57"/>
    </row>
    <row r="19" spans="1:11" ht="18" customHeight="1">
      <c r="A19" s="58"/>
      <c r="B19" s="514" t="s">
        <v>290</v>
      </c>
      <c r="C19" s="514"/>
      <c r="D19" s="276">
        <v>103.0299093988168</v>
      </c>
      <c r="E19" s="61">
        <v>100.53428002008155</v>
      </c>
      <c r="F19" s="61">
        <v>100.51106196476769</v>
      </c>
      <c r="G19" s="61">
        <v>100.0625</v>
      </c>
      <c r="H19" s="166">
        <v>100.38801688070966</v>
      </c>
      <c r="I19" s="57"/>
    </row>
    <row r="20" spans="1:11" ht="18" customHeight="1">
      <c r="A20" s="58"/>
      <c r="B20" s="515" t="s">
        <v>282</v>
      </c>
      <c r="C20" s="514" t="s">
        <v>291</v>
      </c>
      <c r="D20" s="276">
        <v>102.48425621374254</v>
      </c>
      <c r="E20" s="61">
        <v>100.05391213607086</v>
      </c>
      <c r="F20" s="61">
        <v>100.04710893266345</v>
      </c>
      <c r="G20" s="61">
        <v>100.0001</v>
      </c>
      <c r="H20" s="166">
        <v>100.03925184691059</v>
      </c>
      <c r="I20" s="57"/>
    </row>
    <row r="21" spans="1:11" ht="18" customHeight="1">
      <c r="A21" s="58"/>
      <c r="B21" s="514" t="s">
        <v>292</v>
      </c>
      <c r="C21" s="514"/>
      <c r="D21" s="276">
        <v>108.97789023738027</v>
      </c>
      <c r="E21" s="61">
        <v>100.94179696255034</v>
      </c>
      <c r="F21" s="61">
        <v>102.69552850279256</v>
      </c>
      <c r="G21" s="61">
        <v>102.2276</v>
      </c>
      <c r="H21" s="166">
        <v>112.37489223452603</v>
      </c>
      <c r="I21" s="57"/>
      <c r="K21" s="62"/>
    </row>
    <row r="22" spans="1:11" ht="18" customHeight="1">
      <c r="A22" s="58"/>
      <c r="B22" s="514" t="s">
        <v>293</v>
      </c>
      <c r="C22" s="60"/>
      <c r="D22" s="276">
        <v>97.774426147596074</v>
      </c>
      <c r="E22" s="61">
        <v>99.784263853000184</v>
      </c>
      <c r="F22" s="61">
        <v>99.796039785694916</v>
      </c>
      <c r="G22" s="61">
        <v>99.978300000000004</v>
      </c>
      <c r="H22" s="166">
        <v>99.618498676215395</v>
      </c>
      <c r="I22" s="57"/>
    </row>
    <row r="23" spans="1:11" ht="18" customHeight="1">
      <c r="A23" s="58"/>
      <c r="B23" s="514" t="s">
        <v>294</v>
      </c>
      <c r="C23" s="60"/>
      <c r="D23" s="276">
        <v>114.82088465742812</v>
      </c>
      <c r="E23" s="61">
        <v>110.96355302071991</v>
      </c>
      <c r="F23" s="61">
        <v>111.44186149023601</v>
      </c>
      <c r="G23" s="61">
        <v>99.372500000000002</v>
      </c>
      <c r="H23" s="166">
        <v>100.80536201077157</v>
      </c>
      <c r="I23" s="57"/>
    </row>
    <row r="24" spans="1:11" ht="18" customHeight="1">
      <c r="A24" s="58"/>
      <c r="B24" s="515" t="s">
        <v>282</v>
      </c>
      <c r="C24" s="514" t="s">
        <v>295</v>
      </c>
      <c r="D24" s="276">
        <v>115.5073190647546</v>
      </c>
      <c r="E24" s="61">
        <v>111.90727783656662</v>
      </c>
      <c r="F24" s="61">
        <v>112.46985203645296</v>
      </c>
      <c r="G24" s="61">
        <v>99.288600000000002</v>
      </c>
      <c r="H24" s="166">
        <v>100.46603448123572</v>
      </c>
      <c r="I24" s="57"/>
    </row>
    <row r="25" spans="1:11" ht="18" customHeight="1">
      <c r="A25" s="58"/>
      <c r="B25" s="514" t="s">
        <v>296</v>
      </c>
      <c r="C25" s="514"/>
      <c r="D25" s="276">
        <v>103.60031212110582</v>
      </c>
      <c r="E25" s="61">
        <v>104.98008677675752</v>
      </c>
      <c r="F25" s="61">
        <v>104.9324474456172</v>
      </c>
      <c r="G25" s="61">
        <v>100.2149</v>
      </c>
      <c r="H25" s="166">
        <v>102.92977435076396</v>
      </c>
      <c r="I25" s="57"/>
    </row>
    <row r="26" spans="1:11" ht="18" customHeight="1">
      <c r="A26" s="58"/>
      <c r="B26" s="514" t="s">
        <v>297</v>
      </c>
      <c r="C26" s="514"/>
      <c r="D26" s="276">
        <v>108.48849426997296</v>
      </c>
      <c r="E26" s="61">
        <v>103.07526286950004</v>
      </c>
      <c r="F26" s="61">
        <v>102.92992581425034</v>
      </c>
      <c r="G26" s="61">
        <v>100.215</v>
      </c>
      <c r="H26" s="166">
        <v>102.28877479730284</v>
      </c>
      <c r="I26" s="57"/>
    </row>
    <row r="27" spans="1:11" ht="18" customHeight="1">
      <c r="A27" s="58"/>
      <c r="B27" s="60"/>
      <c r="C27" s="60"/>
      <c r="D27" s="276"/>
      <c r="E27" s="61"/>
      <c r="F27" s="61"/>
      <c r="G27" s="61"/>
      <c r="H27" s="166"/>
      <c r="I27" s="57"/>
    </row>
    <row r="28" spans="1:11" ht="18" customHeight="1">
      <c r="A28" s="513" t="s">
        <v>298</v>
      </c>
      <c r="B28" s="516"/>
      <c r="C28" s="516"/>
      <c r="D28" s="277">
        <v>145.08087995226754</v>
      </c>
      <c r="E28" s="89">
        <v>103.95106097497305</v>
      </c>
      <c r="F28" s="89">
        <v>103.69483104745476</v>
      </c>
      <c r="G28" s="89">
        <v>101.81789999999999</v>
      </c>
      <c r="H28" s="164">
        <v>105.88305572701105</v>
      </c>
      <c r="I28" s="57"/>
    </row>
    <row r="29" spans="1:11" ht="18" customHeight="1">
      <c r="A29" s="513" t="s">
        <v>299</v>
      </c>
      <c r="B29" s="516"/>
      <c r="C29" s="516"/>
      <c r="D29" s="277">
        <v>106.78438654626387</v>
      </c>
      <c r="E29" s="89">
        <v>108.70574580815999</v>
      </c>
      <c r="F29" s="89">
        <v>107.80417945537471</v>
      </c>
      <c r="G29" s="89">
        <v>102.90600000000001</v>
      </c>
      <c r="H29" s="164">
        <v>101.82899917189053</v>
      </c>
      <c r="I29" s="57"/>
    </row>
    <row r="30" spans="1:11" ht="18" customHeight="1">
      <c r="A30" s="513" t="s">
        <v>300</v>
      </c>
      <c r="B30" s="517"/>
      <c r="C30" s="517"/>
      <c r="D30" s="278"/>
      <c r="E30" s="88">
        <v>4.8050179999999996</v>
      </c>
      <c r="F30" s="167"/>
      <c r="G30" s="88">
        <v>0.432419</v>
      </c>
      <c r="H30" s="164">
        <v>2.3786999999999998</v>
      </c>
    </row>
    <row r="33" spans="1:8">
      <c r="E33" s="57"/>
      <c r="F33" s="57"/>
    </row>
    <row r="40" spans="1:8">
      <c r="A40" s="279"/>
      <c r="B40" s="279"/>
      <c r="C40" s="279"/>
      <c r="D40" s="279"/>
      <c r="E40" s="279"/>
      <c r="F40" s="279"/>
      <c r="G40" s="279"/>
      <c r="H40" s="279"/>
    </row>
    <row r="41" spans="1:8">
      <c r="A41" s="279"/>
      <c r="B41" s="279"/>
      <c r="C41" s="279"/>
      <c r="D41" s="279"/>
      <c r="E41" s="279"/>
      <c r="F41" s="279"/>
      <c r="G41" s="279"/>
      <c r="H41" s="279"/>
    </row>
    <row r="42" spans="1:8">
      <c r="A42" s="279"/>
      <c r="B42" s="279"/>
      <c r="C42" s="279"/>
      <c r="D42" s="279"/>
      <c r="E42" s="279"/>
      <c r="F42" s="279"/>
      <c r="G42" s="279"/>
      <c r="H42" s="279"/>
    </row>
    <row r="43" spans="1:8">
      <c r="A43" s="279"/>
      <c r="B43" s="279"/>
      <c r="C43" s="279"/>
      <c r="D43" s="279"/>
      <c r="E43" s="279"/>
      <c r="F43" s="279"/>
      <c r="G43" s="279"/>
      <c r="H43" s="279"/>
    </row>
    <row r="44" spans="1:8">
      <c r="A44" s="279"/>
      <c r="B44" s="279"/>
      <c r="C44" s="279"/>
      <c r="D44" s="279"/>
      <c r="E44" s="279"/>
      <c r="F44" s="279"/>
      <c r="G44" s="279"/>
      <c r="H44" s="279"/>
    </row>
    <row r="45" spans="1:8">
      <c r="A45" s="279"/>
      <c r="B45" s="279"/>
      <c r="C45" s="279"/>
      <c r="D45" s="279"/>
      <c r="E45" s="279"/>
      <c r="F45" s="279"/>
      <c r="G45" s="279"/>
      <c r="H45" s="279"/>
    </row>
    <row r="46" spans="1:8">
      <c r="A46" s="279"/>
      <c r="B46" s="279"/>
      <c r="C46" s="279"/>
      <c r="D46" s="279"/>
      <c r="E46" s="279"/>
      <c r="F46" s="279"/>
      <c r="G46" s="279"/>
      <c r="H46" s="279"/>
    </row>
    <row r="47" spans="1:8">
      <c r="A47" s="279"/>
      <c r="B47" s="279"/>
      <c r="C47" s="279"/>
      <c r="D47" s="279"/>
      <c r="E47" s="279"/>
      <c r="F47" s="279"/>
      <c r="G47" s="279"/>
      <c r="H47" s="279"/>
    </row>
    <row r="48" spans="1:8">
      <c r="A48" s="279"/>
      <c r="B48" s="279"/>
      <c r="C48" s="279"/>
      <c r="D48" s="279"/>
      <c r="E48" s="279"/>
      <c r="F48" s="279"/>
      <c r="G48" s="279"/>
      <c r="H48" s="279"/>
    </row>
    <row r="49" spans="1:8">
      <c r="A49" s="279"/>
      <c r="B49" s="279"/>
      <c r="C49" s="279"/>
      <c r="D49" s="279"/>
      <c r="E49" s="279"/>
      <c r="F49" s="279"/>
      <c r="G49" s="279"/>
      <c r="H49" s="279"/>
    </row>
    <row r="50" spans="1:8">
      <c r="A50" s="279"/>
      <c r="B50" s="279"/>
      <c r="C50" s="279"/>
      <c r="D50" s="279"/>
      <c r="E50" s="279"/>
      <c r="F50" s="279"/>
      <c r="G50" s="279"/>
      <c r="H50" s="279"/>
    </row>
    <row r="51" spans="1:8">
      <c r="A51" s="279"/>
      <c r="B51" s="279"/>
      <c r="C51" s="279"/>
      <c r="D51" s="279"/>
      <c r="E51" s="279"/>
      <c r="F51" s="279"/>
      <c r="G51" s="279"/>
      <c r="H51" s="279"/>
    </row>
  </sheetData>
  <mergeCells count="1">
    <mergeCell ref="D5:G5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G198"/>
  <sheetViews>
    <sheetView workbookViewId="0">
      <selection activeCell="H16" sqref="H16"/>
    </sheetView>
  </sheetViews>
  <sheetFormatPr defaultColWidth="7.8984375" defaultRowHeight="14.4"/>
  <cols>
    <col min="1" max="1" width="34" style="63" customWidth="1"/>
    <col min="2" max="2" width="8.8984375" style="63" customWidth="1"/>
    <col min="3" max="3" width="9.09765625" style="63" customWidth="1"/>
    <col min="4" max="4" width="13.19921875" style="63" customWidth="1"/>
    <col min="5" max="5" width="15.796875" style="63" customWidth="1"/>
    <col min="6" max="6" width="11" style="63" customWidth="1"/>
    <col min="7" max="16384" width="7.8984375" style="63"/>
  </cols>
  <sheetData>
    <row r="1" spans="1:7" ht="20.100000000000001" customHeight="1">
      <c r="A1" s="317" t="s">
        <v>25</v>
      </c>
      <c r="B1" s="147"/>
      <c r="C1" s="147"/>
      <c r="D1" s="147"/>
      <c r="E1" s="147"/>
      <c r="F1" s="147"/>
      <c r="G1"/>
    </row>
    <row r="2" spans="1:7" ht="20.100000000000001" customHeight="1">
      <c r="A2" s="146" t="s">
        <v>3</v>
      </c>
      <c r="B2" s="145"/>
      <c r="C2" s="145"/>
      <c r="D2" s="145"/>
      <c r="E2" s="145"/>
      <c r="F2" s="145"/>
      <c r="G2"/>
    </row>
    <row r="3" spans="1:7" ht="20.100000000000001" customHeight="1">
      <c r="A3" s="144"/>
      <c r="B3" s="143"/>
      <c r="C3" s="143"/>
      <c r="D3" s="143"/>
      <c r="E3" s="143"/>
      <c r="F3" s="142"/>
      <c r="G3"/>
    </row>
    <row r="4" spans="1:7" ht="15.9" customHeight="1">
      <c r="A4" s="64"/>
      <c r="B4" s="318" t="s">
        <v>198</v>
      </c>
      <c r="C4" s="318" t="s">
        <v>198</v>
      </c>
      <c r="D4" s="318" t="s">
        <v>308</v>
      </c>
      <c r="E4" s="318" t="s">
        <v>308</v>
      </c>
      <c r="F4" s="318" t="s">
        <v>315</v>
      </c>
      <c r="G4"/>
    </row>
    <row r="5" spans="1:7" ht="15.9" customHeight="1">
      <c r="A5" s="139"/>
      <c r="B5" s="319" t="s">
        <v>75</v>
      </c>
      <c r="C5" s="319" t="s">
        <v>36</v>
      </c>
      <c r="D5" s="319" t="s">
        <v>78</v>
      </c>
      <c r="E5" s="319" t="s">
        <v>78</v>
      </c>
      <c r="F5" s="319" t="s">
        <v>313</v>
      </c>
      <c r="G5"/>
    </row>
    <row r="6" spans="1:7" ht="15.9" customHeight="1">
      <c r="A6" s="139"/>
      <c r="B6" s="141">
        <v>2022</v>
      </c>
      <c r="C6" s="141">
        <v>2022</v>
      </c>
      <c r="D6" s="141" t="s">
        <v>312</v>
      </c>
      <c r="E6" s="141" t="s">
        <v>309</v>
      </c>
      <c r="F6" s="141" t="s">
        <v>314</v>
      </c>
      <c r="G6"/>
    </row>
    <row r="7" spans="1:7" ht="15.9" customHeight="1">
      <c r="A7" s="139"/>
      <c r="B7" s="140"/>
      <c r="C7" s="140"/>
      <c r="D7" s="140" t="s">
        <v>310</v>
      </c>
      <c r="E7" s="140" t="s">
        <v>311</v>
      </c>
      <c r="F7" s="140" t="s">
        <v>22</v>
      </c>
      <c r="G7"/>
    </row>
    <row r="8" spans="1:7" ht="20.100000000000001" customHeight="1">
      <c r="A8" s="139"/>
      <c r="B8" s="138"/>
      <c r="C8" s="138"/>
      <c r="D8" s="137"/>
      <c r="E8" s="137"/>
      <c r="F8" s="136"/>
      <c r="G8"/>
    </row>
    <row r="9" spans="1:7" ht="20.100000000000001" customHeight="1">
      <c r="A9" s="521" t="s">
        <v>316</v>
      </c>
      <c r="B9" s="333">
        <v>283620.98421430588</v>
      </c>
      <c r="C9" s="333">
        <v>3350434.185027027</v>
      </c>
      <c r="D9" s="335">
        <v>102.19582207717967</v>
      </c>
      <c r="E9" s="335">
        <v>232.33284819941113</v>
      </c>
      <c r="F9" s="335">
        <v>148.72619896603695</v>
      </c>
      <c r="G9"/>
    </row>
    <row r="10" spans="1:7" ht="20.100000000000001" customHeight="1">
      <c r="A10" s="522" t="s">
        <v>317</v>
      </c>
      <c r="B10" s="337"/>
      <c r="C10" s="337"/>
      <c r="D10" s="338"/>
      <c r="E10" s="338"/>
      <c r="F10" s="338"/>
      <c r="G10"/>
    </row>
    <row r="11" spans="1:7" ht="20.100000000000001" customHeight="1">
      <c r="A11" s="523" t="s">
        <v>318</v>
      </c>
      <c r="B11" s="334">
        <v>282964.58268100588</v>
      </c>
      <c r="C11" s="334">
        <v>3346259.9731137268</v>
      </c>
      <c r="D11" s="336">
        <v>102.19283494494782</v>
      </c>
      <c r="E11" s="336">
        <v>231.83745489341945</v>
      </c>
      <c r="F11" s="336">
        <v>148.54941306726616</v>
      </c>
      <c r="G11"/>
    </row>
    <row r="12" spans="1:7" ht="20.100000000000001" customHeight="1">
      <c r="A12" s="523" t="s">
        <v>319</v>
      </c>
      <c r="B12" s="334">
        <v>656.40153329999998</v>
      </c>
      <c r="C12" s="334">
        <v>4174.2119132999997</v>
      </c>
      <c r="D12" s="336">
        <v>103.49999999999999</v>
      </c>
      <c r="E12" s="336">
        <v>2946.4114072178832</v>
      </c>
      <c r="F12" s="336">
        <v>3235.2626031162531</v>
      </c>
      <c r="G12"/>
    </row>
    <row r="13" spans="1:7" ht="20.100000000000001" customHeight="1">
      <c r="A13" s="524" t="s">
        <v>320</v>
      </c>
      <c r="B13" s="333"/>
      <c r="C13" s="333"/>
      <c r="D13" s="335"/>
      <c r="E13" s="335"/>
      <c r="F13" s="335"/>
      <c r="G13"/>
    </row>
    <row r="14" spans="1:7" ht="20.100000000000001" customHeight="1">
      <c r="A14" s="523" t="s">
        <v>321</v>
      </c>
      <c r="B14" s="334">
        <v>355.30500000000001</v>
      </c>
      <c r="C14" s="334">
        <v>4100.3189999999995</v>
      </c>
      <c r="D14" s="336">
        <v>111.17908248038826</v>
      </c>
      <c r="E14" s="336">
        <v>493.7397515355326</v>
      </c>
      <c r="F14" s="336">
        <v>298.09913578022065</v>
      </c>
      <c r="G14"/>
    </row>
    <row r="15" spans="1:7" ht="20.100000000000001" customHeight="1">
      <c r="A15" s="523" t="s">
        <v>322</v>
      </c>
      <c r="B15" s="334">
        <v>448.89563711292647</v>
      </c>
      <c r="C15" s="334">
        <v>7197.0532063456076</v>
      </c>
      <c r="D15" s="336">
        <v>99.876578157402847</v>
      </c>
      <c r="E15" s="336">
        <v>171.98143931197717</v>
      </c>
      <c r="F15" s="336">
        <v>157.74201325794238</v>
      </c>
      <c r="G15"/>
    </row>
    <row r="16" spans="1:7" ht="20.100000000000001" customHeight="1">
      <c r="A16" s="523" t="s">
        <v>323</v>
      </c>
      <c r="B16" s="334">
        <v>13830.31927539949</v>
      </c>
      <c r="C16" s="334">
        <v>213403.43665549083</v>
      </c>
      <c r="D16" s="336">
        <v>95.135626074948561</v>
      </c>
      <c r="E16" s="336">
        <v>183.61260865891614</v>
      </c>
      <c r="F16" s="336">
        <v>143.48906402166796</v>
      </c>
      <c r="G16"/>
    </row>
    <row r="17" spans="1:7" ht="20.100000000000001" customHeight="1">
      <c r="A17" s="523" t="s">
        <v>324</v>
      </c>
      <c r="B17" s="334">
        <v>264718.2946609935</v>
      </c>
      <c r="C17" s="334">
        <v>3080660.8857543906</v>
      </c>
      <c r="D17" s="336">
        <v>102.55769202687932</v>
      </c>
      <c r="E17" s="336">
        <v>232.97926266510811</v>
      </c>
      <c r="F17" s="336">
        <v>147.82976060450727</v>
      </c>
      <c r="G17"/>
    </row>
    <row r="18" spans="1:7" ht="20.100000000000001" customHeight="1">
      <c r="A18" s="523" t="s">
        <v>325</v>
      </c>
      <c r="B18" s="334">
        <v>4268.1696408000007</v>
      </c>
      <c r="C18" s="334">
        <v>45072.490410800005</v>
      </c>
      <c r="D18" s="336">
        <v>104</v>
      </c>
      <c r="E18" s="336">
        <v>727.29295906839332</v>
      </c>
      <c r="F18" s="336">
        <v>318.1753826315246</v>
      </c>
      <c r="G18"/>
    </row>
    <row r="19" spans="1:7" ht="20.100000000000001" customHeight="1">
      <c r="A19" s="320"/>
      <c r="B19" s="321"/>
      <c r="C19" s="321"/>
      <c r="D19" s="322"/>
      <c r="E19" s="322"/>
      <c r="F19" s="322"/>
      <c r="G19"/>
    </row>
    <row r="20" spans="1:7" ht="35.4" customHeight="1">
      <c r="A20" s="525" t="s">
        <v>326</v>
      </c>
      <c r="B20" s="333">
        <v>12531.962416092379</v>
      </c>
      <c r="C20" s="333">
        <v>155405.58521892544</v>
      </c>
      <c r="D20" s="335">
        <v>103.20234052466608</v>
      </c>
      <c r="E20" s="335">
        <v>306.4986015032103</v>
      </c>
      <c r="F20" s="335">
        <v>171.43558494218775</v>
      </c>
      <c r="G20"/>
    </row>
    <row r="21" spans="1:7" ht="20.100000000000001" customHeight="1">
      <c r="A21" s="524" t="s">
        <v>317</v>
      </c>
      <c r="B21" s="333"/>
      <c r="C21" s="333"/>
      <c r="D21" s="335"/>
      <c r="E21" s="335"/>
      <c r="F21" s="335"/>
      <c r="G21"/>
    </row>
    <row r="22" spans="1:7" ht="20.100000000000001" customHeight="1">
      <c r="A22" s="523" t="s">
        <v>318</v>
      </c>
      <c r="B22" s="334">
        <v>10448.48868700518</v>
      </c>
      <c r="C22" s="334">
        <v>142251.83263243828</v>
      </c>
      <c r="D22" s="336">
        <v>103.28294586790805</v>
      </c>
      <c r="E22" s="336">
        <v>260.99720269518951</v>
      </c>
      <c r="F22" s="336">
        <v>157.74793428279224</v>
      </c>
      <c r="G22"/>
    </row>
    <row r="23" spans="1:7" ht="20.100000000000001" customHeight="1">
      <c r="A23" s="523" t="s">
        <v>319</v>
      </c>
      <c r="B23" s="334">
        <v>2083.4737290871999</v>
      </c>
      <c r="C23" s="334">
        <v>13153.752586487197</v>
      </c>
      <c r="D23" s="336">
        <v>102.8</v>
      </c>
      <c r="E23" s="336">
        <v>2438.0945867265814</v>
      </c>
      <c r="F23" s="336">
        <v>2781.6239970687748</v>
      </c>
      <c r="G23"/>
    </row>
    <row r="24" spans="1:7" ht="20.100000000000001" customHeight="1">
      <c r="A24" s="524" t="s">
        <v>320</v>
      </c>
      <c r="B24" s="333"/>
      <c r="C24" s="333"/>
      <c r="D24" s="335"/>
      <c r="E24" s="335"/>
      <c r="F24" s="335"/>
      <c r="G24"/>
    </row>
    <row r="25" spans="1:7" ht="20.100000000000001" customHeight="1">
      <c r="A25" s="523" t="s">
        <v>321</v>
      </c>
      <c r="B25" s="334">
        <v>117.464</v>
      </c>
      <c r="C25" s="334">
        <v>1492.1730000000002</v>
      </c>
      <c r="D25" s="336">
        <v>121.41609385497958</v>
      </c>
      <c r="E25" s="336">
        <v>344.49951608645921</v>
      </c>
      <c r="F25" s="336">
        <v>246.51660102230491</v>
      </c>
      <c r="G25"/>
    </row>
    <row r="26" spans="1:7" ht="20.100000000000001" customHeight="1">
      <c r="A26" s="523" t="s">
        <v>322</v>
      </c>
      <c r="B26" s="334">
        <v>26.672727577415273</v>
      </c>
      <c r="C26" s="334">
        <v>400.20553037853989</v>
      </c>
      <c r="D26" s="336">
        <v>101.92705228461321</v>
      </c>
      <c r="E26" s="336">
        <v>194.95344633121735</v>
      </c>
      <c r="F26" s="336">
        <v>175.78128922723749</v>
      </c>
      <c r="G26"/>
    </row>
    <row r="27" spans="1:7" ht="20.100000000000001" customHeight="1">
      <c r="A27" s="523" t="s">
        <v>323</v>
      </c>
      <c r="B27" s="334">
        <v>180.16474858794564</v>
      </c>
      <c r="C27" s="334">
        <v>3046.8853724290211</v>
      </c>
      <c r="D27" s="336">
        <v>185.06979070833614</v>
      </c>
      <c r="E27" s="336">
        <v>156.12959846374997</v>
      </c>
      <c r="F27" s="336">
        <v>120.73784796227397</v>
      </c>
      <c r="G27"/>
    </row>
    <row r="28" spans="1:7" ht="20.100000000000001" customHeight="1">
      <c r="A28" s="523" t="s">
        <v>324</v>
      </c>
      <c r="B28" s="334">
        <v>6986.6983365438173</v>
      </c>
      <c r="C28" s="334">
        <v>99038.480779174701</v>
      </c>
      <c r="D28" s="336">
        <v>101.79106786618701</v>
      </c>
      <c r="E28" s="336">
        <v>205.172667597637</v>
      </c>
      <c r="F28" s="336">
        <v>133.21938437641444</v>
      </c>
      <c r="G28"/>
    </row>
    <row r="29" spans="1:7" ht="20.100000000000001" customHeight="1">
      <c r="A29" s="523" t="s">
        <v>325</v>
      </c>
      <c r="B29" s="334">
        <v>5220.8999999999996</v>
      </c>
      <c r="C29" s="334">
        <v>51427.840536943215</v>
      </c>
      <c r="D29" s="336">
        <v>103.2</v>
      </c>
      <c r="E29" s="336">
        <v>1003.4523550611573</v>
      </c>
      <c r="F29" s="336">
        <v>397.10703651026915</v>
      </c>
      <c r="G29"/>
    </row>
    <row r="30" spans="1:7" ht="20.100000000000001" customHeight="1">
      <c r="A30" s="323"/>
      <c r="B30" s="323"/>
      <c r="C30" s="323"/>
      <c r="D30" s="323"/>
      <c r="E30" s="323"/>
      <c r="F30" s="323"/>
      <c r="G30"/>
    </row>
    <row r="31" spans="1:7" ht="20.100000000000001" customHeight="1">
      <c r="A31" s="324"/>
      <c r="B31" s="324"/>
      <c r="C31" s="324"/>
      <c r="D31" s="324"/>
      <c r="E31" s="324"/>
      <c r="F31" s="324"/>
      <c r="G31"/>
    </row>
    <row r="32" spans="1:7" ht="20.100000000000001" customHeight="1">
      <c r="A32" s="324"/>
      <c r="B32" s="324"/>
      <c r="C32" s="324"/>
      <c r="D32" s="324"/>
      <c r="E32" s="324"/>
      <c r="F32" s="324"/>
      <c r="G32"/>
    </row>
    <row r="33" spans="1:7" s="65" customFormat="1" ht="20.100000000000001" customHeight="1">
      <c r="A33" s="324"/>
      <c r="B33" s="324"/>
      <c r="C33" s="324"/>
      <c r="D33" s="324"/>
      <c r="E33" s="324"/>
      <c r="F33" s="324"/>
      <c r="G33"/>
    </row>
    <row r="34" spans="1:7" ht="20.100000000000001" customHeight="1">
      <c r="A34" s="324"/>
      <c r="B34" s="324"/>
      <c r="C34" s="324"/>
      <c r="D34" s="324"/>
      <c r="E34" s="324"/>
      <c r="F34" s="324"/>
      <c r="G34"/>
    </row>
    <row r="35" spans="1:7" ht="20.100000000000001" customHeight="1">
      <c r="A35" s="134"/>
      <c r="B35" s="134"/>
      <c r="C35" s="135"/>
      <c r="D35" s="135"/>
      <c r="E35" s="135"/>
      <c r="F35" s="134"/>
      <c r="G35"/>
    </row>
    <row r="36" spans="1:7" ht="20.100000000000001" customHeight="1">
      <c r="A36" s="134"/>
      <c r="B36" s="134"/>
      <c r="C36" s="135"/>
      <c r="D36" s="135"/>
      <c r="E36" s="135"/>
      <c r="F36" s="134"/>
      <c r="G36"/>
    </row>
    <row r="37" spans="1:7" ht="20.100000000000001" customHeight="1">
      <c r="A37" s="134"/>
      <c r="B37" s="134"/>
      <c r="C37" s="135"/>
      <c r="D37" s="135"/>
      <c r="E37" s="135"/>
      <c r="F37" s="134"/>
    </row>
    <row r="38" spans="1:7" ht="20.100000000000001" customHeight="1">
      <c r="A38" s="134"/>
      <c r="B38" s="134"/>
      <c r="C38" s="135"/>
      <c r="D38" s="135"/>
      <c r="E38" s="135"/>
      <c r="F38" s="134"/>
    </row>
    <row r="39" spans="1:7" ht="20.100000000000001" customHeight="1">
      <c r="A39" s="134"/>
      <c r="B39" s="134"/>
      <c r="C39" s="135"/>
      <c r="D39" s="135"/>
      <c r="E39" s="135"/>
      <c r="F39" s="134"/>
    </row>
    <row r="40" spans="1:7" ht="20.100000000000001" customHeight="1">
      <c r="A40" s="134"/>
      <c r="B40" s="134"/>
      <c r="C40" s="135"/>
      <c r="D40" s="135"/>
      <c r="E40" s="135"/>
      <c r="F40" s="134"/>
    </row>
    <row r="41" spans="1:7" ht="20.100000000000001" customHeight="1">
      <c r="A41" s="134"/>
      <c r="B41" s="134"/>
      <c r="C41" s="135"/>
      <c r="D41" s="135"/>
      <c r="E41" s="135"/>
      <c r="F41" s="134"/>
    </row>
    <row r="42" spans="1:7" ht="20.100000000000001" customHeight="1">
      <c r="A42" s="134"/>
      <c r="B42" s="134"/>
      <c r="C42" s="135"/>
      <c r="D42" s="135"/>
      <c r="E42" s="135"/>
      <c r="F42" s="134"/>
    </row>
    <row r="43" spans="1:7" ht="20.100000000000001" customHeight="1">
      <c r="A43" s="134"/>
      <c r="B43" s="134"/>
      <c r="C43" s="135"/>
      <c r="D43" s="135"/>
      <c r="E43" s="135"/>
      <c r="F43" s="134"/>
    </row>
    <row r="44" spans="1:7" ht="20.100000000000001" customHeight="1">
      <c r="A44" s="134"/>
      <c r="B44" s="134"/>
      <c r="C44" s="135"/>
      <c r="D44" s="135"/>
      <c r="E44" s="135"/>
      <c r="F44" s="134"/>
    </row>
    <row r="45" spans="1:7" ht="20.100000000000001" customHeight="1">
      <c r="A45" s="134"/>
      <c r="B45" s="134"/>
      <c r="C45" s="135"/>
      <c r="D45" s="135"/>
      <c r="E45" s="135"/>
      <c r="F45" s="134"/>
    </row>
    <row r="46" spans="1:7" ht="20.100000000000001" customHeight="1">
      <c r="A46" s="134"/>
      <c r="B46" s="134"/>
      <c r="C46" s="135"/>
      <c r="D46" s="135"/>
      <c r="E46" s="135"/>
      <c r="F46" s="134"/>
    </row>
    <row r="47" spans="1:7" ht="20.100000000000001" customHeight="1">
      <c r="A47" s="134"/>
      <c r="B47" s="134"/>
      <c r="C47" s="135"/>
      <c r="D47" s="135"/>
      <c r="E47" s="135"/>
      <c r="F47" s="134"/>
    </row>
    <row r="48" spans="1:7" ht="14.1" customHeight="1">
      <c r="A48" s="134"/>
      <c r="B48" s="134"/>
      <c r="C48" s="135"/>
      <c r="D48" s="135"/>
      <c r="E48" s="135"/>
      <c r="F48" s="134"/>
    </row>
    <row r="49" spans="1:6" ht="14.1" customHeight="1">
      <c r="A49" s="134"/>
      <c r="B49" s="134"/>
      <c r="C49" s="135"/>
      <c r="D49" s="135"/>
      <c r="E49" s="135"/>
      <c r="F49" s="134"/>
    </row>
    <row r="50" spans="1:6" ht="14.1" customHeight="1">
      <c r="A50" s="134"/>
      <c r="B50" s="134"/>
      <c r="C50" s="135"/>
      <c r="D50" s="135"/>
      <c r="E50" s="135"/>
      <c r="F50" s="134"/>
    </row>
    <row r="51" spans="1:6" ht="14.1" customHeight="1">
      <c r="A51" s="134"/>
      <c r="B51" s="134"/>
      <c r="C51" s="135"/>
      <c r="D51" s="135"/>
      <c r="E51" s="135"/>
      <c r="F51" s="134"/>
    </row>
    <row r="52" spans="1:6" ht="14.1" customHeight="1">
      <c r="A52" s="134"/>
      <c r="B52" s="134"/>
      <c r="C52" s="135"/>
      <c r="D52" s="135"/>
      <c r="E52" s="135"/>
      <c r="F52" s="134"/>
    </row>
    <row r="53" spans="1:6" ht="14.1" customHeight="1">
      <c r="A53" s="134"/>
      <c r="B53" s="134"/>
      <c r="C53" s="135"/>
      <c r="D53" s="135"/>
      <c r="E53" s="135"/>
      <c r="F53" s="134"/>
    </row>
    <row r="54" spans="1:6" ht="14.1" customHeight="1">
      <c r="A54" s="134"/>
      <c r="B54" s="134"/>
      <c r="C54" s="135"/>
      <c r="D54" s="135"/>
      <c r="E54" s="135"/>
      <c r="F54" s="134"/>
    </row>
    <row r="55" spans="1:6" ht="18" customHeight="1">
      <c r="A55" s="134"/>
      <c r="B55" s="134"/>
      <c r="C55" s="135"/>
      <c r="D55" s="135"/>
      <c r="E55" s="135"/>
      <c r="F55" s="134"/>
    </row>
    <row r="56" spans="1:6" ht="18" customHeight="1">
      <c r="A56" s="134"/>
      <c r="B56" s="134"/>
      <c r="C56" s="135"/>
      <c r="D56" s="135"/>
      <c r="E56" s="135"/>
      <c r="F56" s="134"/>
    </row>
    <row r="57" spans="1:6" ht="18" customHeight="1">
      <c r="A57" s="134"/>
      <c r="B57" s="134"/>
      <c r="C57" s="135"/>
      <c r="D57" s="135"/>
      <c r="E57" s="135"/>
      <c r="F57" s="134"/>
    </row>
    <row r="58" spans="1:6" ht="18" customHeight="1">
      <c r="A58" s="134"/>
      <c r="B58" s="134"/>
      <c r="C58" s="135"/>
      <c r="D58" s="135"/>
      <c r="E58" s="135"/>
      <c r="F58" s="134"/>
    </row>
    <row r="59" spans="1:6" ht="18" customHeight="1">
      <c r="A59" s="134"/>
      <c r="B59" s="134"/>
      <c r="C59" s="135"/>
      <c r="D59" s="135"/>
      <c r="E59" s="135"/>
      <c r="F59" s="134"/>
    </row>
    <row r="60" spans="1:6" ht="15">
      <c r="A60" s="134"/>
      <c r="B60" s="134"/>
      <c r="C60" s="135"/>
      <c r="D60" s="135"/>
      <c r="E60" s="135"/>
      <c r="F60" s="134"/>
    </row>
    <row r="61" spans="1:6" ht="15">
      <c r="A61" s="134"/>
      <c r="B61" s="134"/>
      <c r="C61" s="135"/>
      <c r="D61" s="135"/>
      <c r="E61" s="135"/>
      <c r="F61" s="134"/>
    </row>
    <row r="62" spans="1:6" ht="15">
      <c r="A62" s="134"/>
      <c r="B62" s="134"/>
      <c r="C62" s="135"/>
      <c r="D62" s="135"/>
      <c r="E62" s="135"/>
      <c r="F62" s="134"/>
    </row>
    <row r="63" spans="1:6" ht="15">
      <c r="A63" s="134"/>
      <c r="B63" s="134"/>
      <c r="C63" s="135"/>
      <c r="D63" s="135"/>
      <c r="E63" s="135"/>
      <c r="F63" s="134"/>
    </row>
    <row r="64" spans="1:6" ht="15">
      <c r="A64" s="134"/>
      <c r="B64" s="134"/>
      <c r="C64" s="135"/>
      <c r="D64" s="135"/>
      <c r="E64" s="135"/>
      <c r="F64" s="134"/>
    </row>
    <row r="65" spans="1:6" ht="15">
      <c r="A65" s="134"/>
      <c r="B65" s="134"/>
      <c r="C65" s="135"/>
      <c r="D65" s="135"/>
      <c r="E65" s="135"/>
      <c r="F65" s="134"/>
    </row>
    <row r="66" spans="1:6" ht="15">
      <c r="A66" s="134"/>
      <c r="B66" s="134"/>
      <c r="C66" s="135"/>
      <c r="D66" s="135"/>
      <c r="E66" s="135"/>
      <c r="F66" s="134"/>
    </row>
    <row r="67" spans="1:6" ht="15">
      <c r="A67" s="134"/>
      <c r="B67" s="134"/>
      <c r="C67" s="135"/>
      <c r="D67" s="135"/>
      <c r="E67" s="135"/>
      <c r="F67" s="134"/>
    </row>
    <row r="68" spans="1:6" ht="15">
      <c r="A68" s="134"/>
      <c r="B68" s="134"/>
      <c r="C68" s="135"/>
      <c r="D68" s="135"/>
      <c r="E68" s="135"/>
      <c r="F68" s="134"/>
    </row>
    <row r="69" spans="1:6" ht="15">
      <c r="A69" s="134"/>
      <c r="B69" s="134"/>
      <c r="C69" s="135"/>
      <c r="D69" s="135"/>
      <c r="E69" s="135"/>
      <c r="F69" s="134"/>
    </row>
    <row r="70" spans="1:6" ht="15">
      <c r="A70" s="134"/>
      <c r="B70" s="134"/>
      <c r="C70" s="135"/>
      <c r="D70" s="135"/>
      <c r="E70" s="135"/>
      <c r="F70" s="134"/>
    </row>
    <row r="71" spans="1:6" ht="15">
      <c r="A71" s="134"/>
      <c r="B71" s="134"/>
      <c r="C71" s="135"/>
      <c r="D71" s="135"/>
      <c r="E71" s="135"/>
      <c r="F71" s="134"/>
    </row>
    <row r="72" spans="1:6" ht="15">
      <c r="A72" s="66"/>
      <c r="B72" s="66"/>
      <c r="C72" s="67"/>
      <c r="D72" s="67"/>
      <c r="E72" s="67"/>
      <c r="F72" s="66"/>
    </row>
    <row r="73" spans="1:6" ht="15">
      <c r="A73" s="66"/>
      <c r="B73" s="66"/>
      <c r="C73" s="67"/>
      <c r="D73" s="67"/>
      <c r="E73" s="67"/>
      <c r="F73" s="66"/>
    </row>
    <row r="74" spans="1:6" ht="15">
      <c r="A74" s="66"/>
      <c r="B74" s="66"/>
      <c r="C74" s="67"/>
      <c r="D74" s="67"/>
      <c r="E74" s="67"/>
      <c r="F74" s="66"/>
    </row>
    <row r="75" spans="1:6" ht="15">
      <c r="A75" s="66"/>
      <c r="B75" s="66"/>
      <c r="C75" s="67"/>
      <c r="D75" s="67"/>
      <c r="E75" s="67"/>
      <c r="F75" s="66"/>
    </row>
    <row r="76" spans="1:6" ht="15">
      <c r="A76" s="66"/>
      <c r="B76" s="66"/>
      <c r="C76" s="67"/>
      <c r="D76" s="67"/>
      <c r="E76" s="67"/>
      <c r="F76" s="66"/>
    </row>
    <row r="77" spans="1:6" ht="15">
      <c r="A77" s="66"/>
      <c r="B77" s="66"/>
      <c r="C77" s="67"/>
      <c r="D77" s="67"/>
      <c r="E77" s="67"/>
      <c r="F77" s="66"/>
    </row>
    <row r="78" spans="1:6" ht="15">
      <c r="A78" s="66"/>
      <c r="B78" s="66"/>
      <c r="C78" s="67"/>
      <c r="D78" s="67"/>
      <c r="E78" s="67"/>
      <c r="F78" s="66"/>
    </row>
    <row r="79" spans="1:6" ht="15">
      <c r="A79" s="66"/>
      <c r="B79" s="66"/>
      <c r="C79" s="67"/>
      <c r="D79" s="67"/>
      <c r="E79" s="67"/>
      <c r="F79" s="66"/>
    </row>
    <row r="80" spans="1:6" ht="15">
      <c r="A80" s="66"/>
      <c r="B80" s="66"/>
      <c r="C80" s="67"/>
      <c r="D80" s="67"/>
      <c r="E80" s="67"/>
      <c r="F80" s="66"/>
    </row>
    <row r="81" spans="1:6" ht="15">
      <c r="A81" s="66"/>
      <c r="B81" s="66"/>
      <c r="C81" s="67"/>
      <c r="D81" s="67"/>
      <c r="E81" s="67"/>
      <c r="F81" s="66"/>
    </row>
    <row r="82" spans="1:6" ht="15">
      <c r="A82" s="66"/>
      <c r="B82" s="66"/>
      <c r="C82" s="67"/>
      <c r="D82" s="67"/>
      <c r="E82" s="67"/>
      <c r="F82" s="66"/>
    </row>
    <row r="83" spans="1:6" ht="15">
      <c r="A83" s="66"/>
      <c r="B83" s="66"/>
      <c r="C83" s="67"/>
      <c r="D83" s="67"/>
      <c r="E83" s="67"/>
      <c r="F83" s="66"/>
    </row>
    <row r="84" spans="1:6" ht="15">
      <c r="A84" s="66"/>
      <c r="B84" s="66"/>
      <c r="C84" s="67"/>
      <c r="D84" s="67"/>
      <c r="E84" s="67"/>
      <c r="F84" s="66"/>
    </row>
    <row r="85" spans="1:6" ht="15">
      <c r="A85" s="66"/>
      <c r="B85" s="66"/>
      <c r="C85" s="67"/>
      <c r="D85" s="67"/>
      <c r="E85" s="67"/>
      <c r="F85" s="66"/>
    </row>
    <row r="86" spans="1:6" ht="15">
      <c r="A86" s="66"/>
      <c r="B86" s="66"/>
      <c r="C86" s="67"/>
      <c r="D86" s="67"/>
      <c r="E86" s="67"/>
      <c r="F86" s="66"/>
    </row>
    <row r="87" spans="1:6" ht="15">
      <c r="A87" s="66"/>
      <c r="B87" s="66"/>
      <c r="C87" s="67"/>
      <c r="D87" s="67"/>
      <c r="E87" s="67"/>
      <c r="F87" s="66"/>
    </row>
    <row r="88" spans="1:6" ht="15">
      <c r="A88" s="66"/>
      <c r="B88" s="66"/>
      <c r="C88" s="67"/>
      <c r="D88" s="67"/>
      <c r="E88" s="67"/>
      <c r="F88" s="66"/>
    </row>
    <row r="89" spans="1:6" ht="15">
      <c r="A89" s="66"/>
      <c r="B89" s="66"/>
      <c r="C89" s="67"/>
      <c r="D89" s="67"/>
      <c r="E89" s="67"/>
      <c r="F89" s="66"/>
    </row>
    <row r="90" spans="1:6" ht="15">
      <c r="A90" s="66"/>
      <c r="B90" s="66"/>
      <c r="C90" s="67"/>
      <c r="D90" s="67"/>
      <c r="E90" s="67"/>
      <c r="F90" s="66"/>
    </row>
    <row r="91" spans="1:6" ht="15">
      <c r="A91" s="66"/>
      <c r="B91" s="66"/>
      <c r="C91" s="67"/>
      <c r="D91" s="67"/>
      <c r="E91" s="67"/>
      <c r="F91" s="66"/>
    </row>
    <row r="92" spans="1:6" ht="15">
      <c r="A92" s="66"/>
      <c r="B92" s="66"/>
      <c r="C92" s="67"/>
      <c r="D92" s="67"/>
      <c r="E92" s="67"/>
      <c r="F92" s="66"/>
    </row>
    <row r="93" spans="1:6" ht="15">
      <c r="A93" s="66"/>
      <c r="B93" s="66"/>
      <c r="C93" s="67"/>
      <c r="D93" s="67"/>
      <c r="E93" s="67"/>
      <c r="F93" s="66"/>
    </row>
    <row r="94" spans="1:6" ht="15">
      <c r="A94" s="66"/>
      <c r="B94" s="66"/>
      <c r="C94" s="67"/>
      <c r="D94" s="67"/>
      <c r="E94" s="67"/>
      <c r="F94" s="66"/>
    </row>
    <row r="95" spans="1:6" ht="15">
      <c r="A95" s="66"/>
      <c r="B95" s="66"/>
      <c r="C95" s="67"/>
      <c r="D95" s="67"/>
      <c r="E95" s="67"/>
      <c r="F95" s="66"/>
    </row>
    <row r="96" spans="1:6" ht="15">
      <c r="A96" s="66"/>
      <c r="B96" s="66"/>
      <c r="C96" s="67"/>
      <c r="D96" s="67"/>
      <c r="E96" s="67"/>
      <c r="F96" s="66"/>
    </row>
    <row r="97" spans="1:6" ht="15">
      <c r="A97" s="66"/>
      <c r="B97" s="66"/>
      <c r="C97" s="67"/>
      <c r="D97" s="67"/>
      <c r="E97" s="67"/>
      <c r="F97" s="66"/>
    </row>
    <row r="98" spans="1:6" ht="15">
      <c r="A98" s="66"/>
      <c r="B98" s="66"/>
      <c r="C98" s="67"/>
      <c r="D98" s="67"/>
      <c r="E98" s="67"/>
      <c r="F98" s="66"/>
    </row>
    <row r="99" spans="1:6" ht="15">
      <c r="A99" s="66"/>
      <c r="B99" s="66"/>
      <c r="C99" s="67"/>
      <c r="D99" s="67"/>
      <c r="E99" s="67"/>
      <c r="F99" s="66"/>
    </row>
    <row r="100" spans="1:6" ht="15">
      <c r="A100" s="66"/>
      <c r="B100" s="66"/>
      <c r="C100" s="67"/>
      <c r="D100" s="67"/>
      <c r="E100" s="67"/>
      <c r="F100" s="66"/>
    </row>
    <row r="101" spans="1:6" ht="15">
      <c r="A101" s="66"/>
      <c r="B101" s="66"/>
      <c r="C101" s="67"/>
      <c r="D101" s="67"/>
      <c r="E101" s="67"/>
      <c r="F101" s="66"/>
    </row>
    <row r="102" spans="1:6" ht="15">
      <c r="A102" s="66"/>
      <c r="B102" s="66"/>
      <c r="C102" s="67"/>
      <c r="D102" s="67"/>
      <c r="E102" s="67"/>
      <c r="F102" s="66"/>
    </row>
    <row r="103" spans="1:6" ht="15">
      <c r="A103" s="66"/>
      <c r="B103" s="66"/>
      <c r="C103" s="67"/>
      <c r="D103" s="67"/>
      <c r="E103" s="67"/>
      <c r="F103" s="66"/>
    </row>
    <row r="104" spans="1:6" ht="15">
      <c r="A104" s="66"/>
      <c r="B104" s="66"/>
      <c r="C104" s="67"/>
      <c r="D104" s="67"/>
      <c r="E104" s="67"/>
      <c r="F104" s="66"/>
    </row>
    <row r="105" spans="1:6" ht="15">
      <c r="A105" s="66"/>
      <c r="B105" s="66"/>
      <c r="C105" s="67"/>
      <c r="D105" s="67"/>
      <c r="E105" s="67"/>
      <c r="F105" s="66"/>
    </row>
    <row r="106" spans="1:6" ht="15">
      <c r="A106" s="66"/>
      <c r="B106" s="66"/>
      <c r="C106" s="67"/>
      <c r="D106" s="67"/>
      <c r="E106" s="67"/>
      <c r="F106" s="66"/>
    </row>
    <row r="107" spans="1:6" ht="15">
      <c r="A107" s="66"/>
      <c r="B107" s="66"/>
      <c r="C107" s="67"/>
      <c r="D107" s="67"/>
      <c r="E107" s="67"/>
      <c r="F107" s="66"/>
    </row>
    <row r="108" spans="1:6" ht="15">
      <c r="A108" s="66"/>
      <c r="B108" s="66"/>
      <c r="C108" s="67"/>
      <c r="D108" s="67"/>
      <c r="E108" s="67"/>
      <c r="F108" s="66"/>
    </row>
    <row r="109" spans="1:6" ht="15">
      <c r="A109" s="66"/>
      <c r="B109" s="66"/>
      <c r="C109" s="67"/>
      <c r="D109" s="67"/>
      <c r="E109" s="67"/>
      <c r="F109" s="66"/>
    </row>
    <row r="110" spans="1:6" ht="15">
      <c r="A110" s="66"/>
      <c r="B110" s="66"/>
      <c r="C110" s="67"/>
      <c r="D110" s="67"/>
      <c r="E110" s="67"/>
      <c r="F110" s="66"/>
    </row>
    <row r="111" spans="1:6" ht="15">
      <c r="A111" s="66"/>
      <c r="B111" s="66"/>
      <c r="C111" s="67"/>
      <c r="D111" s="67"/>
      <c r="E111" s="67"/>
      <c r="F111" s="66"/>
    </row>
    <row r="112" spans="1:6" ht="15">
      <c r="A112" s="66"/>
      <c r="B112" s="66"/>
      <c r="C112" s="67"/>
      <c r="D112" s="67"/>
      <c r="E112" s="67"/>
      <c r="F112" s="66"/>
    </row>
    <row r="113" spans="1:6" ht="15">
      <c r="A113" s="66"/>
      <c r="B113" s="66"/>
      <c r="C113" s="67"/>
      <c r="D113" s="67"/>
      <c r="E113" s="67"/>
      <c r="F113" s="66"/>
    </row>
    <row r="114" spans="1:6" ht="15">
      <c r="A114" s="66"/>
      <c r="B114" s="66"/>
      <c r="C114" s="67"/>
      <c r="D114" s="67"/>
      <c r="E114" s="67"/>
      <c r="F114" s="66"/>
    </row>
    <row r="115" spans="1:6" ht="15">
      <c r="A115" s="66"/>
      <c r="B115" s="66"/>
      <c r="C115" s="67"/>
      <c r="D115" s="67"/>
      <c r="E115" s="67"/>
      <c r="F115" s="66"/>
    </row>
    <row r="116" spans="1:6" ht="15">
      <c r="A116" s="66"/>
      <c r="B116" s="66"/>
      <c r="C116" s="67"/>
      <c r="D116" s="67"/>
      <c r="E116" s="67"/>
      <c r="F116" s="66"/>
    </row>
    <row r="117" spans="1:6" ht="15">
      <c r="A117" s="66"/>
      <c r="B117" s="66"/>
      <c r="C117" s="67"/>
      <c r="D117" s="67"/>
      <c r="E117" s="67"/>
      <c r="F117" s="66"/>
    </row>
    <row r="118" spans="1:6" ht="15">
      <c r="A118" s="66"/>
      <c r="B118" s="66"/>
      <c r="C118" s="67"/>
      <c r="D118" s="67"/>
      <c r="E118" s="67"/>
      <c r="F118" s="66"/>
    </row>
    <row r="119" spans="1:6" ht="15">
      <c r="A119" s="66"/>
      <c r="B119" s="66"/>
      <c r="C119" s="67"/>
      <c r="D119" s="67"/>
      <c r="E119" s="67"/>
      <c r="F119" s="66"/>
    </row>
    <row r="120" spans="1:6" ht="15">
      <c r="A120" s="66"/>
      <c r="B120" s="66"/>
      <c r="C120" s="67"/>
      <c r="D120" s="67"/>
      <c r="E120" s="67"/>
      <c r="F120" s="66"/>
    </row>
    <row r="121" spans="1:6" ht="15">
      <c r="A121" s="66"/>
      <c r="B121" s="66"/>
      <c r="C121" s="67"/>
      <c r="D121" s="67"/>
      <c r="E121" s="67"/>
      <c r="F121" s="66"/>
    </row>
    <row r="122" spans="1:6" ht="15">
      <c r="A122" s="66"/>
      <c r="B122" s="66"/>
      <c r="C122" s="67"/>
      <c r="D122" s="67"/>
      <c r="E122" s="67"/>
      <c r="F122" s="66"/>
    </row>
    <row r="123" spans="1:6" ht="15">
      <c r="A123" s="66"/>
      <c r="B123" s="66"/>
      <c r="C123" s="67"/>
      <c r="D123" s="67"/>
      <c r="E123" s="67"/>
      <c r="F123" s="66"/>
    </row>
    <row r="124" spans="1:6" ht="15">
      <c r="A124" s="66"/>
      <c r="B124" s="66"/>
      <c r="C124" s="67"/>
      <c r="D124" s="67"/>
      <c r="E124" s="67"/>
      <c r="F124" s="66"/>
    </row>
    <row r="125" spans="1:6" ht="15">
      <c r="A125" s="66"/>
      <c r="B125" s="66"/>
      <c r="C125" s="67"/>
      <c r="D125" s="67"/>
      <c r="E125" s="67"/>
      <c r="F125" s="66"/>
    </row>
    <row r="126" spans="1:6" ht="15">
      <c r="A126" s="66"/>
      <c r="B126" s="66"/>
      <c r="C126" s="67"/>
      <c r="D126" s="67"/>
      <c r="E126" s="67"/>
      <c r="F126" s="66"/>
    </row>
    <row r="127" spans="1:6" ht="15">
      <c r="A127" s="66"/>
      <c r="B127" s="66"/>
      <c r="C127" s="67"/>
      <c r="D127" s="67"/>
      <c r="E127" s="67"/>
      <c r="F127" s="66"/>
    </row>
    <row r="128" spans="1:6" ht="15">
      <c r="A128" s="66"/>
      <c r="B128" s="66"/>
      <c r="C128" s="67"/>
      <c r="D128" s="67"/>
      <c r="E128" s="67"/>
      <c r="F128" s="66"/>
    </row>
    <row r="129" spans="1:6" ht="15">
      <c r="A129" s="66"/>
      <c r="B129" s="66"/>
      <c r="C129" s="67"/>
      <c r="D129" s="67"/>
      <c r="E129" s="67"/>
      <c r="F129" s="66"/>
    </row>
    <row r="130" spans="1:6" ht="15">
      <c r="A130" s="66"/>
      <c r="B130" s="66"/>
      <c r="C130" s="67"/>
      <c r="D130" s="67"/>
      <c r="E130" s="67"/>
      <c r="F130" s="66"/>
    </row>
    <row r="131" spans="1:6" ht="15">
      <c r="A131" s="66"/>
      <c r="B131" s="66"/>
      <c r="C131" s="67"/>
      <c r="D131" s="67"/>
      <c r="E131" s="67"/>
      <c r="F131" s="66"/>
    </row>
    <row r="132" spans="1:6" ht="15">
      <c r="A132" s="66"/>
      <c r="B132" s="66"/>
      <c r="C132" s="67"/>
      <c r="D132" s="67"/>
      <c r="E132" s="67"/>
      <c r="F132" s="66"/>
    </row>
    <row r="133" spans="1:6" ht="15">
      <c r="A133" s="66"/>
      <c r="B133" s="66"/>
      <c r="C133" s="67"/>
      <c r="D133" s="67"/>
      <c r="E133" s="67"/>
      <c r="F133" s="66"/>
    </row>
    <row r="134" spans="1:6" ht="15">
      <c r="A134" s="66"/>
      <c r="B134" s="66"/>
      <c r="C134" s="67"/>
      <c r="D134" s="67"/>
      <c r="E134" s="67"/>
      <c r="F134" s="66"/>
    </row>
    <row r="135" spans="1:6" ht="15">
      <c r="A135" s="66"/>
      <c r="B135" s="66"/>
      <c r="C135" s="67"/>
      <c r="D135" s="67"/>
      <c r="E135" s="67"/>
      <c r="F135" s="66"/>
    </row>
    <row r="136" spans="1:6" ht="15">
      <c r="A136" s="66"/>
      <c r="B136" s="66"/>
      <c r="C136" s="67"/>
      <c r="D136" s="67"/>
      <c r="E136" s="67"/>
      <c r="F136" s="66"/>
    </row>
    <row r="137" spans="1:6" ht="15">
      <c r="A137" s="66"/>
      <c r="B137" s="66"/>
      <c r="C137" s="67"/>
      <c r="D137" s="67"/>
      <c r="E137" s="67"/>
      <c r="F137" s="66"/>
    </row>
    <row r="138" spans="1:6" ht="15">
      <c r="A138" s="66"/>
      <c r="B138" s="66"/>
      <c r="C138" s="67"/>
      <c r="D138" s="67"/>
      <c r="E138" s="67"/>
      <c r="F138" s="66"/>
    </row>
    <row r="139" spans="1:6" ht="15">
      <c r="A139" s="66"/>
      <c r="B139" s="66"/>
      <c r="C139" s="67"/>
      <c r="D139" s="67"/>
      <c r="E139" s="67"/>
      <c r="F139" s="66"/>
    </row>
    <row r="140" spans="1:6" ht="15">
      <c r="A140" s="66"/>
      <c r="B140" s="66"/>
      <c r="C140" s="67"/>
      <c r="D140" s="67"/>
      <c r="E140" s="67"/>
      <c r="F140" s="66"/>
    </row>
    <row r="141" spans="1:6" ht="15">
      <c r="A141" s="66"/>
      <c r="B141" s="66"/>
      <c r="C141" s="67"/>
      <c r="D141" s="67"/>
      <c r="E141" s="67"/>
      <c r="F141" s="66"/>
    </row>
    <row r="142" spans="1:6" ht="15">
      <c r="A142" s="66"/>
      <c r="B142" s="66"/>
      <c r="C142" s="67"/>
      <c r="D142" s="67"/>
      <c r="E142" s="67"/>
      <c r="F142" s="66"/>
    </row>
    <row r="143" spans="1:6" ht="15">
      <c r="A143" s="66"/>
      <c r="B143" s="66"/>
      <c r="C143" s="67"/>
      <c r="D143" s="67"/>
      <c r="E143" s="67"/>
      <c r="F143" s="66"/>
    </row>
    <row r="144" spans="1:6" ht="15">
      <c r="A144" s="66"/>
      <c r="B144" s="66"/>
      <c r="C144" s="67"/>
      <c r="D144" s="67"/>
      <c r="E144" s="67"/>
      <c r="F144" s="66"/>
    </row>
    <row r="145" spans="1:6" ht="15">
      <c r="A145" s="66"/>
      <c r="B145" s="66"/>
      <c r="C145" s="67"/>
      <c r="D145" s="67"/>
      <c r="E145" s="67"/>
      <c r="F145" s="66"/>
    </row>
    <row r="146" spans="1:6" ht="15">
      <c r="A146" s="66"/>
      <c r="B146" s="66"/>
      <c r="C146" s="67"/>
      <c r="D146" s="67"/>
      <c r="E146" s="67"/>
      <c r="F146" s="66"/>
    </row>
    <row r="147" spans="1:6" ht="15">
      <c r="A147" s="66"/>
      <c r="B147" s="66"/>
      <c r="C147" s="67"/>
      <c r="D147" s="67"/>
      <c r="E147" s="67"/>
      <c r="F147" s="66"/>
    </row>
    <row r="148" spans="1:6" ht="15">
      <c r="A148" s="66"/>
      <c r="B148" s="66"/>
      <c r="C148" s="67"/>
      <c r="D148" s="67"/>
      <c r="E148" s="67"/>
      <c r="F148" s="66"/>
    </row>
    <row r="149" spans="1:6" ht="15">
      <c r="A149" s="66"/>
      <c r="B149" s="66"/>
      <c r="C149" s="67"/>
      <c r="D149" s="67"/>
      <c r="E149" s="67"/>
      <c r="F149" s="66"/>
    </row>
    <row r="150" spans="1:6" ht="18">
      <c r="A150" s="66"/>
      <c r="B150" s="66"/>
      <c r="C150" s="67"/>
      <c r="D150" s="67"/>
      <c r="E150" s="67"/>
      <c r="F150" s="69"/>
    </row>
    <row r="151" spans="1:6" ht="18">
      <c r="A151" s="69"/>
      <c r="B151" s="69"/>
      <c r="C151" s="68"/>
      <c r="D151" s="68"/>
      <c r="E151" s="68"/>
      <c r="F151" s="69"/>
    </row>
    <row r="152" spans="1:6" ht="18">
      <c r="A152" s="69"/>
      <c r="B152" s="69"/>
      <c r="C152" s="68"/>
      <c r="D152" s="68"/>
      <c r="E152" s="68"/>
      <c r="F152" s="69"/>
    </row>
    <row r="153" spans="1:6" ht="15">
      <c r="C153" s="68"/>
      <c r="D153" s="68"/>
      <c r="E153" s="68"/>
    </row>
    <row r="154" spans="1:6" ht="15">
      <c r="C154" s="68"/>
      <c r="D154" s="68"/>
      <c r="E154" s="68"/>
    </row>
    <row r="155" spans="1:6" ht="15">
      <c r="C155" s="68"/>
      <c r="D155" s="68"/>
      <c r="E155" s="68"/>
    </row>
    <row r="156" spans="1:6" ht="15">
      <c r="C156" s="68"/>
      <c r="D156" s="68"/>
      <c r="E156" s="68"/>
    </row>
    <row r="157" spans="1:6" ht="15">
      <c r="C157" s="68"/>
      <c r="D157" s="68"/>
      <c r="E157" s="68"/>
    </row>
    <row r="158" spans="1:6" ht="15">
      <c r="C158" s="68"/>
      <c r="D158" s="68"/>
      <c r="E158" s="68"/>
    </row>
    <row r="159" spans="1:6" ht="15">
      <c r="C159" s="68"/>
      <c r="D159" s="68"/>
      <c r="E159" s="68"/>
    </row>
    <row r="160" spans="1:6" ht="15">
      <c r="C160" s="68"/>
      <c r="D160" s="68"/>
      <c r="E160" s="68"/>
    </row>
    <row r="161" spans="3:5" ht="15">
      <c r="C161" s="68"/>
      <c r="D161" s="68"/>
      <c r="E161" s="68"/>
    </row>
    <row r="162" spans="3:5" ht="15">
      <c r="C162" s="68"/>
      <c r="D162" s="68"/>
      <c r="E162" s="68"/>
    </row>
    <row r="163" spans="3:5" ht="15">
      <c r="C163" s="68"/>
      <c r="D163" s="68"/>
      <c r="E163" s="68"/>
    </row>
    <row r="164" spans="3:5" ht="15">
      <c r="C164" s="68"/>
      <c r="D164" s="68"/>
      <c r="E164" s="68"/>
    </row>
    <row r="165" spans="3:5" ht="15">
      <c r="C165" s="68"/>
      <c r="D165" s="68"/>
      <c r="E165" s="68"/>
    </row>
    <row r="166" spans="3:5" ht="15">
      <c r="C166" s="68"/>
      <c r="D166" s="68"/>
      <c r="E166" s="68"/>
    </row>
    <row r="167" spans="3:5" ht="15">
      <c r="C167" s="68"/>
      <c r="D167" s="68"/>
      <c r="E167" s="68"/>
    </row>
    <row r="168" spans="3:5" ht="15">
      <c r="C168" s="68"/>
      <c r="D168" s="68"/>
      <c r="E168" s="68"/>
    </row>
    <row r="169" spans="3:5" ht="15">
      <c r="C169" s="68"/>
      <c r="D169" s="68"/>
      <c r="E169" s="68"/>
    </row>
    <row r="170" spans="3:5" ht="15">
      <c r="C170" s="68"/>
      <c r="D170" s="68"/>
      <c r="E170" s="68"/>
    </row>
    <row r="171" spans="3:5" ht="15">
      <c r="C171" s="68"/>
      <c r="D171" s="68"/>
      <c r="E171" s="68"/>
    </row>
    <row r="172" spans="3:5" ht="15">
      <c r="C172" s="68"/>
      <c r="D172" s="68"/>
      <c r="E172" s="68"/>
    </row>
    <row r="173" spans="3:5" ht="15">
      <c r="C173" s="68"/>
      <c r="D173" s="68"/>
      <c r="E173" s="68"/>
    </row>
    <row r="174" spans="3:5" ht="15">
      <c r="C174" s="68"/>
      <c r="D174" s="68"/>
      <c r="E174" s="68"/>
    </row>
    <row r="175" spans="3:5" ht="15">
      <c r="C175" s="68"/>
      <c r="D175" s="68"/>
      <c r="E175" s="68"/>
    </row>
    <row r="176" spans="3:5" ht="15">
      <c r="C176" s="68"/>
      <c r="D176" s="68"/>
      <c r="E176" s="68"/>
    </row>
    <row r="177" spans="3:5" ht="15">
      <c r="C177" s="68"/>
      <c r="D177" s="68"/>
      <c r="E177" s="68"/>
    </row>
    <row r="178" spans="3:5" ht="15">
      <c r="C178" s="68"/>
      <c r="D178" s="68"/>
      <c r="E178" s="68"/>
    </row>
    <row r="179" spans="3:5" ht="15">
      <c r="C179" s="68"/>
      <c r="D179" s="68"/>
      <c r="E179" s="68"/>
    </row>
    <row r="180" spans="3:5" ht="15">
      <c r="C180" s="68"/>
      <c r="D180" s="68"/>
      <c r="E180" s="68"/>
    </row>
    <row r="181" spans="3:5" ht="15">
      <c r="C181" s="68"/>
      <c r="D181" s="68"/>
      <c r="E181" s="68"/>
    </row>
    <row r="182" spans="3:5" ht="15">
      <c r="C182" s="68"/>
      <c r="D182" s="68"/>
      <c r="E182" s="68"/>
    </row>
    <row r="183" spans="3:5" ht="15">
      <c r="C183" s="68"/>
      <c r="D183" s="68"/>
      <c r="E183" s="68"/>
    </row>
    <row r="184" spans="3:5" ht="15">
      <c r="C184" s="68"/>
      <c r="D184" s="68"/>
      <c r="E184" s="68"/>
    </row>
    <row r="185" spans="3:5" ht="15">
      <c r="C185" s="68"/>
      <c r="D185" s="68"/>
      <c r="E185" s="68"/>
    </row>
    <row r="186" spans="3:5" ht="15">
      <c r="C186" s="68"/>
      <c r="D186" s="68"/>
      <c r="E186" s="68"/>
    </row>
    <row r="187" spans="3:5" ht="15">
      <c r="C187" s="68"/>
      <c r="D187" s="68"/>
      <c r="E187" s="68"/>
    </row>
    <row r="188" spans="3:5" ht="15">
      <c r="C188" s="68"/>
      <c r="D188" s="68"/>
      <c r="E188" s="68"/>
    </row>
    <row r="189" spans="3:5" ht="15">
      <c r="C189" s="68"/>
      <c r="D189" s="68"/>
      <c r="E189" s="68"/>
    </row>
    <row r="190" spans="3:5" ht="15">
      <c r="C190" s="68"/>
      <c r="D190" s="68"/>
      <c r="E190" s="68"/>
    </row>
    <row r="191" spans="3:5" ht="15">
      <c r="C191" s="68"/>
      <c r="D191" s="68"/>
      <c r="E191" s="68"/>
    </row>
    <row r="192" spans="3:5" ht="15">
      <c r="C192" s="68"/>
      <c r="D192" s="68"/>
      <c r="E192" s="68"/>
    </row>
    <row r="193" spans="3:5" ht="15">
      <c r="C193" s="68"/>
      <c r="D193" s="68"/>
      <c r="E193" s="68"/>
    </row>
    <row r="194" spans="3:5" ht="15">
      <c r="C194" s="68"/>
      <c r="D194" s="68"/>
      <c r="E194" s="68"/>
    </row>
    <row r="195" spans="3:5" ht="15">
      <c r="C195" s="68"/>
      <c r="D195" s="68"/>
      <c r="E195" s="68"/>
    </row>
    <row r="196" spans="3:5" ht="15">
      <c r="C196" s="68"/>
      <c r="D196" s="68"/>
      <c r="E196" s="68"/>
    </row>
    <row r="197" spans="3:5" ht="15">
      <c r="C197" s="68"/>
      <c r="D197" s="68"/>
      <c r="E197" s="68"/>
    </row>
    <row r="198" spans="3:5" ht="15">
      <c r="C198" s="68"/>
      <c r="D198" s="68"/>
      <c r="E198" s="68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F76"/>
  <sheetViews>
    <sheetView workbookViewId="0">
      <selection activeCell="C31" sqref="C31"/>
    </sheetView>
  </sheetViews>
  <sheetFormatPr defaultColWidth="9" defaultRowHeight="13.2"/>
  <cols>
    <col min="1" max="1" width="30.69921875" style="148" customWidth="1"/>
    <col min="2" max="2" width="10.8984375" style="148" customWidth="1"/>
    <col min="3" max="3" width="10.796875" style="148" customWidth="1"/>
    <col min="4" max="4" width="11.19921875" style="148" customWidth="1"/>
    <col min="5" max="5" width="13.59765625" style="148" customWidth="1"/>
    <col min="6" max="6" width="11" style="148" customWidth="1"/>
    <col min="7" max="16384" width="9" style="148"/>
  </cols>
  <sheetData>
    <row r="1" spans="1:6" ht="20.100000000000001" customHeight="1">
      <c r="A1" s="317" t="s">
        <v>24</v>
      </c>
      <c r="B1" s="147"/>
      <c r="C1" s="147"/>
      <c r="D1" s="147"/>
      <c r="E1" s="147"/>
      <c r="F1" s="147"/>
    </row>
    <row r="2" spans="1:6" ht="20.100000000000001" customHeight="1">
      <c r="A2" s="145"/>
      <c r="B2" s="145"/>
      <c r="C2" s="145"/>
      <c r="D2" s="145"/>
      <c r="E2" s="145"/>
      <c r="F2" s="145"/>
    </row>
    <row r="3" spans="1:6" ht="20.100000000000001" customHeight="1">
      <c r="A3" s="143"/>
      <c r="B3" s="526"/>
      <c r="C3" s="526"/>
      <c r="D3" s="143"/>
      <c r="E3" s="143"/>
      <c r="F3" s="142"/>
    </row>
    <row r="4" spans="1:6" ht="16.2" customHeight="1">
      <c r="A4" s="64"/>
      <c r="B4" s="520" t="s">
        <v>198</v>
      </c>
      <c r="C4" s="520" t="s">
        <v>198</v>
      </c>
      <c r="D4" s="318" t="s">
        <v>308</v>
      </c>
      <c r="E4" s="318" t="s">
        <v>308</v>
      </c>
      <c r="F4" s="318" t="s">
        <v>315</v>
      </c>
    </row>
    <row r="5" spans="1:6" ht="16.2" customHeight="1">
      <c r="A5" s="139"/>
      <c r="B5" s="319" t="s">
        <v>75</v>
      </c>
      <c r="C5" s="319" t="s">
        <v>36</v>
      </c>
      <c r="D5" s="319" t="s">
        <v>78</v>
      </c>
      <c r="E5" s="319" t="s">
        <v>78</v>
      </c>
      <c r="F5" s="319" t="s">
        <v>313</v>
      </c>
    </row>
    <row r="6" spans="1:6" ht="16.2" customHeight="1">
      <c r="A6" s="139"/>
      <c r="B6" s="141">
        <v>2022</v>
      </c>
      <c r="C6" s="141">
        <v>2022</v>
      </c>
      <c r="D6" s="141" t="s">
        <v>312</v>
      </c>
      <c r="E6" s="141" t="s">
        <v>309</v>
      </c>
      <c r="F6" s="141" t="s">
        <v>314</v>
      </c>
    </row>
    <row r="7" spans="1:6" ht="16.2" customHeight="1">
      <c r="A7" s="139"/>
      <c r="B7" s="140"/>
      <c r="C7" s="140"/>
      <c r="D7" s="140" t="s">
        <v>310</v>
      </c>
      <c r="E7" s="140" t="s">
        <v>311</v>
      </c>
      <c r="F7" s="140" t="s">
        <v>22</v>
      </c>
    </row>
    <row r="8" spans="1:6" ht="20.100000000000001" customHeight="1">
      <c r="A8" s="139"/>
      <c r="B8" s="138"/>
      <c r="C8" s="138"/>
      <c r="D8" s="137"/>
      <c r="E8" s="137"/>
      <c r="F8" s="136"/>
    </row>
    <row r="9" spans="1:6" ht="20.100000000000001" customHeight="1">
      <c r="A9" s="521" t="s">
        <v>473</v>
      </c>
      <c r="B9" s="527">
        <v>182541.78015904585</v>
      </c>
      <c r="C9" s="527">
        <v>1832881.1309475244</v>
      </c>
      <c r="D9" s="527">
        <v>102.20645634232193</v>
      </c>
      <c r="E9" s="527">
        <v>128.74080427041923</v>
      </c>
      <c r="F9" s="527">
        <v>124.57076834642402</v>
      </c>
    </row>
    <row r="10" spans="1:6" ht="20.100000000000001" customHeight="1">
      <c r="A10" s="524" t="s">
        <v>474</v>
      </c>
      <c r="B10" s="527"/>
      <c r="C10" s="527"/>
      <c r="D10" s="527"/>
      <c r="E10" s="527"/>
      <c r="F10" s="527"/>
    </row>
    <row r="11" spans="1:6" ht="20.100000000000001" customHeight="1">
      <c r="A11" s="523" t="s">
        <v>318</v>
      </c>
      <c r="B11" s="528">
        <v>178808.35875878378</v>
      </c>
      <c r="C11" s="528">
        <v>1793301.3094658095</v>
      </c>
      <c r="D11" s="528">
        <v>102.23187626275264</v>
      </c>
      <c r="E11" s="528">
        <v>127.55994527427976</v>
      </c>
      <c r="F11" s="528">
        <v>124.27588740711688</v>
      </c>
    </row>
    <row r="12" spans="1:6" ht="20.100000000000001" customHeight="1">
      <c r="A12" s="523" t="s">
        <v>319</v>
      </c>
      <c r="B12" s="528">
        <v>3733.4214002620843</v>
      </c>
      <c r="C12" s="528">
        <v>39579.82148171468</v>
      </c>
      <c r="D12" s="528">
        <v>101.00362257928201</v>
      </c>
      <c r="E12" s="528">
        <v>231.28538471056785</v>
      </c>
      <c r="F12" s="528">
        <v>139.57628285260373</v>
      </c>
    </row>
    <row r="13" spans="1:6" ht="20.100000000000001" customHeight="1">
      <c r="A13" s="524" t="s">
        <v>320</v>
      </c>
      <c r="B13" s="527"/>
      <c r="C13" s="527"/>
      <c r="D13" s="527"/>
      <c r="E13" s="527"/>
      <c r="F13" s="527"/>
    </row>
    <row r="14" spans="1:6" ht="20.100000000000001" customHeight="1">
      <c r="A14" s="523" t="s">
        <v>321</v>
      </c>
      <c r="B14" s="528">
        <v>455.9</v>
      </c>
      <c r="C14" s="528">
        <v>5296.5</v>
      </c>
      <c r="D14" s="528">
        <v>101.24361536753274</v>
      </c>
      <c r="E14" s="528">
        <v>88.575869438507866</v>
      </c>
      <c r="F14" s="528">
        <v>103.62916288519999</v>
      </c>
    </row>
    <row r="15" spans="1:6" ht="20.100000000000001" customHeight="1">
      <c r="A15" s="523" t="s">
        <v>322</v>
      </c>
      <c r="B15" s="528">
        <v>10191.80947069375</v>
      </c>
      <c r="C15" s="528">
        <v>98939.635883065639</v>
      </c>
      <c r="D15" s="528">
        <v>97.404625739628187</v>
      </c>
      <c r="E15" s="528">
        <v>125.41195064659331</v>
      </c>
      <c r="F15" s="528">
        <v>129.21115413478944</v>
      </c>
    </row>
    <row r="16" spans="1:6" ht="20.100000000000001" customHeight="1">
      <c r="A16" s="523" t="s">
        <v>323</v>
      </c>
      <c r="B16" s="528">
        <v>38817.282855285637</v>
      </c>
      <c r="C16" s="528">
        <v>371478.21046453126</v>
      </c>
      <c r="D16" s="528">
        <v>102.59877961964237</v>
      </c>
      <c r="E16" s="528">
        <v>148.12077514174774</v>
      </c>
      <c r="F16" s="528">
        <v>128.91038991545915</v>
      </c>
    </row>
    <row r="17" spans="1:6" ht="20.100000000000001" customHeight="1">
      <c r="A17" s="523" t="s">
        <v>324</v>
      </c>
      <c r="B17" s="528">
        <v>133053.21679215427</v>
      </c>
      <c r="C17" s="528">
        <v>1356907.6468956154</v>
      </c>
      <c r="D17" s="528">
        <v>102.48218138821541</v>
      </c>
      <c r="E17" s="528">
        <v>124.45032058891508</v>
      </c>
      <c r="F17" s="528">
        <v>123.21470472157128</v>
      </c>
    </row>
    <row r="18" spans="1:6" ht="20.100000000000001" customHeight="1">
      <c r="A18" s="523" t="s">
        <v>325</v>
      </c>
      <c r="B18" s="528">
        <v>23.571040912200001</v>
      </c>
      <c r="C18" s="528">
        <v>259.13770431219996</v>
      </c>
      <c r="D18" s="528">
        <v>103.8</v>
      </c>
      <c r="E18" s="528">
        <v>79.734256519180022</v>
      </c>
      <c r="F18" s="528">
        <v>102.89548380327389</v>
      </c>
    </row>
    <row r="19" spans="1:6" ht="20.100000000000001" customHeight="1">
      <c r="A19" s="320"/>
      <c r="B19" s="529"/>
      <c r="C19" s="529"/>
      <c r="D19" s="529"/>
      <c r="E19" s="529"/>
      <c r="F19" s="529"/>
    </row>
    <row r="20" spans="1:6" ht="36.6" customHeight="1">
      <c r="A20" s="521" t="s">
        <v>475</v>
      </c>
      <c r="B20" s="527">
        <v>40973.706544502274</v>
      </c>
      <c r="C20" s="527">
        <v>402004.15867755888</v>
      </c>
      <c r="D20" s="527">
        <v>99.489634979722112</v>
      </c>
      <c r="E20" s="527">
        <v>129.7986391531185</v>
      </c>
      <c r="F20" s="527">
        <v>132.75430186649396</v>
      </c>
    </row>
    <row r="21" spans="1:6" ht="20.100000000000001" customHeight="1">
      <c r="A21" s="524" t="s">
        <v>476</v>
      </c>
      <c r="B21" s="527"/>
      <c r="C21" s="527"/>
      <c r="D21" s="527"/>
      <c r="E21" s="527"/>
      <c r="F21" s="527"/>
    </row>
    <row r="22" spans="1:6" ht="20.100000000000001" customHeight="1">
      <c r="A22" s="523" t="s">
        <v>318</v>
      </c>
      <c r="B22" s="528">
        <v>25684.765597874433</v>
      </c>
      <c r="C22" s="528">
        <v>245895.22358124881</v>
      </c>
      <c r="D22" s="528">
        <v>99.093011606706398</v>
      </c>
      <c r="E22" s="528">
        <v>145.57404379545039</v>
      </c>
      <c r="F22" s="528">
        <v>150.69535566136176</v>
      </c>
    </row>
    <row r="23" spans="1:6" ht="20.100000000000001" customHeight="1">
      <c r="A23" s="523" t="s">
        <v>319</v>
      </c>
      <c r="B23" s="528">
        <v>15288.940946627841</v>
      </c>
      <c r="C23" s="528">
        <v>156108.93509631007</v>
      </c>
      <c r="D23" s="528">
        <v>100.163140894495</v>
      </c>
      <c r="E23" s="528">
        <v>109.80791951654989</v>
      </c>
      <c r="F23" s="528">
        <v>111.79028601130298</v>
      </c>
    </row>
    <row r="24" spans="1:6" ht="20.100000000000001" customHeight="1">
      <c r="A24" s="524" t="s">
        <v>320</v>
      </c>
      <c r="B24" s="527"/>
      <c r="C24" s="527"/>
      <c r="D24" s="527"/>
      <c r="E24" s="527"/>
      <c r="F24" s="527"/>
    </row>
    <row r="25" spans="1:6" ht="20.100000000000001" customHeight="1">
      <c r="A25" s="523" t="s">
        <v>321</v>
      </c>
      <c r="B25" s="528">
        <v>465.03199999999998</v>
      </c>
      <c r="C25" s="528">
        <v>4283.7819999999992</v>
      </c>
      <c r="D25" s="528">
        <v>119.44816178075963</v>
      </c>
      <c r="E25" s="528">
        <v>102.38462707039393</v>
      </c>
      <c r="F25" s="528">
        <v>118.35432055242525</v>
      </c>
    </row>
    <row r="26" spans="1:6" ht="20.100000000000001" customHeight="1">
      <c r="A26" s="523" t="s">
        <v>322</v>
      </c>
      <c r="B26" s="528">
        <v>21375.175060193556</v>
      </c>
      <c r="C26" s="528">
        <v>215029.32173158517</v>
      </c>
      <c r="D26" s="528">
        <v>95.726512372717949</v>
      </c>
      <c r="E26" s="528">
        <v>137.77266527370114</v>
      </c>
      <c r="F26" s="528">
        <v>138.94796482820345</v>
      </c>
    </row>
    <row r="27" spans="1:6" ht="20.100000000000001" customHeight="1">
      <c r="A27" s="523" t="s">
        <v>323</v>
      </c>
      <c r="B27" s="528">
        <v>9760.3128138851735</v>
      </c>
      <c r="C27" s="528">
        <v>86802.029546810896</v>
      </c>
      <c r="D27" s="528">
        <v>102.93933339970853</v>
      </c>
      <c r="E27" s="528">
        <v>163.95265900274941</v>
      </c>
      <c r="F27" s="528">
        <v>140.4207951480881</v>
      </c>
    </row>
    <row r="28" spans="1:6" ht="20.100000000000001" customHeight="1">
      <c r="A28" s="523" t="s">
        <v>324</v>
      </c>
      <c r="B28" s="528">
        <v>8822.5562929711941</v>
      </c>
      <c r="C28" s="528">
        <v>90413.827714699699</v>
      </c>
      <c r="D28" s="528">
        <v>104.27782742387699</v>
      </c>
      <c r="E28" s="528">
        <v>123.9412789791543</v>
      </c>
      <c r="F28" s="528">
        <v>119.76596555948053</v>
      </c>
    </row>
    <row r="29" spans="1:6" ht="20.100000000000001" customHeight="1">
      <c r="A29" s="523" t="s">
        <v>325</v>
      </c>
      <c r="B29" s="528">
        <v>550.63037745235079</v>
      </c>
      <c r="C29" s="528">
        <v>5475.1976844630799</v>
      </c>
      <c r="D29" s="528">
        <v>105.3</v>
      </c>
      <c r="E29" s="528">
        <v>21.792902754728622</v>
      </c>
      <c r="F29" s="528">
        <v>76.729687258792339</v>
      </c>
    </row>
    <row r="30" spans="1:6" ht="20.100000000000001" customHeight="1">
      <c r="A30" s="325"/>
      <c r="B30" s="325"/>
      <c r="C30" s="326"/>
      <c r="D30" s="326"/>
      <c r="E30" s="326"/>
      <c r="F30" s="325"/>
    </row>
    <row r="31" spans="1:6" ht="20.100000000000001" customHeight="1">
      <c r="A31" s="134"/>
      <c r="B31" s="134"/>
      <c r="C31" s="135"/>
      <c r="D31" s="135"/>
      <c r="E31" s="135"/>
      <c r="F31" s="134"/>
    </row>
    <row r="32" spans="1:6" ht="20.100000000000001" customHeight="1">
      <c r="A32" s="134"/>
      <c r="B32" s="134"/>
      <c r="C32" s="135"/>
      <c r="D32" s="135"/>
      <c r="E32" s="135"/>
      <c r="F32" s="134"/>
    </row>
    <row r="33" spans="1:6" ht="20.100000000000001" customHeight="1">
      <c r="A33" s="134"/>
      <c r="B33" s="134"/>
      <c r="C33" s="135"/>
      <c r="D33" s="135"/>
      <c r="E33" s="135"/>
      <c r="F33" s="134"/>
    </row>
    <row r="34" spans="1:6" ht="20.100000000000001" customHeight="1">
      <c r="A34" s="134"/>
      <c r="B34" s="134"/>
      <c r="C34" s="135"/>
      <c r="D34" s="135"/>
      <c r="E34" s="135"/>
      <c r="F34" s="134"/>
    </row>
    <row r="35" spans="1:6" ht="15">
      <c r="A35" s="134"/>
      <c r="B35" s="134"/>
      <c r="C35" s="135"/>
      <c r="D35" s="135"/>
      <c r="E35" s="135"/>
      <c r="F35" s="134"/>
    </row>
    <row r="36" spans="1:6" ht="15">
      <c r="A36" s="134"/>
      <c r="B36" s="134"/>
      <c r="C36" s="135"/>
      <c r="D36" s="135"/>
      <c r="E36" s="135"/>
      <c r="F36" s="134"/>
    </row>
    <row r="37" spans="1:6" ht="15">
      <c r="A37" s="134"/>
      <c r="B37" s="134"/>
      <c r="C37" s="135"/>
      <c r="D37" s="135"/>
      <c r="E37" s="135"/>
      <c r="F37" s="134"/>
    </row>
    <row r="38" spans="1:6" ht="15">
      <c r="A38" s="134"/>
      <c r="B38" s="134"/>
      <c r="C38" s="135"/>
      <c r="D38" s="135"/>
      <c r="E38" s="135"/>
      <c r="F38" s="134"/>
    </row>
    <row r="39" spans="1:6" ht="15">
      <c r="A39" s="134"/>
      <c r="B39" s="134"/>
      <c r="C39" s="135"/>
      <c r="D39" s="135"/>
      <c r="E39" s="135"/>
      <c r="F39" s="134"/>
    </row>
    <row r="40" spans="1:6" ht="15">
      <c r="A40" s="134"/>
      <c r="B40" s="134"/>
      <c r="C40" s="135"/>
      <c r="D40" s="135"/>
      <c r="E40" s="135"/>
      <c r="F40" s="134"/>
    </row>
    <row r="41" spans="1:6" ht="15">
      <c r="A41" s="134"/>
      <c r="B41" s="134"/>
      <c r="C41" s="135"/>
      <c r="D41" s="135"/>
      <c r="E41" s="135"/>
      <c r="F41" s="134"/>
    </row>
    <row r="42" spans="1:6" ht="15">
      <c r="A42" s="134"/>
      <c r="B42" s="134"/>
      <c r="C42" s="135"/>
      <c r="D42" s="135"/>
      <c r="E42" s="135"/>
      <c r="F42" s="134"/>
    </row>
    <row r="43" spans="1:6" ht="15">
      <c r="A43" s="134"/>
      <c r="B43" s="134"/>
      <c r="C43" s="135"/>
      <c r="D43" s="135"/>
      <c r="E43" s="135"/>
      <c r="F43" s="134"/>
    </row>
    <row r="44" spans="1:6" ht="15">
      <c r="A44" s="134"/>
      <c r="B44" s="134"/>
      <c r="C44" s="135"/>
      <c r="D44" s="135"/>
      <c r="E44" s="135"/>
      <c r="F44" s="134"/>
    </row>
    <row r="45" spans="1:6" ht="15">
      <c r="A45" s="134"/>
      <c r="B45" s="134"/>
      <c r="C45" s="135"/>
      <c r="D45" s="135"/>
      <c r="E45" s="135"/>
      <c r="F45" s="134"/>
    </row>
    <row r="46" spans="1:6" ht="15">
      <c r="A46" s="134"/>
      <c r="B46" s="134"/>
      <c r="C46" s="135"/>
      <c r="D46" s="135"/>
      <c r="E46" s="135"/>
      <c r="F46" s="134"/>
    </row>
    <row r="47" spans="1:6" ht="15">
      <c r="A47" s="134"/>
      <c r="B47" s="134"/>
      <c r="C47" s="135"/>
      <c r="D47" s="135"/>
      <c r="E47" s="135"/>
      <c r="F47" s="134"/>
    </row>
    <row r="48" spans="1:6" ht="15">
      <c r="A48" s="134"/>
      <c r="B48" s="134"/>
      <c r="C48" s="135"/>
      <c r="D48" s="135"/>
      <c r="E48" s="135"/>
      <c r="F48" s="134"/>
    </row>
    <row r="49" spans="1:6" ht="15">
      <c r="A49" s="134"/>
      <c r="B49" s="134"/>
      <c r="C49" s="135"/>
      <c r="D49" s="135"/>
      <c r="E49" s="135"/>
      <c r="F49" s="134"/>
    </row>
    <row r="50" spans="1:6" ht="15">
      <c r="A50" s="134"/>
      <c r="B50" s="134"/>
      <c r="C50" s="135"/>
      <c r="D50" s="135"/>
      <c r="E50" s="135"/>
      <c r="F50" s="134"/>
    </row>
    <row r="51" spans="1:6" ht="15">
      <c r="A51" s="134"/>
      <c r="B51" s="134"/>
      <c r="C51" s="135"/>
      <c r="D51" s="135"/>
      <c r="E51" s="135"/>
      <c r="F51" s="134"/>
    </row>
    <row r="52" spans="1:6" ht="15">
      <c r="A52" s="134"/>
      <c r="B52" s="134"/>
      <c r="C52" s="135"/>
      <c r="D52" s="135"/>
      <c r="E52" s="135"/>
      <c r="F52" s="134"/>
    </row>
    <row r="53" spans="1:6" ht="15">
      <c r="A53" s="134"/>
      <c r="B53" s="134"/>
      <c r="C53" s="135"/>
      <c r="D53" s="135"/>
      <c r="E53" s="135"/>
      <c r="F53" s="134"/>
    </row>
    <row r="54" spans="1:6" ht="15">
      <c r="A54" s="134"/>
      <c r="B54" s="134"/>
      <c r="C54" s="135"/>
      <c r="D54" s="135"/>
      <c r="E54" s="135"/>
      <c r="F54" s="134"/>
    </row>
    <row r="55" spans="1:6" ht="15">
      <c r="A55" s="134"/>
      <c r="B55" s="134"/>
      <c r="C55" s="135"/>
      <c r="D55" s="135"/>
      <c r="E55" s="135"/>
      <c r="F55" s="134"/>
    </row>
    <row r="56" spans="1:6" ht="15">
      <c r="A56" s="134"/>
      <c r="B56" s="134"/>
      <c r="C56" s="135"/>
      <c r="D56" s="135"/>
      <c r="E56" s="135"/>
      <c r="F56" s="134"/>
    </row>
    <row r="57" spans="1:6" ht="15">
      <c r="A57" s="134"/>
      <c r="B57" s="134"/>
      <c r="C57" s="135"/>
      <c r="D57" s="135"/>
      <c r="E57" s="135"/>
      <c r="F57" s="134"/>
    </row>
    <row r="58" spans="1:6" ht="15">
      <c r="A58" s="134"/>
      <c r="B58" s="134"/>
      <c r="C58" s="135"/>
      <c r="D58" s="135"/>
      <c r="E58" s="135"/>
      <c r="F58" s="134"/>
    </row>
    <row r="59" spans="1:6" ht="15">
      <c r="A59" s="134"/>
      <c r="B59" s="134"/>
      <c r="C59" s="135"/>
      <c r="D59" s="135"/>
      <c r="E59" s="135"/>
      <c r="F59" s="134"/>
    </row>
    <row r="60" spans="1:6" ht="15">
      <c r="A60" s="134"/>
      <c r="B60" s="134"/>
      <c r="C60" s="135"/>
      <c r="D60" s="135"/>
      <c r="E60" s="135"/>
      <c r="F60" s="134"/>
    </row>
    <row r="61" spans="1:6" ht="15">
      <c r="A61" s="134"/>
      <c r="B61" s="134"/>
      <c r="C61" s="135"/>
      <c r="D61" s="135"/>
      <c r="E61" s="135"/>
      <c r="F61" s="134"/>
    </row>
    <row r="62" spans="1:6" ht="15">
      <c r="A62" s="134"/>
      <c r="B62" s="134"/>
      <c r="C62" s="135"/>
      <c r="D62" s="135"/>
      <c r="E62" s="135"/>
      <c r="F62" s="134"/>
    </row>
    <row r="63" spans="1:6" ht="15">
      <c r="A63" s="134"/>
      <c r="B63" s="134"/>
      <c r="C63" s="135"/>
      <c r="D63" s="135"/>
      <c r="E63" s="135"/>
      <c r="F63" s="134"/>
    </row>
    <row r="64" spans="1:6" ht="15">
      <c r="A64" s="134"/>
      <c r="B64" s="134"/>
      <c r="C64" s="135"/>
      <c r="D64" s="135"/>
      <c r="E64" s="135"/>
      <c r="F64" s="134"/>
    </row>
    <row r="65" spans="1:6" ht="15">
      <c r="A65" s="134"/>
      <c r="B65" s="134"/>
      <c r="C65" s="135"/>
      <c r="D65" s="135"/>
      <c r="E65" s="135"/>
      <c r="F65" s="134"/>
    </row>
    <row r="66" spans="1:6" ht="15">
      <c r="A66" s="134"/>
      <c r="B66" s="134"/>
      <c r="C66" s="135"/>
      <c r="D66" s="135"/>
      <c r="E66" s="135"/>
      <c r="F66" s="134"/>
    </row>
    <row r="67" spans="1:6" ht="15">
      <c r="A67" s="134"/>
      <c r="B67" s="134"/>
      <c r="C67" s="135"/>
      <c r="D67" s="135"/>
      <c r="E67" s="135"/>
      <c r="F67" s="134"/>
    </row>
    <row r="68" spans="1:6" ht="15">
      <c r="A68" s="134"/>
      <c r="B68" s="134"/>
      <c r="C68" s="135"/>
      <c r="D68" s="135"/>
      <c r="E68" s="135"/>
      <c r="F68" s="134"/>
    </row>
    <row r="69" spans="1:6" ht="15">
      <c r="A69" s="134"/>
      <c r="B69" s="134"/>
      <c r="C69" s="135"/>
      <c r="D69" s="135"/>
      <c r="E69" s="135"/>
      <c r="F69" s="134"/>
    </row>
    <row r="70" spans="1:6" ht="15">
      <c r="A70" s="134"/>
      <c r="B70" s="134"/>
      <c r="C70" s="135"/>
      <c r="D70" s="135"/>
      <c r="E70" s="135"/>
      <c r="F70" s="134"/>
    </row>
    <row r="71" spans="1:6" ht="15">
      <c r="A71" s="134"/>
      <c r="B71" s="134"/>
      <c r="C71" s="135"/>
      <c r="D71" s="135"/>
      <c r="E71" s="135"/>
      <c r="F71" s="134"/>
    </row>
    <row r="72" spans="1:6" ht="15">
      <c r="A72" s="134"/>
      <c r="B72" s="134"/>
      <c r="C72" s="135"/>
      <c r="D72" s="135"/>
      <c r="E72" s="135"/>
      <c r="F72" s="134"/>
    </row>
    <row r="73" spans="1:6" ht="15.6">
      <c r="A73"/>
      <c r="B73"/>
      <c r="C73"/>
      <c r="D73"/>
      <c r="E73"/>
      <c r="F73"/>
    </row>
    <row r="74" spans="1:6" ht="15.6">
      <c r="A74"/>
      <c r="B74"/>
      <c r="C74"/>
      <c r="D74"/>
      <c r="E74"/>
      <c r="F74"/>
    </row>
    <row r="75" spans="1:6" ht="15.6">
      <c r="A75"/>
      <c r="B75"/>
      <c r="C75"/>
      <c r="D75"/>
      <c r="E75"/>
      <c r="F75"/>
    </row>
    <row r="76" spans="1:6" ht="15.6">
      <c r="A76"/>
      <c r="B76"/>
      <c r="C76"/>
      <c r="D76"/>
      <c r="E76"/>
      <c r="F76"/>
    </row>
  </sheetData>
  <pageMargins left="0.86614173228346458" right="0.47244094488188981" top="0.74803149606299213" bottom="0.51181102362204722" header="0.43307086614173229" footer="0.31496062992125984"/>
  <pageSetup paperSize="9" orientation="portrait" r:id="rId1"/>
  <headerFooter alignWithMargins="0"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H199"/>
  <sheetViews>
    <sheetView workbookViewId="0">
      <selection activeCell="J20" sqref="J20"/>
    </sheetView>
  </sheetViews>
  <sheetFormatPr defaultColWidth="7.8984375" defaultRowHeight="14.4"/>
  <cols>
    <col min="1" max="1" width="1.5" style="63" customWidth="1"/>
    <col min="2" max="2" width="33.59765625" style="63" customWidth="1"/>
    <col min="3" max="3" width="12" style="63" customWidth="1"/>
    <col min="4" max="5" width="8.59765625" style="63" customWidth="1"/>
    <col min="6" max="6" width="11.59765625" style="63" customWidth="1"/>
    <col min="7" max="7" width="12.8984375" style="63" customWidth="1"/>
    <col min="8" max="16384" width="7.8984375" style="63"/>
  </cols>
  <sheetData>
    <row r="1" spans="1:7" ht="20.25" customHeight="1">
      <c r="A1" s="153" t="s">
        <v>23</v>
      </c>
      <c r="B1" s="147"/>
      <c r="C1" s="147"/>
      <c r="D1" s="147"/>
      <c r="E1" s="147"/>
      <c r="F1" s="147"/>
      <c r="G1" s="147"/>
    </row>
    <row r="2" spans="1:7" ht="12" customHeight="1">
      <c r="A2" s="327"/>
      <c r="B2" s="147"/>
      <c r="C2" s="147"/>
      <c r="D2" s="147"/>
      <c r="E2" s="147"/>
      <c r="F2" s="147"/>
      <c r="G2" s="147"/>
    </row>
    <row r="3" spans="1:7" ht="15" customHeight="1">
      <c r="A3" s="144"/>
      <c r="B3" s="143"/>
      <c r="C3" s="143"/>
      <c r="D3" s="143"/>
      <c r="E3" s="143"/>
      <c r="F3" s="143"/>
      <c r="G3" s="142" t="s">
        <v>327</v>
      </c>
    </row>
    <row r="4" spans="1:7" ht="14.4" customHeight="1">
      <c r="A4" s="64"/>
      <c r="B4" s="64"/>
      <c r="C4" s="318" t="s">
        <v>270</v>
      </c>
      <c r="D4" s="318" t="s">
        <v>198</v>
      </c>
      <c r="E4" s="318" t="s">
        <v>198</v>
      </c>
      <c r="F4" s="318" t="s">
        <v>308</v>
      </c>
      <c r="G4" s="318" t="s">
        <v>315</v>
      </c>
    </row>
    <row r="5" spans="1:7" ht="14.4" customHeight="1">
      <c r="A5" s="139"/>
      <c r="B5" s="139"/>
      <c r="C5" s="319" t="s">
        <v>74</v>
      </c>
      <c r="D5" s="319" t="s">
        <v>75</v>
      </c>
      <c r="E5" s="319" t="s">
        <v>36</v>
      </c>
      <c r="F5" s="319" t="s">
        <v>330</v>
      </c>
      <c r="G5" s="319" t="s">
        <v>313</v>
      </c>
    </row>
    <row r="6" spans="1:7" ht="14.4" customHeight="1">
      <c r="A6" s="139"/>
      <c r="B6" s="139"/>
      <c r="C6" s="141">
        <v>2022</v>
      </c>
      <c r="D6" s="141">
        <v>2022</v>
      </c>
      <c r="E6" s="141">
        <v>2022</v>
      </c>
      <c r="F6" s="141" t="s">
        <v>329</v>
      </c>
      <c r="G6" s="141" t="s">
        <v>328</v>
      </c>
    </row>
    <row r="7" spans="1:7" ht="14.4" customHeight="1">
      <c r="A7" s="139"/>
      <c r="B7" s="139"/>
      <c r="C7" s="140"/>
      <c r="D7" s="140"/>
      <c r="E7" s="140"/>
      <c r="F7" s="140" t="s">
        <v>21</v>
      </c>
      <c r="G7" s="140" t="s">
        <v>311</v>
      </c>
    </row>
    <row r="8" spans="1:7" ht="7.95" customHeight="1">
      <c r="A8" s="139"/>
      <c r="B8" s="139"/>
      <c r="C8" s="138"/>
      <c r="D8" s="138"/>
      <c r="E8" s="138"/>
      <c r="F8" s="137"/>
      <c r="G8" s="136"/>
    </row>
    <row r="9" spans="1:7" ht="15" customHeight="1">
      <c r="A9" s="149" t="s">
        <v>38</v>
      </c>
      <c r="B9" s="328"/>
      <c r="C9" s="377">
        <v>484355</v>
      </c>
      <c r="D9" s="377">
        <v>596919</v>
      </c>
      <c r="E9" s="377">
        <v>2954151</v>
      </c>
      <c r="F9" s="530">
        <v>3971.5169660678639</v>
      </c>
      <c r="G9" s="530">
        <v>2108.5114127874608</v>
      </c>
    </row>
    <row r="10" spans="1:7" ht="15" customHeight="1">
      <c r="A10" s="152" t="s">
        <v>331</v>
      </c>
      <c r="B10" s="329"/>
      <c r="C10" s="378"/>
      <c r="D10" s="378"/>
      <c r="E10" s="378"/>
      <c r="F10" s="531"/>
      <c r="G10" s="531"/>
    </row>
    <row r="11" spans="1:7" ht="15" customHeight="1">
      <c r="A11" s="144"/>
      <c r="B11" s="150" t="s">
        <v>325</v>
      </c>
      <c r="C11" s="379">
        <v>433752</v>
      </c>
      <c r="D11" s="379">
        <v>533544</v>
      </c>
      <c r="E11" s="379">
        <v>2627202</v>
      </c>
      <c r="F11" s="532">
        <v>4256.7735758736244</v>
      </c>
      <c r="G11" s="532">
        <v>2719.6989616869741</v>
      </c>
    </row>
    <row r="12" spans="1:7" ht="15" customHeight="1">
      <c r="A12" s="144"/>
      <c r="B12" s="150" t="s">
        <v>322</v>
      </c>
      <c r="C12" s="379">
        <v>251</v>
      </c>
      <c r="D12" s="379">
        <v>110</v>
      </c>
      <c r="E12" s="379">
        <v>855</v>
      </c>
      <c r="F12" s="532">
        <v>1571.4285714285713</v>
      </c>
      <c r="G12" s="532">
        <v>168.97233201581028</v>
      </c>
    </row>
    <row r="13" spans="1:7" ht="15" customHeight="1">
      <c r="A13" s="144"/>
      <c r="B13" s="150" t="s">
        <v>324</v>
      </c>
      <c r="C13" s="379">
        <v>50352</v>
      </c>
      <c r="D13" s="379">
        <v>63265</v>
      </c>
      <c r="E13" s="379">
        <v>326094</v>
      </c>
      <c r="F13" s="532">
        <v>2541.7838489353153</v>
      </c>
      <c r="G13" s="532">
        <v>758.34050370921602</v>
      </c>
    </row>
    <row r="14" spans="1:7" ht="15" customHeight="1">
      <c r="A14" s="151" t="s">
        <v>332</v>
      </c>
      <c r="B14" s="328"/>
      <c r="C14" s="379"/>
      <c r="D14" s="379"/>
      <c r="E14" s="379"/>
      <c r="F14" s="532"/>
      <c r="G14" s="532"/>
    </row>
    <row r="15" spans="1:7" ht="15" customHeight="1">
      <c r="A15" s="144"/>
      <c r="B15" s="330" t="s">
        <v>333</v>
      </c>
      <c r="C15" s="377">
        <v>347886</v>
      </c>
      <c r="D15" s="377">
        <v>417400</v>
      </c>
      <c r="E15" s="377">
        <v>2075963</v>
      </c>
      <c r="F15" s="530">
        <v>3444.7470495997359</v>
      </c>
      <c r="G15" s="530">
        <v>1745.6802892700973</v>
      </c>
    </row>
    <row r="16" spans="1:7" ht="15" customHeight="1">
      <c r="A16" s="144"/>
      <c r="B16" s="150" t="s">
        <v>334</v>
      </c>
      <c r="C16" s="380">
        <v>13964</v>
      </c>
      <c r="D16" s="380">
        <v>15800</v>
      </c>
      <c r="E16" s="380">
        <v>107908</v>
      </c>
      <c r="F16" s="533">
        <v>353.54665473260235</v>
      </c>
      <c r="G16" s="533">
        <v>201.56533109180913</v>
      </c>
    </row>
    <row r="17" spans="1:8" ht="15" customHeight="1">
      <c r="A17" s="144"/>
      <c r="B17" s="150" t="s">
        <v>335</v>
      </c>
      <c r="C17" s="380">
        <v>130185</v>
      </c>
      <c r="D17" s="380">
        <v>144258</v>
      </c>
      <c r="E17" s="380">
        <v>763877</v>
      </c>
      <c r="F17" s="533">
        <v>4870.290344361918</v>
      </c>
      <c r="G17" s="533">
        <v>2695.9730359285663</v>
      </c>
    </row>
    <row r="18" spans="1:8" ht="15" customHeight="1">
      <c r="A18" s="144"/>
      <c r="B18" s="150" t="s">
        <v>336</v>
      </c>
      <c r="C18" s="379">
        <v>23800</v>
      </c>
      <c r="D18" s="379">
        <v>26424</v>
      </c>
      <c r="E18" s="379">
        <v>146602</v>
      </c>
      <c r="F18" s="532">
        <v>1994.2641509433961</v>
      </c>
      <c r="G18" s="532">
        <v>1845.4431017119837</v>
      </c>
    </row>
    <row r="19" spans="1:8" ht="15" customHeight="1">
      <c r="A19" s="144"/>
      <c r="B19" s="150" t="s">
        <v>337</v>
      </c>
      <c r="C19" s="379">
        <v>13885</v>
      </c>
      <c r="D19" s="379">
        <v>20805</v>
      </c>
      <c r="E19" s="379">
        <v>101057</v>
      </c>
      <c r="F19" s="532">
        <v>2422.0023282887078</v>
      </c>
      <c r="G19" s="532">
        <v>1051.8005828476269</v>
      </c>
    </row>
    <row r="20" spans="1:8" ht="15" customHeight="1">
      <c r="A20" s="144"/>
      <c r="B20" s="150" t="s">
        <v>338</v>
      </c>
      <c r="C20" s="379">
        <v>23315</v>
      </c>
      <c r="D20" s="379">
        <v>29181</v>
      </c>
      <c r="E20" s="379">
        <v>129179</v>
      </c>
      <c r="F20" s="532">
        <v>21300</v>
      </c>
      <c r="G20" s="532">
        <v>12095.411985018727</v>
      </c>
    </row>
    <row r="21" spans="1:8" ht="15" customHeight="1">
      <c r="A21" s="144"/>
      <c r="B21" s="150" t="s">
        <v>339</v>
      </c>
      <c r="C21" s="379">
        <v>31650</v>
      </c>
      <c r="D21" s="379">
        <v>38878</v>
      </c>
      <c r="E21" s="379">
        <v>153478</v>
      </c>
      <c r="F21" s="532">
        <v>11204.034582132565</v>
      </c>
      <c r="G21" s="532">
        <v>5632.2201834862381</v>
      </c>
    </row>
    <row r="22" spans="1:8" ht="15" customHeight="1">
      <c r="A22" s="144"/>
      <c r="B22" s="150" t="s">
        <v>340</v>
      </c>
      <c r="C22" s="379">
        <v>20145</v>
      </c>
      <c r="D22" s="379">
        <v>26328</v>
      </c>
      <c r="E22" s="379">
        <v>134526</v>
      </c>
      <c r="F22" s="532">
        <v>26327.999999999996</v>
      </c>
      <c r="G22" s="532">
        <v>20108.520179372197</v>
      </c>
    </row>
    <row r="23" spans="1:8" ht="15" customHeight="1">
      <c r="A23" s="144"/>
      <c r="B23" s="150" t="s">
        <v>341</v>
      </c>
      <c r="C23" s="379">
        <v>6344</v>
      </c>
      <c r="D23" s="379">
        <v>8611</v>
      </c>
      <c r="E23" s="379">
        <v>39653</v>
      </c>
      <c r="F23" s="532">
        <v>5519.8717948717949</v>
      </c>
      <c r="G23" s="532">
        <v>3309.9332220367282</v>
      </c>
    </row>
    <row r="24" spans="1:8" ht="15" customHeight="1">
      <c r="A24" s="144"/>
      <c r="B24" s="150" t="s">
        <v>342</v>
      </c>
      <c r="C24" s="379">
        <v>29918</v>
      </c>
      <c r="D24" s="379">
        <v>37596</v>
      </c>
      <c r="E24" s="379">
        <v>172475</v>
      </c>
      <c r="F24" s="532">
        <v>56963.63636363636</v>
      </c>
      <c r="G24" s="532">
        <v>24604.13694721826</v>
      </c>
    </row>
    <row r="25" spans="1:8" ht="15" customHeight="1">
      <c r="A25" s="144"/>
      <c r="B25" s="150" t="s">
        <v>343</v>
      </c>
      <c r="C25" s="379">
        <v>5014</v>
      </c>
      <c r="D25" s="379">
        <v>5819</v>
      </c>
      <c r="E25" s="379">
        <v>30307</v>
      </c>
      <c r="F25" s="532">
        <v>9862.7118644067796</v>
      </c>
      <c r="G25" s="532">
        <v>5805.9386973180071</v>
      </c>
    </row>
    <row r="26" spans="1:8" ht="15" customHeight="1">
      <c r="A26" s="144"/>
      <c r="B26" s="150" t="s">
        <v>344</v>
      </c>
      <c r="C26" s="379">
        <v>6395</v>
      </c>
      <c r="D26" s="379">
        <v>7467</v>
      </c>
      <c r="E26" s="379">
        <v>70078</v>
      </c>
      <c r="F26" s="532">
        <v>885.76512455516013</v>
      </c>
      <c r="G26" s="532">
        <v>883.37325097693179</v>
      </c>
    </row>
    <row r="27" spans="1:8" ht="15" customHeight="1">
      <c r="A27" s="144"/>
      <c r="B27" s="150" t="s">
        <v>345</v>
      </c>
      <c r="C27" s="379">
        <v>6</v>
      </c>
      <c r="D27" s="379">
        <v>10</v>
      </c>
      <c r="E27" s="379">
        <v>69</v>
      </c>
      <c r="F27" s="532">
        <v>353.54665473260235</v>
      </c>
      <c r="G27" s="532">
        <v>862.5</v>
      </c>
    </row>
    <row r="28" spans="1:8" ht="15" customHeight="1">
      <c r="A28" s="144"/>
      <c r="B28" s="150" t="s">
        <v>346</v>
      </c>
      <c r="C28" s="379">
        <v>43265</v>
      </c>
      <c r="D28" s="379">
        <v>56223</v>
      </c>
      <c r="E28" s="379">
        <v>226754</v>
      </c>
      <c r="F28" s="532">
        <v>7080.9823677581862</v>
      </c>
      <c r="G28" s="532">
        <v>4850.3529411764703</v>
      </c>
    </row>
    <row r="29" spans="1:8" ht="15" customHeight="1">
      <c r="A29" s="144"/>
      <c r="B29" s="149" t="s">
        <v>347</v>
      </c>
      <c r="C29" s="381">
        <v>51213</v>
      </c>
      <c r="D29" s="381">
        <v>62500</v>
      </c>
      <c r="E29" s="381">
        <v>323354</v>
      </c>
      <c r="F29" s="534">
        <v>12450.199203187251</v>
      </c>
      <c r="G29" s="534">
        <v>6711.3740141137396</v>
      </c>
    </row>
    <row r="30" spans="1:8" ht="15" customHeight="1">
      <c r="A30" s="144"/>
      <c r="B30" s="150" t="s">
        <v>348</v>
      </c>
      <c r="C30" s="379">
        <v>41568</v>
      </c>
      <c r="D30" s="379">
        <v>47912</v>
      </c>
      <c r="E30" s="379">
        <v>266087</v>
      </c>
      <c r="F30" s="532">
        <v>15917.607973421926</v>
      </c>
      <c r="G30" s="532">
        <v>8271.2775878147331</v>
      </c>
    </row>
    <row r="31" spans="1:8" ht="15" customHeight="1">
      <c r="A31" s="144"/>
      <c r="B31" s="150" t="s">
        <v>349</v>
      </c>
      <c r="C31" s="379">
        <v>7001</v>
      </c>
      <c r="D31" s="379">
        <v>10515</v>
      </c>
      <c r="E31" s="379">
        <v>40840</v>
      </c>
      <c r="F31" s="532">
        <v>23897.727272727272</v>
      </c>
      <c r="G31" s="532">
        <v>7945.5252918287943</v>
      </c>
    </row>
    <row r="32" spans="1:8" ht="15" customHeight="1">
      <c r="A32" s="144"/>
      <c r="B32" s="150" t="s">
        <v>350</v>
      </c>
      <c r="C32" s="379">
        <v>2644</v>
      </c>
      <c r="D32" s="379">
        <v>4073</v>
      </c>
      <c r="E32" s="379">
        <v>16427</v>
      </c>
      <c r="F32" s="532">
        <v>2594.2675159235669</v>
      </c>
      <c r="G32" s="532">
        <v>1511.2235510579576</v>
      </c>
      <c r="H32" s="168"/>
    </row>
    <row r="33" spans="1:8" ht="15" customHeight="1">
      <c r="A33" s="144"/>
      <c r="B33" s="149" t="s">
        <v>351</v>
      </c>
      <c r="C33" s="377">
        <v>62043</v>
      </c>
      <c r="D33" s="377">
        <v>91932</v>
      </c>
      <c r="E33" s="377">
        <v>415568</v>
      </c>
      <c r="F33" s="530">
        <v>4340.5099150141641</v>
      </c>
      <c r="G33" s="530">
        <v>2976.208551170952</v>
      </c>
      <c r="H33" s="168"/>
    </row>
    <row r="34" spans="1:8" s="65" customFormat="1" ht="15" customHeight="1">
      <c r="A34" s="144"/>
      <c r="B34" s="150" t="s">
        <v>352</v>
      </c>
      <c r="C34" s="379">
        <v>4637</v>
      </c>
      <c r="D34" s="379">
        <v>7210</v>
      </c>
      <c r="E34" s="379">
        <v>29640</v>
      </c>
      <c r="F34" s="532">
        <v>4291.6666666666661</v>
      </c>
      <c r="G34" s="532">
        <v>2276.4976958525344</v>
      </c>
    </row>
    <row r="35" spans="1:8" ht="15" customHeight="1">
      <c r="A35" s="144"/>
      <c r="B35" s="150" t="s">
        <v>353</v>
      </c>
      <c r="C35" s="379">
        <v>12294</v>
      </c>
      <c r="D35" s="379">
        <v>16931</v>
      </c>
      <c r="E35" s="379">
        <v>78402</v>
      </c>
      <c r="F35" s="532">
        <v>9511.7977528089887</v>
      </c>
      <c r="G35" s="532">
        <v>4804.0441176470586</v>
      </c>
    </row>
    <row r="36" spans="1:8" ht="15" customHeight="1">
      <c r="A36" s="144"/>
      <c r="B36" s="150" t="s">
        <v>354</v>
      </c>
      <c r="C36" s="379">
        <v>9220</v>
      </c>
      <c r="D36" s="379">
        <v>15968</v>
      </c>
      <c r="E36" s="379">
        <v>67008</v>
      </c>
      <c r="F36" s="532">
        <v>5167.6375404530745</v>
      </c>
      <c r="G36" s="532">
        <v>4103.3680342927128</v>
      </c>
    </row>
    <row r="37" spans="1:8" ht="15" customHeight="1">
      <c r="A37" s="144"/>
      <c r="B37" s="150" t="s">
        <v>355</v>
      </c>
      <c r="C37" s="379">
        <v>10874</v>
      </c>
      <c r="D37" s="379">
        <v>14874</v>
      </c>
      <c r="E37" s="379">
        <v>70267</v>
      </c>
      <c r="F37" s="532">
        <v>8960.2409638554218</v>
      </c>
      <c r="G37" s="532">
        <v>6405.3783044667271</v>
      </c>
    </row>
    <row r="38" spans="1:8" ht="15" customHeight="1">
      <c r="A38" s="144"/>
      <c r="B38" s="150" t="s">
        <v>356</v>
      </c>
      <c r="C38" s="379">
        <v>3428</v>
      </c>
      <c r="D38" s="379">
        <v>4257</v>
      </c>
      <c r="E38" s="379">
        <v>23281</v>
      </c>
      <c r="F38" s="532">
        <v>2425</v>
      </c>
      <c r="G38" s="532">
        <v>5692.176039119804</v>
      </c>
    </row>
    <row r="39" spans="1:8" ht="15" customHeight="1">
      <c r="A39" s="144"/>
      <c r="B39" s="150" t="s">
        <v>357</v>
      </c>
      <c r="C39" s="379">
        <v>2423</v>
      </c>
      <c r="D39" s="379">
        <v>3395</v>
      </c>
      <c r="E39" s="379">
        <v>16828</v>
      </c>
      <c r="F39" s="532">
        <v>2425</v>
      </c>
      <c r="G39" s="532">
        <v>2220.0527704485489</v>
      </c>
    </row>
    <row r="40" spans="1:8" ht="15" customHeight="1">
      <c r="A40" s="144"/>
      <c r="B40" s="150" t="s">
        <v>358</v>
      </c>
      <c r="C40" s="379">
        <v>1042</v>
      </c>
      <c r="D40" s="379">
        <v>1635</v>
      </c>
      <c r="E40" s="379">
        <v>7413</v>
      </c>
      <c r="F40" s="532">
        <v>2425</v>
      </c>
      <c r="G40" s="532">
        <v>4721.6560509554147</v>
      </c>
    </row>
    <row r="41" spans="1:8" ht="15" customHeight="1">
      <c r="A41" s="144"/>
      <c r="B41" s="150" t="s">
        <v>359</v>
      </c>
      <c r="C41" s="379">
        <v>3945</v>
      </c>
      <c r="D41" s="379">
        <v>4466</v>
      </c>
      <c r="E41" s="379">
        <v>23165</v>
      </c>
      <c r="F41" s="532">
        <v>4023.4234234234236</v>
      </c>
      <c r="G41" s="532">
        <v>4560.0393700787399</v>
      </c>
    </row>
    <row r="42" spans="1:8" ht="15" customHeight="1">
      <c r="A42" s="144"/>
      <c r="B42" s="150" t="s">
        <v>360</v>
      </c>
      <c r="C42" s="379">
        <v>1642</v>
      </c>
      <c r="D42" s="379">
        <v>2265</v>
      </c>
      <c r="E42" s="379">
        <v>10634</v>
      </c>
      <c r="F42" s="532">
        <v>5147.727272727273</v>
      </c>
      <c r="G42" s="532">
        <v>3629.3515358361774</v>
      </c>
    </row>
    <row r="43" spans="1:8" ht="15" customHeight="1">
      <c r="A43" s="144"/>
      <c r="B43" s="150" t="s">
        <v>361</v>
      </c>
      <c r="C43" s="379">
        <v>1478</v>
      </c>
      <c r="D43" s="379">
        <v>2209</v>
      </c>
      <c r="E43" s="379">
        <v>9440</v>
      </c>
      <c r="F43" s="532">
        <v>11626.315789473683</v>
      </c>
      <c r="G43" s="532">
        <v>7151.515151515152</v>
      </c>
    </row>
    <row r="44" spans="1:8" ht="15" customHeight="1">
      <c r="A44" s="144"/>
      <c r="B44" s="150" t="s">
        <v>362</v>
      </c>
      <c r="C44" s="379">
        <v>514</v>
      </c>
      <c r="D44" s="379">
        <v>694</v>
      </c>
      <c r="E44" s="379">
        <v>3101</v>
      </c>
      <c r="F44" s="532">
        <v>5338.461538461539</v>
      </c>
      <c r="G44" s="532">
        <v>3925.3164556962029</v>
      </c>
    </row>
    <row r="45" spans="1:8" ht="15" customHeight="1">
      <c r="A45" s="144"/>
      <c r="B45" s="150" t="s">
        <v>363</v>
      </c>
      <c r="C45" s="379">
        <v>912</v>
      </c>
      <c r="D45" s="379">
        <v>1236</v>
      </c>
      <c r="E45" s="379">
        <v>7386</v>
      </c>
      <c r="F45" s="532">
        <v>6180</v>
      </c>
      <c r="G45" s="532">
        <v>7170.8737864077675</v>
      </c>
    </row>
    <row r="46" spans="1:8" ht="15" customHeight="1">
      <c r="A46" s="144"/>
      <c r="B46" s="150" t="s">
        <v>364</v>
      </c>
      <c r="C46" s="379">
        <v>1198</v>
      </c>
      <c r="D46" s="379">
        <v>2112</v>
      </c>
      <c r="E46" s="379">
        <v>9792</v>
      </c>
      <c r="F46" s="532">
        <v>4224</v>
      </c>
      <c r="G46" s="532">
        <v>4166.8085106382978</v>
      </c>
    </row>
    <row r="47" spans="1:8" ht="15" customHeight="1">
      <c r="A47" s="144"/>
      <c r="B47" s="150" t="s">
        <v>346</v>
      </c>
      <c r="C47" s="379">
        <v>8436</v>
      </c>
      <c r="D47" s="379">
        <v>14680</v>
      </c>
      <c r="E47" s="379">
        <v>59211</v>
      </c>
      <c r="F47" s="532">
        <v>1681.5578465063002</v>
      </c>
      <c r="G47" s="532">
        <v>1052.6400000000001</v>
      </c>
    </row>
    <row r="48" spans="1:8" ht="15" customHeight="1">
      <c r="A48" s="134"/>
      <c r="B48" s="535" t="s">
        <v>365</v>
      </c>
      <c r="C48" s="381">
        <v>21718</v>
      </c>
      <c r="D48" s="381">
        <v>23465</v>
      </c>
      <c r="E48" s="381">
        <v>129749</v>
      </c>
      <c r="F48" s="534">
        <v>17003.623188405796</v>
      </c>
      <c r="G48" s="534">
        <v>11574.397859054416</v>
      </c>
    </row>
    <row r="49" spans="1:7" ht="15" customHeight="1">
      <c r="A49" s="134"/>
      <c r="B49" s="150" t="s">
        <v>366</v>
      </c>
      <c r="C49" s="379">
        <v>19922</v>
      </c>
      <c r="D49" s="379">
        <v>21298</v>
      </c>
      <c r="E49" s="379">
        <v>119994</v>
      </c>
      <c r="F49" s="532">
        <v>19361.818181818184</v>
      </c>
      <c r="G49" s="532">
        <v>12861.093247588426</v>
      </c>
    </row>
    <row r="50" spans="1:7" ht="15" customHeight="1">
      <c r="A50" s="134"/>
      <c r="B50" s="150" t="s">
        <v>367</v>
      </c>
      <c r="C50" s="379">
        <v>1734</v>
      </c>
      <c r="D50" s="379">
        <v>2108</v>
      </c>
      <c r="E50" s="379">
        <v>9435</v>
      </c>
      <c r="F50" s="532">
        <v>10540</v>
      </c>
      <c r="G50" s="532">
        <v>5360.795454545455</v>
      </c>
    </row>
    <row r="51" spans="1:7" ht="15" customHeight="1">
      <c r="A51" s="134"/>
      <c r="B51" s="150" t="s">
        <v>368</v>
      </c>
      <c r="C51" s="379">
        <v>62</v>
      </c>
      <c r="D51" s="379">
        <v>59</v>
      </c>
      <c r="E51" s="379">
        <v>320</v>
      </c>
      <c r="F51" s="532">
        <v>737.5</v>
      </c>
      <c r="G51" s="532">
        <v>2666.666666666667</v>
      </c>
    </row>
    <row r="52" spans="1:7" ht="15" customHeight="1">
      <c r="A52" s="134"/>
      <c r="B52" s="535" t="s">
        <v>369</v>
      </c>
      <c r="C52" s="381">
        <v>1495</v>
      </c>
      <c r="D52" s="381">
        <v>1622</v>
      </c>
      <c r="E52" s="381">
        <v>9517</v>
      </c>
      <c r="F52" s="534">
        <v>1046.4516129032259</v>
      </c>
      <c r="G52" s="534">
        <v>741.19937694704049</v>
      </c>
    </row>
    <row r="53" spans="1:7" ht="18" customHeight="1">
      <c r="A53" s="134"/>
      <c r="B53" s="331"/>
      <c r="C53" s="331"/>
      <c r="D53" s="331"/>
      <c r="E53" s="331"/>
      <c r="F53" s="331"/>
      <c r="G53" s="331"/>
    </row>
    <row r="54" spans="1:7" ht="18" customHeight="1">
      <c r="A54" s="134"/>
      <c r="B54" s="134"/>
      <c r="C54" s="134"/>
      <c r="D54" s="134"/>
      <c r="E54" s="135"/>
      <c r="F54" s="135"/>
      <c r="G54" s="134"/>
    </row>
    <row r="55" spans="1:7" ht="18" customHeight="1">
      <c r="A55" s="134"/>
      <c r="B55" s="331"/>
      <c r="C55" s="331"/>
      <c r="D55" s="331"/>
      <c r="E55" s="331"/>
      <c r="F55" s="331"/>
      <c r="G55" s="331"/>
    </row>
    <row r="56" spans="1:7" ht="18" customHeight="1">
      <c r="A56" s="134"/>
      <c r="B56" s="134"/>
      <c r="C56" s="259"/>
      <c r="D56" s="259"/>
      <c r="E56" s="259"/>
      <c r="F56" s="135"/>
      <c r="G56" s="134"/>
    </row>
    <row r="57" spans="1:7" ht="18" customHeight="1">
      <c r="A57" s="134"/>
      <c r="B57" s="134"/>
      <c r="C57" s="134"/>
      <c r="D57" s="134"/>
      <c r="E57" s="135"/>
      <c r="F57" s="135"/>
      <c r="G57" s="134"/>
    </row>
    <row r="58" spans="1:7" ht="18" customHeight="1">
      <c r="A58" s="134"/>
      <c r="B58" s="134"/>
      <c r="C58" s="134"/>
      <c r="D58" s="135"/>
      <c r="E58" s="135"/>
      <c r="F58" s="134"/>
      <c r="G58" s="332"/>
    </row>
    <row r="59" spans="1:7" ht="18" customHeight="1">
      <c r="A59" s="134"/>
      <c r="B59" s="134"/>
      <c r="C59" s="134"/>
      <c r="D59" s="135"/>
      <c r="E59" s="135"/>
      <c r="F59" s="134"/>
      <c r="G59" s="332"/>
    </row>
    <row r="60" spans="1:7" ht="18" customHeight="1">
      <c r="A60" s="134"/>
      <c r="B60" s="134"/>
      <c r="C60" s="134"/>
      <c r="D60" s="135"/>
      <c r="E60" s="135"/>
      <c r="F60" s="134"/>
      <c r="G60" s="332"/>
    </row>
    <row r="61" spans="1:7" ht="15">
      <c r="A61" s="134"/>
      <c r="B61" s="134"/>
      <c r="C61" s="134"/>
      <c r="D61" s="135"/>
      <c r="E61" s="135"/>
      <c r="F61" s="134"/>
      <c r="G61" s="332"/>
    </row>
    <row r="62" spans="1:7" ht="15">
      <c r="A62" s="134"/>
      <c r="B62" s="134"/>
      <c r="C62" s="134"/>
      <c r="D62" s="135"/>
      <c r="E62" s="135"/>
      <c r="F62" s="134"/>
      <c r="G62" s="332"/>
    </row>
    <row r="63" spans="1:7" ht="15">
      <c r="A63" s="134"/>
      <c r="B63" s="134"/>
      <c r="C63" s="134"/>
      <c r="D63" s="135"/>
      <c r="E63" s="135"/>
      <c r="F63" s="134"/>
      <c r="G63" s="332"/>
    </row>
    <row r="64" spans="1:7" ht="15">
      <c r="A64" s="134"/>
      <c r="B64" s="134"/>
      <c r="C64" s="134"/>
      <c r="D64" s="135"/>
      <c r="E64" s="135"/>
      <c r="F64" s="134"/>
      <c r="G64" s="332"/>
    </row>
    <row r="65" spans="1:7" ht="15">
      <c r="A65" s="134"/>
      <c r="B65" s="134"/>
      <c r="C65" s="134"/>
      <c r="D65" s="135"/>
      <c r="E65" s="135"/>
      <c r="F65" s="134"/>
      <c r="G65" s="332"/>
    </row>
    <row r="66" spans="1:7" ht="15">
      <c r="A66" s="134"/>
      <c r="B66" s="134"/>
      <c r="C66" s="134"/>
      <c r="D66" s="135"/>
      <c r="E66" s="135"/>
      <c r="F66" s="134"/>
      <c r="G66" s="332"/>
    </row>
    <row r="67" spans="1:7" ht="15">
      <c r="A67" s="134"/>
      <c r="B67" s="134"/>
      <c r="C67" s="134"/>
      <c r="D67" s="135"/>
      <c r="E67" s="135"/>
      <c r="F67" s="134"/>
      <c r="G67" s="332"/>
    </row>
    <row r="68" spans="1:7" ht="15">
      <c r="A68" s="134"/>
      <c r="B68" s="134"/>
      <c r="C68" s="134"/>
      <c r="D68" s="135"/>
      <c r="E68" s="135"/>
      <c r="F68" s="134"/>
      <c r="G68" s="332"/>
    </row>
    <row r="69" spans="1:7" ht="15">
      <c r="A69" s="134"/>
      <c r="B69" s="134"/>
      <c r="C69" s="134"/>
      <c r="D69" s="134"/>
      <c r="E69" s="135"/>
      <c r="F69" s="135"/>
      <c r="G69" s="134"/>
    </row>
    <row r="70" spans="1:7" ht="15">
      <c r="A70" s="134"/>
      <c r="B70" s="134"/>
      <c r="C70" s="134"/>
      <c r="D70" s="134"/>
      <c r="E70" s="135"/>
      <c r="F70" s="135"/>
      <c r="G70" s="134"/>
    </row>
    <row r="71" spans="1:7" ht="15">
      <c r="A71" s="134"/>
      <c r="B71" s="134"/>
      <c r="C71" s="134"/>
      <c r="D71" s="134"/>
      <c r="E71" s="135"/>
      <c r="F71" s="135"/>
      <c r="G71" s="134"/>
    </row>
    <row r="72" spans="1:7" ht="15">
      <c r="A72" s="134"/>
      <c r="B72" s="134"/>
      <c r="C72" s="134"/>
      <c r="D72" s="134"/>
      <c r="E72" s="135"/>
      <c r="F72" s="135"/>
      <c r="G72" s="134"/>
    </row>
    <row r="73" spans="1:7" ht="15">
      <c r="A73" s="134"/>
      <c r="B73" s="134"/>
      <c r="C73" s="134"/>
      <c r="D73" s="134"/>
      <c r="E73" s="135"/>
      <c r="F73" s="135"/>
      <c r="G73" s="134"/>
    </row>
    <row r="74" spans="1:7" ht="15">
      <c r="A74" s="134"/>
      <c r="B74" s="134"/>
      <c r="C74" s="134"/>
      <c r="D74" s="134"/>
      <c r="E74" s="135"/>
      <c r="F74" s="135"/>
      <c r="G74" s="134"/>
    </row>
    <row r="75" spans="1:7" ht="15">
      <c r="A75" s="134"/>
      <c r="B75" s="134"/>
      <c r="C75" s="134"/>
      <c r="D75" s="134"/>
      <c r="E75" s="135"/>
      <c r="F75" s="135"/>
      <c r="G75" s="134"/>
    </row>
    <row r="76" spans="1:7" ht="15">
      <c r="A76" s="134"/>
      <c r="B76" s="134"/>
      <c r="C76" s="134"/>
      <c r="D76" s="134"/>
      <c r="E76" s="135"/>
      <c r="F76" s="135"/>
      <c r="G76" s="134"/>
    </row>
    <row r="77" spans="1:7" ht="15">
      <c r="A77" s="134"/>
      <c r="B77" s="134"/>
      <c r="C77" s="134"/>
      <c r="D77" s="134"/>
      <c r="E77" s="135"/>
      <c r="F77" s="135"/>
      <c r="G77" s="134"/>
    </row>
    <row r="78" spans="1:7" ht="15">
      <c r="A78" s="134"/>
      <c r="B78" s="134"/>
      <c r="C78" s="134"/>
      <c r="D78" s="134"/>
      <c r="E78" s="135"/>
      <c r="F78" s="135"/>
      <c r="G78" s="134"/>
    </row>
    <row r="79" spans="1:7" ht="15">
      <c r="A79" s="134"/>
      <c r="B79" s="134"/>
      <c r="C79" s="134"/>
      <c r="D79" s="134"/>
      <c r="E79" s="135"/>
      <c r="F79" s="135"/>
      <c r="G79" s="134"/>
    </row>
    <row r="80" spans="1:7" ht="15">
      <c r="A80" s="134"/>
      <c r="B80" s="134"/>
      <c r="C80" s="134"/>
      <c r="D80" s="134"/>
      <c r="E80" s="135"/>
      <c r="F80" s="135"/>
      <c r="G80" s="134"/>
    </row>
    <row r="81" spans="1:7" ht="15">
      <c r="A81" s="134"/>
      <c r="B81" s="134"/>
      <c r="C81" s="134"/>
      <c r="D81" s="134"/>
      <c r="E81" s="135"/>
      <c r="F81" s="135"/>
      <c r="G81" s="134"/>
    </row>
    <row r="82" spans="1:7" ht="15">
      <c r="A82" s="134"/>
      <c r="B82" s="134"/>
      <c r="C82" s="134"/>
      <c r="D82" s="134"/>
      <c r="E82" s="135"/>
      <c r="F82" s="135"/>
      <c r="G82" s="134"/>
    </row>
    <row r="83" spans="1:7" ht="15">
      <c r="A83" s="134"/>
      <c r="B83" s="134"/>
      <c r="C83" s="134"/>
      <c r="D83" s="134"/>
      <c r="E83" s="135"/>
      <c r="F83" s="135"/>
      <c r="G83" s="134"/>
    </row>
    <row r="84" spans="1:7" ht="15">
      <c r="A84" s="134"/>
      <c r="B84" s="134"/>
      <c r="C84" s="134"/>
      <c r="D84" s="134"/>
      <c r="E84" s="135"/>
      <c r="F84" s="135"/>
      <c r="G84" s="134"/>
    </row>
    <row r="85" spans="1:7" ht="15">
      <c r="A85" s="134"/>
      <c r="B85" s="134"/>
      <c r="C85" s="134"/>
      <c r="D85" s="134"/>
      <c r="E85" s="135"/>
      <c r="F85" s="135"/>
      <c r="G85" s="134"/>
    </row>
    <row r="86" spans="1:7" ht="15">
      <c r="A86" s="134"/>
      <c r="B86" s="134"/>
      <c r="C86" s="134"/>
      <c r="D86" s="134"/>
      <c r="E86" s="135"/>
      <c r="F86" s="135"/>
      <c r="G86" s="134"/>
    </row>
    <row r="87" spans="1:7" ht="15">
      <c r="A87" s="134"/>
      <c r="B87" s="134"/>
      <c r="C87" s="134"/>
      <c r="D87" s="134"/>
      <c r="E87" s="135"/>
      <c r="F87" s="135"/>
      <c r="G87" s="134"/>
    </row>
    <row r="88" spans="1:7" ht="15">
      <c r="A88" s="66"/>
      <c r="B88" s="66"/>
      <c r="C88" s="66"/>
      <c r="D88" s="66"/>
      <c r="E88" s="67"/>
      <c r="F88" s="67"/>
      <c r="G88" s="66"/>
    </row>
    <row r="89" spans="1:7" ht="15">
      <c r="A89" s="66"/>
      <c r="B89" s="66"/>
      <c r="C89" s="66"/>
      <c r="D89" s="66"/>
      <c r="E89" s="67"/>
      <c r="F89" s="67"/>
      <c r="G89" s="66"/>
    </row>
    <row r="90" spans="1:7" ht="15">
      <c r="A90" s="66"/>
      <c r="B90" s="66"/>
      <c r="C90" s="66"/>
      <c r="D90" s="66"/>
      <c r="E90" s="67"/>
      <c r="F90" s="67"/>
      <c r="G90" s="66"/>
    </row>
    <row r="91" spans="1:7" ht="15">
      <c r="A91" s="66"/>
      <c r="B91" s="66"/>
      <c r="C91" s="66"/>
      <c r="D91" s="66"/>
      <c r="E91" s="67"/>
      <c r="F91" s="67"/>
      <c r="G91" s="66"/>
    </row>
    <row r="92" spans="1:7" ht="15">
      <c r="A92" s="66"/>
      <c r="B92" s="66"/>
      <c r="C92" s="66"/>
      <c r="D92" s="66"/>
      <c r="E92" s="67"/>
      <c r="F92" s="67"/>
      <c r="G92" s="66"/>
    </row>
    <row r="93" spans="1:7" ht="15">
      <c r="A93" s="66"/>
      <c r="B93" s="66"/>
      <c r="C93" s="66"/>
      <c r="D93" s="66"/>
      <c r="E93" s="67"/>
      <c r="F93" s="67"/>
      <c r="G93" s="66"/>
    </row>
    <row r="94" spans="1:7" ht="15">
      <c r="A94" s="66"/>
      <c r="B94" s="66"/>
      <c r="C94" s="66"/>
      <c r="D94" s="66"/>
      <c r="E94" s="67"/>
      <c r="F94" s="67"/>
      <c r="G94" s="66"/>
    </row>
    <row r="95" spans="1:7" ht="15">
      <c r="A95" s="66"/>
      <c r="B95" s="66"/>
      <c r="C95" s="66"/>
      <c r="D95" s="66"/>
      <c r="E95" s="67"/>
      <c r="F95" s="67"/>
      <c r="G95" s="66"/>
    </row>
    <row r="96" spans="1:7" ht="15">
      <c r="A96" s="66"/>
      <c r="B96" s="66"/>
      <c r="C96" s="66"/>
      <c r="D96" s="66"/>
      <c r="E96" s="67"/>
      <c r="F96" s="67"/>
      <c r="G96" s="66"/>
    </row>
    <row r="97" spans="1:7" ht="15">
      <c r="A97" s="66"/>
      <c r="B97" s="66"/>
      <c r="C97" s="66"/>
      <c r="D97" s="66"/>
      <c r="E97" s="67"/>
      <c r="F97" s="67"/>
      <c r="G97" s="66"/>
    </row>
    <row r="98" spans="1:7" ht="15">
      <c r="A98" s="66"/>
      <c r="B98" s="66"/>
      <c r="C98" s="66"/>
      <c r="D98" s="66"/>
      <c r="E98" s="67"/>
      <c r="F98" s="67"/>
      <c r="G98" s="66"/>
    </row>
    <row r="99" spans="1:7" ht="15">
      <c r="A99" s="66"/>
      <c r="B99" s="66"/>
      <c r="C99" s="66"/>
      <c r="D99" s="66"/>
      <c r="E99" s="67"/>
      <c r="F99" s="67"/>
      <c r="G99" s="66"/>
    </row>
    <row r="100" spans="1:7" ht="15">
      <c r="A100" s="66"/>
      <c r="B100" s="66"/>
      <c r="C100" s="66"/>
      <c r="D100" s="66"/>
      <c r="E100" s="67"/>
      <c r="F100" s="67"/>
      <c r="G100" s="66"/>
    </row>
    <row r="101" spans="1:7" ht="15">
      <c r="A101" s="66"/>
      <c r="B101" s="66"/>
      <c r="C101" s="66"/>
      <c r="D101" s="66"/>
      <c r="E101" s="67"/>
      <c r="F101" s="67"/>
      <c r="G101" s="66"/>
    </row>
    <row r="102" spans="1:7" ht="15">
      <c r="A102" s="66"/>
      <c r="B102" s="66"/>
      <c r="C102" s="66"/>
      <c r="D102" s="66"/>
      <c r="E102" s="67"/>
      <c r="F102" s="67"/>
      <c r="G102" s="66"/>
    </row>
    <row r="103" spans="1:7" ht="15">
      <c r="A103" s="66"/>
      <c r="B103" s="66"/>
      <c r="C103" s="66"/>
      <c r="D103" s="66"/>
      <c r="E103" s="67"/>
      <c r="F103" s="67"/>
      <c r="G103" s="66"/>
    </row>
    <row r="104" spans="1:7" ht="15">
      <c r="A104" s="66"/>
      <c r="B104" s="66"/>
      <c r="C104" s="66"/>
      <c r="D104" s="66"/>
      <c r="E104" s="67"/>
      <c r="F104" s="67"/>
      <c r="G104" s="66"/>
    </row>
    <row r="105" spans="1:7" ht="15">
      <c r="A105" s="66"/>
      <c r="B105" s="66"/>
      <c r="C105" s="66"/>
      <c r="D105" s="66"/>
      <c r="E105" s="67"/>
      <c r="F105" s="67"/>
      <c r="G105" s="66"/>
    </row>
    <row r="106" spans="1:7" ht="15">
      <c r="A106" s="66"/>
      <c r="B106" s="66"/>
      <c r="C106" s="66"/>
      <c r="D106" s="66"/>
      <c r="E106" s="67"/>
      <c r="F106" s="67"/>
      <c r="G106" s="66"/>
    </row>
    <row r="107" spans="1:7" ht="15">
      <c r="A107" s="66"/>
      <c r="B107" s="66"/>
      <c r="C107" s="66"/>
      <c r="D107" s="66"/>
      <c r="E107" s="67"/>
      <c r="F107" s="67"/>
      <c r="G107" s="66"/>
    </row>
    <row r="108" spans="1:7" ht="15">
      <c r="A108" s="66"/>
      <c r="B108" s="66"/>
      <c r="C108" s="66"/>
      <c r="D108" s="66"/>
      <c r="E108" s="67"/>
      <c r="F108" s="67"/>
      <c r="G108" s="66"/>
    </row>
    <row r="109" spans="1:7" ht="15">
      <c r="A109" s="66"/>
      <c r="B109" s="66"/>
      <c r="C109" s="66"/>
      <c r="D109" s="66"/>
      <c r="E109" s="67"/>
      <c r="F109" s="67"/>
      <c r="G109" s="66"/>
    </row>
    <row r="110" spans="1:7" ht="15">
      <c r="A110" s="66"/>
      <c r="B110" s="66"/>
      <c r="C110" s="66"/>
      <c r="D110" s="66"/>
      <c r="E110" s="67"/>
      <c r="F110" s="67"/>
      <c r="G110" s="66"/>
    </row>
    <row r="111" spans="1:7" ht="15">
      <c r="A111" s="66"/>
      <c r="B111" s="66"/>
      <c r="C111" s="66"/>
      <c r="D111" s="66"/>
      <c r="E111" s="67"/>
      <c r="F111" s="67"/>
      <c r="G111" s="66"/>
    </row>
    <row r="112" spans="1:7" ht="15">
      <c r="A112" s="66"/>
      <c r="B112" s="66"/>
      <c r="C112" s="66"/>
      <c r="D112" s="66"/>
      <c r="E112" s="67"/>
      <c r="F112" s="67"/>
      <c r="G112" s="66"/>
    </row>
    <row r="113" spans="1:7" ht="15">
      <c r="A113" s="66"/>
      <c r="B113" s="66"/>
      <c r="C113" s="66"/>
      <c r="D113" s="66"/>
      <c r="E113" s="67"/>
      <c r="F113" s="67"/>
      <c r="G113" s="66"/>
    </row>
    <row r="114" spans="1:7" ht="15">
      <c r="A114" s="66"/>
      <c r="B114" s="66"/>
      <c r="C114" s="66"/>
      <c r="D114" s="66"/>
      <c r="E114" s="67"/>
      <c r="F114" s="67"/>
      <c r="G114" s="66"/>
    </row>
    <row r="115" spans="1:7" ht="15">
      <c r="A115" s="66"/>
      <c r="B115" s="66"/>
      <c r="C115" s="66"/>
      <c r="D115" s="66"/>
      <c r="E115" s="67"/>
      <c r="F115" s="67"/>
      <c r="G115" s="66"/>
    </row>
    <row r="116" spans="1:7" ht="15">
      <c r="A116" s="66"/>
      <c r="B116" s="66"/>
      <c r="C116" s="66"/>
      <c r="D116" s="66"/>
      <c r="E116" s="67"/>
      <c r="F116" s="67"/>
      <c r="G116" s="66"/>
    </row>
    <row r="117" spans="1:7" ht="15">
      <c r="A117" s="66"/>
      <c r="B117" s="66"/>
      <c r="C117" s="66"/>
      <c r="D117" s="66"/>
      <c r="E117" s="67"/>
      <c r="F117" s="67"/>
      <c r="G117" s="66"/>
    </row>
    <row r="118" spans="1:7" ht="15">
      <c r="A118" s="66"/>
      <c r="B118" s="66"/>
      <c r="C118" s="66"/>
      <c r="D118" s="66"/>
      <c r="E118" s="67"/>
      <c r="F118" s="67"/>
      <c r="G118" s="66"/>
    </row>
    <row r="119" spans="1:7" ht="15">
      <c r="A119" s="66"/>
      <c r="B119" s="66"/>
      <c r="C119" s="66"/>
      <c r="D119" s="66"/>
      <c r="E119" s="67"/>
      <c r="F119" s="67"/>
      <c r="G119" s="66"/>
    </row>
    <row r="120" spans="1:7" ht="15">
      <c r="A120" s="66"/>
      <c r="B120" s="66"/>
      <c r="C120" s="66"/>
      <c r="D120" s="66"/>
      <c r="E120" s="67"/>
      <c r="F120" s="67"/>
      <c r="G120" s="66"/>
    </row>
    <row r="121" spans="1:7" ht="15">
      <c r="A121" s="66"/>
      <c r="B121" s="66"/>
      <c r="C121" s="66"/>
      <c r="D121" s="66"/>
      <c r="E121" s="67"/>
      <c r="F121" s="67"/>
      <c r="G121" s="66"/>
    </row>
    <row r="122" spans="1:7" ht="15">
      <c r="A122" s="66"/>
      <c r="B122" s="66"/>
      <c r="C122" s="66"/>
      <c r="D122" s="66"/>
      <c r="E122" s="67"/>
      <c r="F122" s="67"/>
      <c r="G122" s="66"/>
    </row>
    <row r="123" spans="1:7" ht="15">
      <c r="A123" s="66"/>
      <c r="B123" s="66"/>
      <c r="C123" s="66"/>
      <c r="D123" s="66"/>
      <c r="E123" s="67"/>
      <c r="F123" s="67"/>
      <c r="G123" s="66"/>
    </row>
    <row r="124" spans="1:7" ht="15">
      <c r="A124" s="66"/>
      <c r="B124" s="66"/>
      <c r="C124" s="66"/>
      <c r="D124" s="66"/>
      <c r="E124" s="67"/>
      <c r="F124" s="67"/>
      <c r="G124" s="66"/>
    </row>
    <row r="125" spans="1:7" ht="15">
      <c r="A125" s="66"/>
      <c r="B125" s="66"/>
      <c r="C125" s="66"/>
      <c r="D125" s="66"/>
      <c r="E125" s="67"/>
      <c r="F125" s="67"/>
      <c r="G125" s="66"/>
    </row>
    <row r="126" spans="1:7" ht="15">
      <c r="A126" s="66"/>
      <c r="B126" s="66"/>
      <c r="C126" s="66"/>
      <c r="D126" s="66"/>
      <c r="E126" s="67"/>
      <c r="F126" s="67"/>
      <c r="G126" s="66"/>
    </row>
    <row r="127" spans="1:7" ht="15">
      <c r="A127" s="66"/>
      <c r="B127" s="66"/>
      <c r="C127" s="66"/>
      <c r="D127" s="66"/>
      <c r="E127" s="67"/>
      <c r="F127" s="67"/>
      <c r="G127" s="66"/>
    </row>
    <row r="128" spans="1:7" ht="15">
      <c r="A128" s="66"/>
      <c r="B128" s="66"/>
      <c r="C128" s="66"/>
      <c r="D128" s="66"/>
      <c r="E128" s="67"/>
      <c r="F128" s="67"/>
      <c r="G128" s="66"/>
    </row>
    <row r="129" spans="1:7" ht="15">
      <c r="A129" s="66"/>
      <c r="B129" s="66"/>
      <c r="C129" s="66"/>
      <c r="D129" s="66"/>
      <c r="E129" s="67"/>
      <c r="F129" s="67"/>
      <c r="G129" s="66"/>
    </row>
    <row r="130" spans="1:7" ht="15">
      <c r="A130" s="66"/>
      <c r="B130" s="66"/>
      <c r="C130" s="66"/>
      <c r="D130" s="66"/>
      <c r="E130" s="67"/>
      <c r="F130" s="67"/>
      <c r="G130" s="66"/>
    </row>
    <row r="131" spans="1:7" ht="15">
      <c r="A131" s="66"/>
      <c r="B131" s="66"/>
      <c r="C131" s="66"/>
      <c r="D131" s="66"/>
      <c r="E131" s="67"/>
      <c r="F131" s="67"/>
      <c r="G131" s="66"/>
    </row>
    <row r="132" spans="1:7" ht="15">
      <c r="A132" s="66"/>
      <c r="B132" s="66"/>
      <c r="C132" s="66"/>
      <c r="D132" s="66"/>
      <c r="E132" s="67"/>
      <c r="F132" s="67"/>
      <c r="G132" s="66"/>
    </row>
    <row r="133" spans="1:7" ht="15">
      <c r="A133" s="66"/>
      <c r="B133" s="66"/>
      <c r="C133" s="66"/>
      <c r="D133" s="66"/>
      <c r="E133" s="67"/>
      <c r="F133" s="67"/>
      <c r="G133" s="66"/>
    </row>
    <row r="134" spans="1:7" ht="15">
      <c r="A134" s="66"/>
      <c r="B134" s="66"/>
      <c r="C134" s="66"/>
      <c r="D134" s="66"/>
      <c r="E134" s="67"/>
      <c r="F134" s="67"/>
      <c r="G134" s="66"/>
    </row>
    <row r="135" spans="1:7" ht="15">
      <c r="A135" s="66"/>
      <c r="B135" s="66"/>
      <c r="C135" s="66"/>
      <c r="D135" s="66"/>
      <c r="E135" s="67"/>
      <c r="F135" s="67"/>
      <c r="G135" s="66"/>
    </row>
    <row r="136" spans="1:7" ht="15">
      <c r="A136" s="66"/>
      <c r="B136" s="66"/>
      <c r="C136" s="66"/>
      <c r="D136" s="66"/>
      <c r="E136" s="67"/>
      <c r="F136" s="67"/>
      <c r="G136" s="66"/>
    </row>
    <row r="137" spans="1:7" ht="15">
      <c r="A137" s="66"/>
      <c r="B137" s="66"/>
      <c r="C137" s="66"/>
      <c r="D137" s="66"/>
      <c r="E137" s="67"/>
      <c r="F137" s="67"/>
      <c r="G137" s="66"/>
    </row>
    <row r="138" spans="1:7" ht="15">
      <c r="A138" s="66"/>
      <c r="B138" s="66"/>
      <c r="C138" s="66"/>
      <c r="D138" s="66"/>
      <c r="E138" s="67"/>
      <c r="F138" s="67"/>
      <c r="G138" s="66"/>
    </row>
    <row r="139" spans="1:7" ht="15">
      <c r="A139" s="66"/>
      <c r="B139" s="66"/>
      <c r="C139" s="66"/>
      <c r="D139" s="66"/>
      <c r="E139" s="67"/>
      <c r="F139" s="67"/>
      <c r="G139" s="66"/>
    </row>
    <row r="140" spans="1:7" ht="15">
      <c r="A140" s="66"/>
      <c r="B140" s="66"/>
      <c r="C140" s="66"/>
      <c r="D140" s="66"/>
      <c r="E140" s="67"/>
      <c r="F140" s="67"/>
      <c r="G140" s="66"/>
    </row>
    <row r="141" spans="1:7" ht="15">
      <c r="A141" s="66"/>
      <c r="B141" s="66"/>
      <c r="C141" s="66"/>
      <c r="D141" s="66"/>
      <c r="E141" s="67"/>
      <c r="F141" s="67"/>
      <c r="G141" s="66"/>
    </row>
    <row r="142" spans="1:7" ht="15">
      <c r="A142" s="66"/>
      <c r="B142" s="66"/>
      <c r="C142" s="66"/>
      <c r="D142" s="66"/>
      <c r="E142" s="67"/>
      <c r="F142" s="67"/>
      <c r="G142" s="66"/>
    </row>
    <row r="143" spans="1:7" ht="15">
      <c r="A143" s="66"/>
      <c r="B143" s="66"/>
      <c r="C143" s="66"/>
      <c r="D143" s="66"/>
      <c r="E143" s="67"/>
      <c r="F143" s="67"/>
      <c r="G143" s="66"/>
    </row>
    <row r="144" spans="1:7" ht="15">
      <c r="A144" s="66"/>
      <c r="B144" s="66"/>
      <c r="C144" s="66"/>
      <c r="D144" s="66"/>
      <c r="E144" s="67"/>
      <c r="F144" s="67"/>
      <c r="G144" s="66"/>
    </row>
    <row r="145" spans="1:7" ht="15">
      <c r="A145" s="66"/>
      <c r="B145" s="66"/>
      <c r="C145" s="66"/>
      <c r="D145" s="66"/>
      <c r="E145" s="67"/>
      <c r="F145" s="67"/>
      <c r="G145" s="66"/>
    </row>
    <row r="146" spans="1:7" ht="15">
      <c r="A146" s="66"/>
      <c r="B146" s="66"/>
      <c r="C146" s="66"/>
      <c r="D146" s="66"/>
      <c r="E146" s="67"/>
      <c r="F146" s="67"/>
      <c r="G146" s="66"/>
    </row>
    <row r="147" spans="1:7" ht="15">
      <c r="A147" s="66"/>
      <c r="B147" s="66"/>
      <c r="C147" s="66"/>
      <c r="D147" s="66"/>
      <c r="E147" s="67"/>
      <c r="F147" s="67"/>
      <c r="G147" s="66"/>
    </row>
    <row r="148" spans="1:7" ht="15">
      <c r="A148" s="66"/>
      <c r="B148" s="66"/>
      <c r="C148" s="66"/>
      <c r="D148" s="66"/>
      <c r="E148" s="67"/>
      <c r="F148" s="67"/>
      <c r="G148" s="66"/>
    </row>
    <row r="149" spans="1:7" ht="15">
      <c r="A149" s="66"/>
      <c r="B149" s="66"/>
      <c r="C149" s="66"/>
      <c r="D149" s="66"/>
      <c r="E149" s="67"/>
      <c r="F149" s="67"/>
      <c r="G149" s="66"/>
    </row>
    <row r="150" spans="1:7" ht="15">
      <c r="A150" s="66"/>
      <c r="B150" s="66"/>
      <c r="C150" s="66"/>
      <c r="D150" s="66"/>
      <c r="E150" s="67"/>
      <c r="F150" s="67"/>
      <c r="G150" s="66"/>
    </row>
    <row r="151" spans="1:7" ht="18">
      <c r="A151" s="66"/>
      <c r="B151" s="66"/>
      <c r="C151" s="66"/>
      <c r="D151" s="66"/>
      <c r="E151" s="67"/>
      <c r="F151" s="67"/>
      <c r="G151" s="69"/>
    </row>
    <row r="152" spans="1:7" ht="18">
      <c r="A152" s="69"/>
      <c r="B152" s="69"/>
      <c r="C152" s="69"/>
      <c r="D152" s="69"/>
      <c r="E152" s="68"/>
      <c r="F152" s="68"/>
      <c r="G152" s="69"/>
    </row>
    <row r="153" spans="1:7" ht="18">
      <c r="A153" s="69"/>
      <c r="B153" s="69"/>
      <c r="C153" s="69"/>
      <c r="D153" s="69"/>
      <c r="E153" s="68"/>
      <c r="F153" s="68"/>
      <c r="G153" s="69"/>
    </row>
    <row r="154" spans="1:7" ht="15">
      <c r="E154" s="68"/>
      <c r="F154" s="68"/>
    </row>
    <row r="155" spans="1:7" ht="15">
      <c r="E155" s="68"/>
      <c r="F155" s="68"/>
    </row>
    <row r="156" spans="1:7" ht="15">
      <c r="E156" s="68"/>
      <c r="F156" s="68"/>
    </row>
    <row r="157" spans="1:7" ht="15">
      <c r="E157" s="68"/>
      <c r="F157" s="68"/>
    </row>
    <row r="158" spans="1:7" ht="15">
      <c r="E158" s="68"/>
      <c r="F158" s="68"/>
    </row>
    <row r="159" spans="1:7" ht="15">
      <c r="E159" s="68"/>
      <c r="F159" s="68"/>
    </row>
    <row r="160" spans="1:7" ht="15">
      <c r="E160" s="68"/>
      <c r="F160" s="68"/>
    </row>
    <row r="161" spans="5:6" ht="15">
      <c r="E161" s="68"/>
      <c r="F161" s="68"/>
    </row>
    <row r="162" spans="5:6" ht="15">
      <c r="E162" s="68"/>
      <c r="F162" s="68"/>
    </row>
    <row r="163" spans="5:6" ht="15">
      <c r="E163" s="68"/>
      <c r="F163" s="68"/>
    </row>
    <row r="164" spans="5:6" ht="15">
      <c r="E164" s="68"/>
      <c r="F164" s="68"/>
    </row>
    <row r="165" spans="5:6" ht="15">
      <c r="E165" s="68"/>
      <c r="F165" s="68"/>
    </row>
    <row r="166" spans="5:6" ht="15">
      <c r="E166" s="68"/>
      <c r="F166" s="68"/>
    </row>
    <row r="167" spans="5:6" ht="15">
      <c r="E167" s="68"/>
      <c r="F167" s="68"/>
    </row>
    <row r="168" spans="5:6" ht="15">
      <c r="E168" s="68"/>
      <c r="F168" s="68"/>
    </row>
    <row r="169" spans="5:6" ht="15">
      <c r="E169" s="68"/>
      <c r="F169" s="68"/>
    </row>
    <row r="170" spans="5:6" ht="15">
      <c r="E170" s="68"/>
      <c r="F170" s="68"/>
    </row>
    <row r="171" spans="5:6" ht="15">
      <c r="E171" s="68"/>
      <c r="F171" s="68"/>
    </row>
    <row r="172" spans="5:6" ht="15">
      <c r="E172" s="68"/>
      <c r="F172" s="68"/>
    </row>
    <row r="173" spans="5:6" ht="15">
      <c r="E173" s="68"/>
      <c r="F173" s="68"/>
    </row>
    <row r="174" spans="5:6" ht="15">
      <c r="E174" s="68"/>
      <c r="F174" s="68"/>
    </row>
    <row r="175" spans="5:6" ht="15">
      <c r="E175" s="68"/>
      <c r="F175" s="68"/>
    </row>
    <row r="176" spans="5:6" ht="15">
      <c r="E176" s="68"/>
      <c r="F176" s="68"/>
    </row>
    <row r="177" spans="5:6" ht="15">
      <c r="E177" s="68"/>
      <c r="F177" s="68"/>
    </row>
    <row r="178" spans="5:6" ht="15">
      <c r="E178" s="68"/>
      <c r="F178" s="68"/>
    </row>
    <row r="179" spans="5:6" ht="15">
      <c r="E179" s="68"/>
      <c r="F179" s="68"/>
    </row>
    <row r="180" spans="5:6" ht="15">
      <c r="E180" s="68"/>
      <c r="F180" s="68"/>
    </row>
    <row r="181" spans="5:6" ht="15">
      <c r="E181" s="68"/>
      <c r="F181" s="68"/>
    </row>
    <row r="182" spans="5:6" ht="15">
      <c r="E182" s="68"/>
      <c r="F182" s="68"/>
    </row>
    <row r="183" spans="5:6" ht="15">
      <c r="E183" s="68"/>
      <c r="F183" s="68"/>
    </row>
    <row r="184" spans="5:6" ht="15">
      <c r="E184" s="68"/>
      <c r="F184" s="68"/>
    </row>
    <row r="185" spans="5:6" ht="15">
      <c r="E185" s="68"/>
      <c r="F185" s="68"/>
    </row>
    <row r="186" spans="5:6" ht="15">
      <c r="E186" s="68"/>
      <c r="F186" s="68"/>
    </row>
    <row r="187" spans="5:6" ht="15">
      <c r="E187" s="68"/>
      <c r="F187" s="68"/>
    </row>
    <row r="188" spans="5:6" ht="15">
      <c r="E188" s="68"/>
      <c r="F188" s="68"/>
    </row>
    <row r="189" spans="5:6" ht="15">
      <c r="E189" s="68"/>
      <c r="F189" s="68"/>
    </row>
    <row r="190" spans="5:6" ht="15">
      <c r="E190" s="68"/>
      <c r="F190" s="68"/>
    </row>
    <row r="191" spans="5:6" ht="15">
      <c r="E191" s="68"/>
      <c r="F191" s="68"/>
    </row>
    <row r="192" spans="5:6" ht="15">
      <c r="E192" s="68"/>
      <c r="F192" s="68"/>
    </row>
    <row r="193" spans="5:6" ht="15">
      <c r="E193" s="68"/>
      <c r="F193" s="68"/>
    </row>
    <row r="194" spans="5:6" ht="15">
      <c r="E194" s="68"/>
      <c r="F194" s="68"/>
    </row>
    <row r="195" spans="5:6" ht="15">
      <c r="E195" s="68"/>
      <c r="F195" s="68"/>
    </row>
    <row r="196" spans="5:6" ht="15">
      <c r="E196" s="68"/>
      <c r="F196" s="68"/>
    </row>
    <row r="197" spans="5:6" ht="15">
      <c r="E197" s="68"/>
      <c r="F197" s="68"/>
    </row>
    <row r="198" spans="5:6" ht="15">
      <c r="E198" s="68"/>
      <c r="F198" s="68"/>
    </row>
    <row r="199" spans="5:6" ht="15">
      <c r="E199" s="68"/>
      <c r="F199" s="68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DE46"/>
  <sheetViews>
    <sheetView workbookViewId="0">
      <selection activeCell="H11" sqref="H11"/>
    </sheetView>
  </sheetViews>
  <sheetFormatPr defaultColWidth="12.8984375" defaultRowHeight="16.5" customHeight="1"/>
  <cols>
    <col min="1" max="1" width="45.8984375" style="4" customWidth="1"/>
    <col min="2" max="2" width="8.59765625" style="4" customWidth="1"/>
    <col min="3" max="5" width="9.09765625" style="4" customWidth="1"/>
    <col min="6" max="16384" width="12.8984375" style="4"/>
  </cols>
  <sheetData>
    <row r="1" spans="1:109" ht="20.100000000000001" customHeight="1">
      <c r="A1" s="489" t="s">
        <v>249</v>
      </c>
      <c r="B1" s="231"/>
      <c r="C1" s="231"/>
      <c r="D1" s="231"/>
      <c r="E1" s="231"/>
    </row>
    <row r="2" spans="1:109" ht="15" customHeight="1">
      <c r="A2" s="230"/>
      <c r="B2" s="230"/>
      <c r="C2" s="230"/>
      <c r="D2" s="230"/>
      <c r="E2" s="230"/>
    </row>
    <row r="3" spans="1:109" ht="15" customHeight="1">
      <c r="A3" s="229"/>
      <c r="B3" s="232"/>
      <c r="C3" s="228"/>
      <c r="D3" s="227"/>
      <c r="E3" s="226" t="s">
        <v>2</v>
      </c>
    </row>
    <row r="4" spans="1:109" ht="15" customHeight="1">
      <c r="A4" s="225"/>
      <c r="B4" s="490" t="s">
        <v>74</v>
      </c>
      <c r="C4" s="490" t="s">
        <v>75</v>
      </c>
      <c r="D4" s="490" t="s">
        <v>75</v>
      </c>
      <c r="E4" s="490" t="s">
        <v>36</v>
      </c>
    </row>
    <row r="5" spans="1:109" ht="15" customHeight="1">
      <c r="A5" s="224"/>
      <c r="B5" s="481">
        <v>2022</v>
      </c>
      <c r="C5" s="481">
        <v>2022</v>
      </c>
      <c r="D5" s="481">
        <v>2022</v>
      </c>
      <c r="E5" s="481">
        <v>2022</v>
      </c>
    </row>
    <row r="6" spans="1:109" ht="15" customHeight="1">
      <c r="A6" s="224"/>
      <c r="B6" s="481" t="s">
        <v>250</v>
      </c>
      <c r="C6" s="481" t="s">
        <v>250</v>
      </c>
      <c r="D6" s="545" t="s">
        <v>250</v>
      </c>
      <c r="E6" s="481" t="s">
        <v>78</v>
      </c>
    </row>
    <row r="7" spans="1:109" ht="15" customHeight="1">
      <c r="A7" s="224"/>
      <c r="B7" s="481" t="s">
        <v>74</v>
      </c>
      <c r="C7" s="481" t="s">
        <v>74</v>
      </c>
      <c r="D7" s="545" t="s">
        <v>75</v>
      </c>
      <c r="E7" s="481" t="s">
        <v>36</v>
      </c>
    </row>
    <row r="8" spans="1:109" ht="15" customHeight="1">
      <c r="A8" s="224"/>
      <c r="B8" s="491">
        <v>2021</v>
      </c>
      <c r="C8" s="491">
        <v>2022</v>
      </c>
      <c r="D8" s="491">
        <v>2021</v>
      </c>
      <c r="E8" s="491">
        <v>2021</v>
      </c>
    </row>
    <row r="9" spans="1:109" ht="15.6" customHeight="1">
      <c r="A9" s="224"/>
      <c r="B9" s="223"/>
      <c r="C9" s="223"/>
      <c r="D9" s="252"/>
      <c r="E9" s="223"/>
    </row>
    <row r="10" spans="1:109" s="5" customFormat="1" ht="15.6" customHeight="1">
      <c r="A10" s="222" t="s">
        <v>158</v>
      </c>
      <c r="B10" s="365">
        <v>105.48</v>
      </c>
      <c r="C10" s="365">
        <v>100.29</v>
      </c>
      <c r="D10" s="365">
        <v>105.3</v>
      </c>
      <c r="E10" s="365">
        <v>108.57</v>
      </c>
    </row>
    <row r="11" spans="1:109" s="7" customFormat="1" ht="15" customHeight="1">
      <c r="A11" s="221" t="s">
        <v>159</v>
      </c>
      <c r="B11" s="220">
        <v>112.11</v>
      </c>
      <c r="C11" s="220">
        <v>105.09</v>
      </c>
      <c r="D11" s="253">
        <v>115.95</v>
      </c>
      <c r="E11" s="220">
        <v>106.47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</row>
    <row r="12" spans="1:109" ht="15" customHeight="1">
      <c r="A12" s="256" t="s">
        <v>160</v>
      </c>
      <c r="B12" s="219">
        <v>105.31</v>
      </c>
      <c r="C12" s="219">
        <v>105.76</v>
      </c>
      <c r="D12" s="254">
        <v>95.23</v>
      </c>
      <c r="E12" s="219">
        <v>105.82</v>
      </c>
    </row>
    <row r="13" spans="1:109" ht="15" customHeight="1">
      <c r="A13" s="256" t="s">
        <v>161</v>
      </c>
      <c r="B13" s="219">
        <v>115.55</v>
      </c>
      <c r="C13" s="219">
        <v>105.8</v>
      </c>
      <c r="D13" s="254">
        <v>131.94</v>
      </c>
      <c r="E13" s="219">
        <v>104.6</v>
      </c>
    </row>
    <row r="14" spans="1:109" ht="15" customHeight="1">
      <c r="A14" s="256" t="s">
        <v>162</v>
      </c>
      <c r="B14" s="219">
        <v>112.88</v>
      </c>
      <c r="C14" s="219">
        <v>103.72</v>
      </c>
      <c r="D14" s="254">
        <v>108.91</v>
      </c>
      <c r="E14" s="219">
        <v>107.95</v>
      </c>
    </row>
    <row r="15" spans="1:109" s="8" customFormat="1" ht="15" customHeight="1">
      <c r="A15" s="256" t="s">
        <v>163</v>
      </c>
      <c r="B15" s="219">
        <v>106.25</v>
      </c>
      <c r="C15" s="219">
        <v>102.85</v>
      </c>
      <c r="D15" s="254">
        <v>100.03</v>
      </c>
      <c r="E15" s="219">
        <v>100.65</v>
      </c>
    </row>
    <row r="16" spans="1:109" s="8" customFormat="1" ht="15" customHeight="1">
      <c r="A16" s="256" t="s">
        <v>164</v>
      </c>
      <c r="B16" s="219">
        <v>125.23</v>
      </c>
      <c r="C16" s="219">
        <v>99.58</v>
      </c>
      <c r="D16" s="254">
        <v>128.04</v>
      </c>
      <c r="E16" s="219">
        <v>151.06</v>
      </c>
    </row>
    <row r="17" spans="1:109" ht="15" customHeight="1">
      <c r="A17" s="218" t="s">
        <v>42</v>
      </c>
      <c r="B17" s="220">
        <v>104.42</v>
      </c>
      <c r="C17" s="220">
        <v>100.1</v>
      </c>
      <c r="D17" s="253">
        <v>104.4</v>
      </c>
      <c r="E17" s="220">
        <v>108.92</v>
      </c>
    </row>
    <row r="18" spans="1:109" ht="15" customHeight="1">
      <c r="A18" s="256" t="s">
        <v>165</v>
      </c>
      <c r="B18" s="219">
        <v>107.57</v>
      </c>
      <c r="C18" s="219">
        <v>104.93</v>
      </c>
      <c r="D18" s="254">
        <v>106.75</v>
      </c>
      <c r="E18" s="219">
        <v>109.04</v>
      </c>
    </row>
    <row r="19" spans="1:109" ht="15" customHeight="1">
      <c r="A19" s="256" t="s">
        <v>166</v>
      </c>
      <c r="B19" s="219">
        <v>142.11000000000001</v>
      </c>
      <c r="C19" s="219">
        <v>100.7</v>
      </c>
      <c r="D19" s="254">
        <v>120.5</v>
      </c>
      <c r="E19" s="219">
        <v>131.03</v>
      </c>
    </row>
    <row r="20" spans="1:109" ht="15" customHeight="1">
      <c r="A20" s="256" t="s">
        <v>167</v>
      </c>
      <c r="B20" s="219">
        <v>98.63</v>
      </c>
      <c r="C20" s="219">
        <v>98.3</v>
      </c>
      <c r="D20" s="254">
        <v>104.6</v>
      </c>
      <c r="E20" s="219">
        <v>109.1</v>
      </c>
    </row>
    <row r="21" spans="1:109" ht="15" customHeight="1">
      <c r="A21" s="256" t="s">
        <v>168</v>
      </c>
      <c r="B21" s="219">
        <v>100.97</v>
      </c>
      <c r="C21" s="219">
        <v>98.12</v>
      </c>
      <c r="D21" s="254">
        <v>107.79</v>
      </c>
      <c r="E21" s="219">
        <v>104.35</v>
      </c>
    </row>
    <row r="22" spans="1:109" ht="15" customHeight="1">
      <c r="A22" s="256" t="s">
        <v>169</v>
      </c>
      <c r="B22" s="219">
        <v>95.06</v>
      </c>
      <c r="C22" s="219">
        <v>109.08</v>
      </c>
      <c r="D22" s="254">
        <v>102.23</v>
      </c>
      <c r="E22" s="219">
        <v>116.43</v>
      </c>
    </row>
    <row r="23" spans="1:109" ht="15" customHeight="1">
      <c r="A23" s="256" t="s">
        <v>170</v>
      </c>
      <c r="B23" s="219">
        <v>102.7</v>
      </c>
      <c r="C23" s="219">
        <v>103.02</v>
      </c>
      <c r="D23" s="254">
        <v>108.74</v>
      </c>
      <c r="E23" s="219">
        <v>116.65</v>
      </c>
    </row>
    <row r="24" spans="1:109" ht="15" customHeight="1">
      <c r="A24" s="256" t="s">
        <v>171</v>
      </c>
      <c r="B24" s="217">
        <v>128.01</v>
      </c>
      <c r="C24" s="217">
        <v>101.98</v>
      </c>
      <c r="D24" s="255">
        <v>126.06</v>
      </c>
      <c r="E24" s="217">
        <v>118.38</v>
      </c>
    </row>
    <row r="25" spans="1:109" ht="15" customHeight="1">
      <c r="A25" s="256" t="s">
        <v>172</v>
      </c>
      <c r="B25" s="219">
        <v>113.95</v>
      </c>
      <c r="C25" s="219">
        <v>99.13</v>
      </c>
      <c r="D25" s="254">
        <v>107.17</v>
      </c>
      <c r="E25" s="219">
        <v>110.3</v>
      </c>
    </row>
    <row r="26" spans="1:109" ht="15" customHeight="1">
      <c r="A26" s="256" t="s">
        <v>173</v>
      </c>
      <c r="B26" s="219">
        <v>97.68</v>
      </c>
      <c r="C26" s="219">
        <v>102.47</v>
      </c>
      <c r="D26" s="254">
        <v>93.61</v>
      </c>
      <c r="E26" s="219">
        <v>104.98</v>
      </c>
    </row>
    <row r="27" spans="1:109" ht="15" customHeight="1">
      <c r="A27" s="256" t="s">
        <v>174</v>
      </c>
      <c r="B27" s="219">
        <v>145.75</v>
      </c>
      <c r="C27" s="219">
        <v>105.03</v>
      </c>
      <c r="D27" s="254">
        <v>134.88</v>
      </c>
      <c r="E27" s="219">
        <v>109.36</v>
      </c>
    </row>
    <row r="28" spans="1:109" ht="15" customHeight="1">
      <c r="A28" s="256" t="s">
        <v>175</v>
      </c>
      <c r="B28" s="219">
        <v>102.63</v>
      </c>
      <c r="C28" s="219">
        <v>103.26</v>
      </c>
      <c r="D28" s="254">
        <v>99.93</v>
      </c>
      <c r="E28" s="219">
        <v>104.46</v>
      </c>
    </row>
    <row r="29" spans="1:109" ht="15" customHeight="1">
      <c r="A29" s="256" t="s">
        <v>176</v>
      </c>
      <c r="B29" s="219">
        <v>117.58</v>
      </c>
      <c r="C29" s="219">
        <v>97.32</v>
      </c>
      <c r="D29" s="254">
        <v>125.87</v>
      </c>
      <c r="E29" s="219">
        <v>118.83</v>
      </c>
    </row>
    <row r="30" spans="1:109" s="9" customFormat="1" ht="15" customHeight="1">
      <c r="A30" s="256" t="s">
        <v>177</v>
      </c>
      <c r="B30" s="219">
        <v>96.19</v>
      </c>
      <c r="C30" s="219">
        <v>101.15</v>
      </c>
      <c r="D30" s="254">
        <v>80.13</v>
      </c>
      <c r="E30" s="219">
        <v>92.99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</row>
    <row r="31" spans="1:109" ht="15" customHeight="1">
      <c r="A31" s="256" t="s">
        <v>178</v>
      </c>
      <c r="B31" s="219">
        <v>102.86</v>
      </c>
      <c r="C31" s="219">
        <v>108.23</v>
      </c>
      <c r="D31" s="254">
        <v>106.72</v>
      </c>
      <c r="E31" s="219">
        <v>106.92</v>
      </c>
    </row>
    <row r="32" spans="1:109" ht="15" customHeight="1">
      <c r="A32" s="256" t="s">
        <v>179</v>
      </c>
      <c r="B32" s="219">
        <v>85.36</v>
      </c>
      <c r="C32" s="219">
        <v>102.74</v>
      </c>
      <c r="D32" s="254">
        <v>93.29</v>
      </c>
      <c r="E32" s="219">
        <v>97.4</v>
      </c>
    </row>
    <row r="33" spans="1:5" ht="27" customHeight="1">
      <c r="A33" s="256" t="s">
        <v>180</v>
      </c>
      <c r="B33" s="217">
        <v>99.64</v>
      </c>
      <c r="C33" s="217">
        <v>100.74</v>
      </c>
      <c r="D33" s="255">
        <v>97.77</v>
      </c>
      <c r="E33" s="217">
        <v>107.58</v>
      </c>
    </row>
    <row r="34" spans="1:5" ht="19.8" customHeight="1">
      <c r="A34" s="256" t="s">
        <v>181</v>
      </c>
      <c r="B34" s="217">
        <v>105.31</v>
      </c>
      <c r="C34" s="217">
        <v>103.17</v>
      </c>
      <c r="D34" s="255">
        <v>105.62</v>
      </c>
      <c r="E34" s="217">
        <v>108.47</v>
      </c>
    </row>
    <row r="35" spans="1:5" ht="15" customHeight="1">
      <c r="A35" s="256" t="s">
        <v>182</v>
      </c>
      <c r="B35" s="219">
        <v>97.63</v>
      </c>
      <c r="C35" s="219">
        <v>79.099999999999994</v>
      </c>
      <c r="D35" s="254">
        <v>92.11</v>
      </c>
      <c r="E35" s="219">
        <v>110.39</v>
      </c>
    </row>
    <row r="36" spans="1:5" ht="15" customHeight="1">
      <c r="A36" s="256" t="s">
        <v>183</v>
      </c>
      <c r="B36" s="219">
        <v>107.97</v>
      </c>
      <c r="C36" s="219">
        <v>111.03</v>
      </c>
      <c r="D36" s="254">
        <v>117.21</v>
      </c>
      <c r="E36" s="219">
        <v>116.24</v>
      </c>
    </row>
    <row r="37" spans="1:5" ht="15" customHeight="1">
      <c r="A37" s="256" t="s">
        <v>184</v>
      </c>
      <c r="B37" s="219">
        <v>118.03</v>
      </c>
      <c r="C37" s="219">
        <v>115.84</v>
      </c>
      <c r="D37" s="254">
        <v>116.06</v>
      </c>
      <c r="E37" s="219">
        <v>107.38</v>
      </c>
    </row>
    <row r="38" spans="1:5" ht="15" customHeight="1">
      <c r="A38" s="256" t="s">
        <v>185</v>
      </c>
      <c r="B38" s="219">
        <v>128.63</v>
      </c>
      <c r="C38" s="219">
        <v>110.2</v>
      </c>
      <c r="D38" s="254">
        <v>127.41</v>
      </c>
      <c r="E38" s="219">
        <v>112.68</v>
      </c>
    </row>
    <row r="39" spans="1:5" ht="15" customHeight="1">
      <c r="A39" s="256" t="s">
        <v>186</v>
      </c>
      <c r="B39" s="219">
        <v>90.79</v>
      </c>
      <c r="C39" s="219">
        <v>97.33</v>
      </c>
      <c r="D39" s="254">
        <v>92.29</v>
      </c>
      <c r="E39" s="219">
        <v>102.24</v>
      </c>
    </row>
    <row r="40" spans="1:5" ht="15" customHeight="1">
      <c r="A40" s="256" t="s">
        <v>187</v>
      </c>
      <c r="B40" s="219">
        <v>105.01</v>
      </c>
      <c r="C40" s="219">
        <v>102.67</v>
      </c>
      <c r="D40" s="254">
        <v>101.9</v>
      </c>
      <c r="E40" s="219">
        <v>114.89</v>
      </c>
    </row>
    <row r="41" spans="1:5" ht="15" customHeight="1">
      <c r="A41" s="256" t="s">
        <v>188</v>
      </c>
      <c r="B41" s="219">
        <v>101.69</v>
      </c>
      <c r="C41" s="219">
        <v>92.19</v>
      </c>
      <c r="D41" s="254">
        <v>107.1</v>
      </c>
      <c r="E41" s="219">
        <v>106</v>
      </c>
    </row>
    <row r="42" spans="1:5" s="8" customFormat="1" ht="15" customHeight="1">
      <c r="A42" s="216" t="s">
        <v>189</v>
      </c>
      <c r="B42" s="220">
        <v>109.34</v>
      </c>
      <c r="C42" s="220">
        <v>98</v>
      </c>
      <c r="D42" s="253">
        <v>104.6</v>
      </c>
      <c r="E42" s="220">
        <v>107.68</v>
      </c>
    </row>
    <row r="43" spans="1:5" s="8" customFormat="1" ht="27" customHeight="1">
      <c r="A43" s="216" t="s">
        <v>190</v>
      </c>
      <c r="B43" s="220">
        <v>114.42</v>
      </c>
      <c r="C43" s="220">
        <v>101.12</v>
      </c>
      <c r="D43" s="253">
        <v>113.15</v>
      </c>
      <c r="E43" s="220">
        <v>107.09</v>
      </c>
    </row>
    <row r="44" spans="1:5" s="8" customFormat="1" ht="15" customHeight="1">
      <c r="A44" s="256" t="s">
        <v>191</v>
      </c>
      <c r="B44" s="219">
        <v>105.73</v>
      </c>
      <c r="C44" s="219">
        <v>101.09</v>
      </c>
      <c r="D44" s="254">
        <v>106.01</v>
      </c>
      <c r="E44" s="219">
        <v>104.24</v>
      </c>
    </row>
    <row r="45" spans="1:5" s="8" customFormat="1" ht="15" customHeight="1">
      <c r="A45" s="256" t="s">
        <v>192</v>
      </c>
      <c r="B45" s="219">
        <v>115.46</v>
      </c>
      <c r="C45" s="219">
        <v>103.63</v>
      </c>
      <c r="D45" s="254">
        <v>110.51</v>
      </c>
      <c r="E45" s="219">
        <v>106.76</v>
      </c>
    </row>
    <row r="46" spans="1:5" ht="27" customHeight="1">
      <c r="A46" s="256" t="s">
        <v>193</v>
      </c>
      <c r="B46" s="217">
        <v>126.88</v>
      </c>
      <c r="C46" s="217">
        <v>100.79</v>
      </c>
      <c r="D46" s="255">
        <v>123.72</v>
      </c>
      <c r="E46" s="217">
        <v>111.27</v>
      </c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J76"/>
  <sheetViews>
    <sheetView workbookViewId="0">
      <selection activeCell="J9" sqref="J9"/>
    </sheetView>
  </sheetViews>
  <sheetFormatPr defaultRowHeight="18" customHeight="1"/>
  <cols>
    <col min="1" max="1" width="27.796875" style="10" customWidth="1"/>
    <col min="2" max="2" width="10.69921875" style="91" customWidth="1"/>
    <col min="3" max="3" width="8.3984375" style="10" customWidth="1"/>
    <col min="4" max="5" width="8.59765625" style="10" customWidth="1"/>
    <col min="6" max="6" width="14.69921875" style="10" customWidth="1"/>
    <col min="7" max="7" width="18.796875" style="10" customWidth="1"/>
    <col min="8" max="242" width="9" style="10"/>
    <col min="243" max="243" width="29.59765625" style="10" customWidth="1"/>
    <col min="244" max="244" width="9" style="10" bestFit="1" customWidth="1"/>
    <col min="245" max="245" width="6.8984375" style="10" bestFit="1" customWidth="1"/>
    <col min="246" max="246" width="6.09765625" style="10" bestFit="1" customWidth="1"/>
    <col min="247" max="247" width="6.59765625" style="10" bestFit="1" customWidth="1"/>
    <col min="248" max="249" width="9.3984375" style="10" customWidth="1"/>
    <col min="250" max="498" width="9" style="10"/>
    <col min="499" max="499" width="29.59765625" style="10" customWidth="1"/>
    <col min="500" max="500" width="9" style="10" bestFit="1" customWidth="1"/>
    <col min="501" max="501" width="6.8984375" style="10" bestFit="1" customWidth="1"/>
    <col min="502" max="502" width="6.09765625" style="10" bestFit="1" customWidth="1"/>
    <col min="503" max="503" width="6.59765625" style="10" bestFit="1" customWidth="1"/>
    <col min="504" max="505" width="9.3984375" style="10" customWidth="1"/>
    <col min="506" max="754" width="9" style="10"/>
    <col min="755" max="755" width="29.59765625" style="10" customWidth="1"/>
    <col min="756" max="756" width="9" style="10" bestFit="1" customWidth="1"/>
    <col min="757" max="757" width="6.8984375" style="10" bestFit="1" customWidth="1"/>
    <col min="758" max="758" width="6.09765625" style="10" bestFit="1" customWidth="1"/>
    <col min="759" max="759" width="6.59765625" style="10" bestFit="1" customWidth="1"/>
    <col min="760" max="761" width="9.3984375" style="10" customWidth="1"/>
    <col min="762" max="1010" width="9" style="10"/>
    <col min="1011" max="1011" width="29.59765625" style="10" customWidth="1"/>
    <col min="1012" max="1012" width="9" style="10" bestFit="1" customWidth="1"/>
    <col min="1013" max="1013" width="6.8984375" style="10" bestFit="1" customWidth="1"/>
    <col min="1014" max="1014" width="6.09765625" style="10" bestFit="1" customWidth="1"/>
    <col min="1015" max="1015" width="6.59765625" style="10" bestFit="1" customWidth="1"/>
    <col min="1016" max="1017" width="9.3984375" style="10" customWidth="1"/>
    <col min="1018" max="1266" width="9" style="10"/>
    <col min="1267" max="1267" width="29.59765625" style="10" customWidth="1"/>
    <col min="1268" max="1268" width="9" style="10" bestFit="1" customWidth="1"/>
    <col min="1269" max="1269" width="6.8984375" style="10" bestFit="1" customWidth="1"/>
    <col min="1270" max="1270" width="6.09765625" style="10" bestFit="1" customWidth="1"/>
    <col min="1271" max="1271" width="6.59765625" style="10" bestFit="1" customWidth="1"/>
    <col min="1272" max="1273" width="9.3984375" style="10" customWidth="1"/>
    <col min="1274" max="1522" width="9" style="10"/>
    <col min="1523" max="1523" width="29.59765625" style="10" customWidth="1"/>
    <col min="1524" max="1524" width="9" style="10" bestFit="1" customWidth="1"/>
    <col min="1525" max="1525" width="6.8984375" style="10" bestFit="1" customWidth="1"/>
    <col min="1526" max="1526" width="6.09765625" style="10" bestFit="1" customWidth="1"/>
    <col min="1527" max="1527" width="6.59765625" style="10" bestFit="1" customWidth="1"/>
    <col min="1528" max="1529" width="9.3984375" style="10" customWidth="1"/>
    <col min="1530" max="1778" width="9" style="10"/>
    <col min="1779" max="1779" width="29.59765625" style="10" customWidth="1"/>
    <col min="1780" max="1780" width="9" style="10" bestFit="1" customWidth="1"/>
    <col min="1781" max="1781" width="6.8984375" style="10" bestFit="1" customWidth="1"/>
    <col min="1782" max="1782" width="6.09765625" style="10" bestFit="1" customWidth="1"/>
    <col min="1783" max="1783" width="6.59765625" style="10" bestFit="1" customWidth="1"/>
    <col min="1784" max="1785" width="9.3984375" style="10" customWidth="1"/>
    <col min="1786" max="2034" width="9" style="10"/>
    <col min="2035" max="2035" width="29.59765625" style="10" customWidth="1"/>
    <col min="2036" max="2036" width="9" style="10" bestFit="1" customWidth="1"/>
    <col min="2037" max="2037" width="6.8984375" style="10" bestFit="1" customWidth="1"/>
    <col min="2038" max="2038" width="6.09765625" style="10" bestFit="1" customWidth="1"/>
    <col min="2039" max="2039" width="6.59765625" style="10" bestFit="1" customWidth="1"/>
    <col min="2040" max="2041" width="9.3984375" style="10" customWidth="1"/>
    <col min="2042" max="2290" width="9" style="10"/>
    <col min="2291" max="2291" width="29.59765625" style="10" customWidth="1"/>
    <col min="2292" max="2292" width="9" style="10" bestFit="1" customWidth="1"/>
    <col min="2293" max="2293" width="6.8984375" style="10" bestFit="1" customWidth="1"/>
    <col min="2294" max="2294" width="6.09765625" style="10" bestFit="1" customWidth="1"/>
    <col min="2295" max="2295" width="6.59765625" style="10" bestFit="1" customWidth="1"/>
    <col min="2296" max="2297" width="9.3984375" style="10" customWidth="1"/>
    <col min="2298" max="2546" width="9" style="10"/>
    <col min="2547" max="2547" width="29.59765625" style="10" customWidth="1"/>
    <col min="2548" max="2548" width="9" style="10" bestFit="1" customWidth="1"/>
    <col min="2549" max="2549" width="6.8984375" style="10" bestFit="1" customWidth="1"/>
    <col min="2550" max="2550" width="6.09765625" style="10" bestFit="1" customWidth="1"/>
    <col min="2551" max="2551" width="6.59765625" style="10" bestFit="1" customWidth="1"/>
    <col min="2552" max="2553" width="9.3984375" style="10" customWidth="1"/>
    <col min="2554" max="2802" width="9" style="10"/>
    <col min="2803" max="2803" width="29.59765625" style="10" customWidth="1"/>
    <col min="2804" max="2804" width="9" style="10" bestFit="1" customWidth="1"/>
    <col min="2805" max="2805" width="6.8984375" style="10" bestFit="1" customWidth="1"/>
    <col min="2806" max="2806" width="6.09765625" style="10" bestFit="1" customWidth="1"/>
    <col min="2807" max="2807" width="6.59765625" style="10" bestFit="1" customWidth="1"/>
    <col min="2808" max="2809" width="9.3984375" style="10" customWidth="1"/>
    <col min="2810" max="3058" width="9" style="10"/>
    <col min="3059" max="3059" width="29.59765625" style="10" customWidth="1"/>
    <col min="3060" max="3060" width="9" style="10" bestFit="1" customWidth="1"/>
    <col min="3061" max="3061" width="6.8984375" style="10" bestFit="1" customWidth="1"/>
    <col min="3062" max="3062" width="6.09765625" style="10" bestFit="1" customWidth="1"/>
    <col min="3063" max="3063" width="6.59765625" style="10" bestFit="1" customWidth="1"/>
    <col min="3064" max="3065" width="9.3984375" style="10" customWidth="1"/>
    <col min="3066" max="3314" width="9" style="10"/>
    <col min="3315" max="3315" width="29.59765625" style="10" customWidth="1"/>
    <col min="3316" max="3316" width="9" style="10" bestFit="1" customWidth="1"/>
    <col min="3317" max="3317" width="6.8984375" style="10" bestFit="1" customWidth="1"/>
    <col min="3318" max="3318" width="6.09765625" style="10" bestFit="1" customWidth="1"/>
    <col min="3319" max="3319" width="6.59765625" style="10" bestFit="1" customWidth="1"/>
    <col min="3320" max="3321" width="9.3984375" style="10" customWidth="1"/>
    <col min="3322" max="3570" width="9" style="10"/>
    <col min="3571" max="3571" width="29.59765625" style="10" customWidth="1"/>
    <col min="3572" max="3572" width="9" style="10" bestFit="1" customWidth="1"/>
    <col min="3573" max="3573" width="6.8984375" style="10" bestFit="1" customWidth="1"/>
    <col min="3574" max="3574" width="6.09765625" style="10" bestFit="1" customWidth="1"/>
    <col min="3575" max="3575" width="6.59765625" style="10" bestFit="1" customWidth="1"/>
    <col min="3576" max="3577" width="9.3984375" style="10" customWidth="1"/>
    <col min="3578" max="3826" width="9" style="10"/>
    <col min="3827" max="3827" width="29.59765625" style="10" customWidth="1"/>
    <col min="3828" max="3828" width="9" style="10" bestFit="1" customWidth="1"/>
    <col min="3829" max="3829" width="6.8984375" style="10" bestFit="1" customWidth="1"/>
    <col min="3830" max="3830" width="6.09765625" style="10" bestFit="1" customWidth="1"/>
    <col min="3831" max="3831" width="6.59765625" style="10" bestFit="1" customWidth="1"/>
    <col min="3832" max="3833" width="9.3984375" style="10" customWidth="1"/>
    <col min="3834" max="4082" width="9" style="10"/>
    <col min="4083" max="4083" width="29.59765625" style="10" customWidth="1"/>
    <col min="4084" max="4084" width="9" style="10" bestFit="1" customWidth="1"/>
    <col min="4085" max="4085" width="6.8984375" style="10" bestFit="1" customWidth="1"/>
    <col min="4086" max="4086" width="6.09765625" style="10" bestFit="1" customWidth="1"/>
    <col min="4087" max="4087" width="6.59765625" style="10" bestFit="1" customWidth="1"/>
    <col min="4088" max="4089" width="9.3984375" style="10" customWidth="1"/>
    <col min="4090" max="4338" width="9" style="10"/>
    <col min="4339" max="4339" width="29.59765625" style="10" customWidth="1"/>
    <col min="4340" max="4340" width="9" style="10" bestFit="1" customWidth="1"/>
    <col min="4341" max="4341" width="6.8984375" style="10" bestFit="1" customWidth="1"/>
    <col min="4342" max="4342" width="6.09765625" style="10" bestFit="1" customWidth="1"/>
    <col min="4343" max="4343" width="6.59765625" style="10" bestFit="1" customWidth="1"/>
    <col min="4344" max="4345" width="9.3984375" style="10" customWidth="1"/>
    <col min="4346" max="4594" width="9" style="10"/>
    <col min="4595" max="4595" width="29.59765625" style="10" customWidth="1"/>
    <col min="4596" max="4596" width="9" style="10" bestFit="1" customWidth="1"/>
    <col min="4597" max="4597" width="6.8984375" style="10" bestFit="1" customWidth="1"/>
    <col min="4598" max="4598" width="6.09765625" style="10" bestFit="1" customWidth="1"/>
    <col min="4599" max="4599" width="6.59765625" style="10" bestFit="1" customWidth="1"/>
    <col min="4600" max="4601" width="9.3984375" style="10" customWidth="1"/>
    <col min="4602" max="4850" width="9" style="10"/>
    <col min="4851" max="4851" width="29.59765625" style="10" customWidth="1"/>
    <col min="4852" max="4852" width="9" style="10" bestFit="1" customWidth="1"/>
    <col min="4853" max="4853" width="6.8984375" style="10" bestFit="1" customWidth="1"/>
    <col min="4854" max="4854" width="6.09765625" style="10" bestFit="1" customWidth="1"/>
    <col min="4855" max="4855" width="6.59765625" style="10" bestFit="1" customWidth="1"/>
    <col min="4856" max="4857" width="9.3984375" style="10" customWidth="1"/>
    <col min="4858" max="5106" width="9" style="10"/>
    <col min="5107" max="5107" width="29.59765625" style="10" customWidth="1"/>
    <col min="5108" max="5108" width="9" style="10" bestFit="1" customWidth="1"/>
    <col min="5109" max="5109" width="6.8984375" style="10" bestFit="1" customWidth="1"/>
    <col min="5110" max="5110" width="6.09765625" style="10" bestFit="1" customWidth="1"/>
    <col min="5111" max="5111" width="6.59765625" style="10" bestFit="1" customWidth="1"/>
    <col min="5112" max="5113" width="9.3984375" style="10" customWidth="1"/>
    <col min="5114" max="5362" width="9" style="10"/>
    <col min="5363" max="5363" width="29.59765625" style="10" customWidth="1"/>
    <col min="5364" max="5364" width="9" style="10" bestFit="1" customWidth="1"/>
    <col min="5365" max="5365" width="6.8984375" style="10" bestFit="1" customWidth="1"/>
    <col min="5366" max="5366" width="6.09765625" style="10" bestFit="1" customWidth="1"/>
    <col min="5367" max="5367" width="6.59765625" style="10" bestFit="1" customWidth="1"/>
    <col min="5368" max="5369" width="9.3984375" style="10" customWidth="1"/>
    <col min="5370" max="5618" width="9" style="10"/>
    <col min="5619" max="5619" width="29.59765625" style="10" customWidth="1"/>
    <col min="5620" max="5620" width="9" style="10" bestFit="1" customWidth="1"/>
    <col min="5621" max="5621" width="6.8984375" style="10" bestFit="1" customWidth="1"/>
    <col min="5622" max="5622" width="6.09765625" style="10" bestFit="1" customWidth="1"/>
    <col min="5623" max="5623" width="6.59765625" style="10" bestFit="1" customWidth="1"/>
    <col min="5624" max="5625" width="9.3984375" style="10" customWidth="1"/>
    <col min="5626" max="5874" width="9" style="10"/>
    <col min="5875" max="5875" width="29.59765625" style="10" customWidth="1"/>
    <col min="5876" max="5876" width="9" style="10" bestFit="1" customWidth="1"/>
    <col min="5877" max="5877" width="6.8984375" style="10" bestFit="1" customWidth="1"/>
    <col min="5878" max="5878" width="6.09765625" style="10" bestFit="1" customWidth="1"/>
    <col min="5879" max="5879" width="6.59765625" style="10" bestFit="1" customWidth="1"/>
    <col min="5880" max="5881" width="9.3984375" style="10" customWidth="1"/>
    <col min="5882" max="6130" width="9" style="10"/>
    <col min="6131" max="6131" width="29.59765625" style="10" customWidth="1"/>
    <col min="6132" max="6132" width="9" style="10" bestFit="1" customWidth="1"/>
    <col min="6133" max="6133" width="6.8984375" style="10" bestFit="1" customWidth="1"/>
    <col min="6134" max="6134" width="6.09765625" style="10" bestFit="1" customWidth="1"/>
    <col min="6135" max="6135" width="6.59765625" style="10" bestFit="1" customWidth="1"/>
    <col min="6136" max="6137" width="9.3984375" style="10" customWidth="1"/>
    <col min="6138" max="6386" width="9" style="10"/>
    <col min="6387" max="6387" width="29.59765625" style="10" customWidth="1"/>
    <col min="6388" max="6388" width="9" style="10" bestFit="1" customWidth="1"/>
    <col min="6389" max="6389" width="6.8984375" style="10" bestFit="1" customWidth="1"/>
    <col min="6390" max="6390" width="6.09765625" style="10" bestFit="1" customWidth="1"/>
    <col min="6391" max="6391" width="6.59765625" style="10" bestFit="1" customWidth="1"/>
    <col min="6392" max="6393" width="9.3984375" style="10" customWidth="1"/>
    <col min="6394" max="6642" width="9" style="10"/>
    <col min="6643" max="6643" width="29.59765625" style="10" customWidth="1"/>
    <col min="6644" max="6644" width="9" style="10" bestFit="1" customWidth="1"/>
    <col min="6645" max="6645" width="6.8984375" style="10" bestFit="1" customWidth="1"/>
    <col min="6646" max="6646" width="6.09765625" style="10" bestFit="1" customWidth="1"/>
    <col min="6647" max="6647" width="6.59765625" style="10" bestFit="1" customWidth="1"/>
    <col min="6648" max="6649" width="9.3984375" style="10" customWidth="1"/>
    <col min="6650" max="6898" width="9" style="10"/>
    <col min="6899" max="6899" width="29.59765625" style="10" customWidth="1"/>
    <col min="6900" max="6900" width="9" style="10" bestFit="1" customWidth="1"/>
    <col min="6901" max="6901" width="6.8984375" style="10" bestFit="1" customWidth="1"/>
    <col min="6902" max="6902" width="6.09765625" style="10" bestFit="1" customWidth="1"/>
    <col min="6903" max="6903" width="6.59765625" style="10" bestFit="1" customWidth="1"/>
    <col min="6904" max="6905" width="9.3984375" style="10" customWidth="1"/>
    <col min="6906" max="7154" width="9" style="10"/>
    <col min="7155" max="7155" width="29.59765625" style="10" customWidth="1"/>
    <col min="7156" max="7156" width="9" style="10" bestFit="1" customWidth="1"/>
    <col min="7157" max="7157" width="6.8984375" style="10" bestFit="1" customWidth="1"/>
    <col min="7158" max="7158" width="6.09765625" style="10" bestFit="1" customWidth="1"/>
    <col min="7159" max="7159" width="6.59765625" style="10" bestFit="1" customWidth="1"/>
    <col min="7160" max="7161" width="9.3984375" style="10" customWidth="1"/>
    <col min="7162" max="7410" width="9" style="10"/>
    <col min="7411" max="7411" width="29.59765625" style="10" customWidth="1"/>
    <col min="7412" max="7412" width="9" style="10" bestFit="1" customWidth="1"/>
    <col min="7413" max="7413" width="6.8984375" style="10" bestFit="1" customWidth="1"/>
    <col min="7414" max="7414" width="6.09765625" style="10" bestFit="1" customWidth="1"/>
    <col min="7415" max="7415" width="6.59765625" style="10" bestFit="1" customWidth="1"/>
    <col min="7416" max="7417" width="9.3984375" style="10" customWidth="1"/>
    <col min="7418" max="7666" width="9" style="10"/>
    <col min="7667" max="7667" width="29.59765625" style="10" customWidth="1"/>
    <col min="7668" max="7668" width="9" style="10" bestFit="1" customWidth="1"/>
    <col min="7669" max="7669" width="6.8984375" style="10" bestFit="1" customWidth="1"/>
    <col min="7670" max="7670" width="6.09765625" style="10" bestFit="1" customWidth="1"/>
    <col min="7671" max="7671" width="6.59765625" style="10" bestFit="1" customWidth="1"/>
    <col min="7672" max="7673" width="9.3984375" style="10" customWidth="1"/>
    <col min="7674" max="7922" width="9" style="10"/>
    <col min="7923" max="7923" width="29.59765625" style="10" customWidth="1"/>
    <col min="7924" max="7924" width="9" style="10" bestFit="1" customWidth="1"/>
    <col min="7925" max="7925" width="6.8984375" style="10" bestFit="1" customWidth="1"/>
    <col min="7926" max="7926" width="6.09765625" style="10" bestFit="1" customWidth="1"/>
    <col min="7927" max="7927" width="6.59765625" style="10" bestFit="1" customWidth="1"/>
    <col min="7928" max="7929" width="9.3984375" style="10" customWidth="1"/>
    <col min="7930" max="8178" width="9" style="10"/>
    <col min="8179" max="8179" width="29.59765625" style="10" customWidth="1"/>
    <col min="8180" max="8180" width="9" style="10" bestFit="1" customWidth="1"/>
    <col min="8181" max="8181" width="6.8984375" style="10" bestFit="1" customWidth="1"/>
    <col min="8182" max="8182" width="6.09765625" style="10" bestFit="1" customWidth="1"/>
    <col min="8183" max="8183" width="6.59765625" style="10" bestFit="1" customWidth="1"/>
    <col min="8184" max="8185" width="9.3984375" style="10" customWidth="1"/>
    <col min="8186" max="8434" width="9" style="10"/>
    <col min="8435" max="8435" width="29.59765625" style="10" customWidth="1"/>
    <col min="8436" max="8436" width="9" style="10" bestFit="1" customWidth="1"/>
    <col min="8437" max="8437" width="6.8984375" style="10" bestFit="1" customWidth="1"/>
    <col min="8438" max="8438" width="6.09765625" style="10" bestFit="1" customWidth="1"/>
    <col min="8439" max="8439" width="6.59765625" style="10" bestFit="1" customWidth="1"/>
    <col min="8440" max="8441" width="9.3984375" style="10" customWidth="1"/>
    <col min="8442" max="8690" width="9" style="10"/>
    <col min="8691" max="8691" width="29.59765625" style="10" customWidth="1"/>
    <col min="8692" max="8692" width="9" style="10" bestFit="1" customWidth="1"/>
    <col min="8693" max="8693" width="6.8984375" style="10" bestFit="1" customWidth="1"/>
    <col min="8694" max="8694" width="6.09765625" style="10" bestFit="1" customWidth="1"/>
    <col min="8695" max="8695" width="6.59765625" style="10" bestFit="1" customWidth="1"/>
    <col min="8696" max="8697" width="9.3984375" style="10" customWidth="1"/>
    <col min="8698" max="8946" width="9" style="10"/>
    <col min="8947" max="8947" width="29.59765625" style="10" customWidth="1"/>
    <col min="8948" max="8948" width="9" style="10" bestFit="1" customWidth="1"/>
    <col min="8949" max="8949" width="6.8984375" style="10" bestFit="1" customWidth="1"/>
    <col min="8950" max="8950" width="6.09765625" style="10" bestFit="1" customWidth="1"/>
    <col min="8951" max="8951" width="6.59765625" style="10" bestFit="1" customWidth="1"/>
    <col min="8952" max="8953" width="9.3984375" style="10" customWidth="1"/>
    <col min="8954" max="9202" width="9" style="10"/>
    <col min="9203" max="9203" width="29.59765625" style="10" customWidth="1"/>
    <col min="9204" max="9204" width="9" style="10" bestFit="1" customWidth="1"/>
    <col min="9205" max="9205" width="6.8984375" style="10" bestFit="1" customWidth="1"/>
    <col min="9206" max="9206" width="6.09765625" style="10" bestFit="1" customWidth="1"/>
    <col min="9207" max="9207" width="6.59765625" style="10" bestFit="1" customWidth="1"/>
    <col min="9208" max="9209" width="9.3984375" style="10" customWidth="1"/>
    <col min="9210" max="9458" width="9" style="10"/>
    <col min="9459" max="9459" width="29.59765625" style="10" customWidth="1"/>
    <col min="9460" max="9460" width="9" style="10" bestFit="1" customWidth="1"/>
    <col min="9461" max="9461" width="6.8984375" style="10" bestFit="1" customWidth="1"/>
    <col min="9462" max="9462" width="6.09765625" style="10" bestFit="1" customWidth="1"/>
    <col min="9463" max="9463" width="6.59765625" style="10" bestFit="1" customWidth="1"/>
    <col min="9464" max="9465" width="9.3984375" style="10" customWidth="1"/>
    <col min="9466" max="9714" width="9" style="10"/>
    <col min="9715" max="9715" width="29.59765625" style="10" customWidth="1"/>
    <col min="9716" max="9716" width="9" style="10" bestFit="1" customWidth="1"/>
    <col min="9717" max="9717" width="6.8984375" style="10" bestFit="1" customWidth="1"/>
    <col min="9718" max="9718" width="6.09765625" style="10" bestFit="1" customWidth="1"/>
    <col min="9719" max="9719" width="6.59765625" style="10" bestFit="1" customWidth="1"/>
    <col min="9720" max="9721" width="9.3984375" style="10" customWidth="1"/>
    <col min="9722" max="9970" width="9" style="10"/>
    <col min="9971" max="9971" width="29.59765625" style="10" customWidth="1"/>
    <col min="9972" max="9972" width="9" style="10" bestFit="1" customWidth="1"/>
    <col min="9973" max="9973" width="6.8984375" style="10" bestFit="1" customWidth="1"/>
    <col min="9974" max="9974" width="6.09765625" style="10" bestFit="1" customWidth="1"/>
    <col min="9975" max="9975" width="6.59765625" style="10" bestFit="1" customWidth="1"/>
    <col min="9976" max="9977" width="9.3984375" style="10" customWidth="1"/>
    <col min="9978" max="10226" width="9" style="10"/>
    <col min="10227" max="10227" width="29.59765625" style="10" customWidth="1"/>
    <col min="10228" max="10228" width="9" style="10" bestFit="1" customWidth="1"/>
    <col min="10229" max="10229" width="6.8984375" style="10" bestFit="1" customWidth="1"/>
    <col min="10230" max="10230" width="6.09765625" style="10" bestFit="1" customWidth="1"/>
    <col min="10231" max="10231" width="6.59765625" style="10" bestFit="1" customWidth="1"/>
    <col min="10232" max="10233" width="9.3984375" style="10" customWidth="1"/>
    <col min="10234" max="10482" width="9" style="10"/>
    <col min="10483" max="10483" width="29.59765625" style="10" customWidth="1"/>
    <col min="10484" max="10484" width="9" style="10" bestFit="1" customWidth="1"/>
    <col min="10485" max="10485" width="6.8984375" style="10" bestFit="1" customWidth="1"/>
    <col min="10486" max="10486" width="6.09765625" style="10" bestFit="1" customWidth="1"/>
    <col min="10487" max="10487" width="6.59765625" style="10" bestFit="1" customWidth="1"/>
    <col min="10488" max="10489" width="9.3984375" style="10" customWidth="1"/>
    <col min="10490" max="10738" width="9" style="10"/>
    <col min="10739" max="10739" width="29.59765625" style="10" customWidth="1"/>
    <col min="10740" max="10740" width="9" style="10" bestFit="1" customWidth="1"/>
    <col min="10741" max="10741" width="6.8984375" style="10" bestFit="1" customWidth="1"/>
    <col min="10742" max="10742" width="6.09765625" style="10" bestFit="1" customWidth="1"/>
    <col min="10743" max="10743" width="6.59765625" style="10" bestFit="1" customWidth="1"/>
    <col min="10744" max="10745" width="9.3984375" style="10" customWidth="1"/>
    <col min="10746" max="10994" width="9" style="10"/>
    <col min="10995" max="10995" width="29.59765625" style="10" customWidth="1"/>
    <col min="10996" max="10996" width="9" style="10" bestFit="1" customWidth="1"/>
    <col min="10997" max="10997" width="6.8984375" style="10" bestFit="1" customWidth="1"/>
    <col min="10998" max="10998" width="6.09765625" style="10" bestFit="1" customWidth="1"/>
    <col min="10999" max="10999" width="6.59765625" style="10" bestFit="1" customWidth="1"/>
    <col min="11000" max="11001" width="9.3984375" style="10" customWidth="1"/>
    <col min="11002" max="11250" width="9" style="10"/>
    <col min="11251" max="11251" width="29.59765625" style="10" customWidth="1"/>
    <col min="11252" max="11252" width="9" style="10" bestFit="1" customWidth="1"/>
    <col min="11253" max="11253" width="6.8984375" style="10" bestFit="1" customWidth="1"/>
    <col min="11254" max="11254" width="6.09765625" style="10" bestFit="1" customWidth="1"/>
    <col min="11255" max="11255" width="6.59765625" style="10" bestFit="1" customWidth="1"/>
    <col min="11256" max="11257" width="9.3984375" style="10" customWidth="1"/>
    <col min="11258" max="11506" width="9" style="10"/>
    <col min="11507" max="11507" width="29.59765625" style="10" customWidth="1"/>
    <col min="11508" max="11508" width="9" style="10" bestFit="1" customWidth="1"/>
    <col min="11509" max="11509" width="6.8984375" style="10" bestFit="1" customWidth="1"/>
    <col min="11510" max="11510" width="6.09765625" style="10" bestFit="1" customWidth="1"/>
    <col min="11511" max="11511" width="6.59765625" style="10" bestFit="1" customWidth="1"/>
    <col min="11512" max="11513" width="9.3984375" style="10" customWidth="1"/>
    <col min="11514" max="11762" width="9" style="10"/>
    <col min="11763" max="11763" width="29.59765625" style="10" customWidth="1"/>
    <col min="11764" max="11764" width="9" style="10" bestFit="1" customWidth="1"/>
    <col min="11765" max="11765" width="6.8984375" style="10" bestFit="1" customWidth="1"/>
    <col min="11766" max="11766" width="6.09765625" style="10" bestFit="1" customWidth="1"/>
    <col min="11767" max="11767" width="6.59765625" style="10" bestFit="1" customWidth="1"/>
    <col min="11768" max="11769" width="9.3984375" style="10" customWidth="1"/>
    <col min="11770" max="12018" width="9" style="10"/>
    <col min="12019" max="12019" width="29.59765625" style="10" customWidth="1"/>
    <col min="12020" max="12020" width="9" style="10" bestFit="1" customWidth="1"/>
    <col min="12021" max="12021" width="6.8984375" style="10" bestFit="1" customWidth="1"/>
    <col min="12022" max="12022" width="6.09765625" style="10" bestFit="1" customWidth="1"/>
    <col min="12023" max="12023" width="6.59765625" style="10" bestFit="1" customWidth="1"/>
    <col min="12024" max="12025" width="9.3984375" style="10" customWidth="1"/>
    <col min="12026" max="12274" width="9" style="10"/>
    <col min="12275" max="12275" width="29.59765625" style="10" customWidth="1"/>
    <col min="12276" max="12276" width="9" style="10" bestFit="1" customWidth="1"/>
    <col min="12277" max="12277" width="6.8984375" style="10" bestFit="1" customWidth="1"/>
    <col min="12278" max="12278" width="6.09765625" style="10" bestFit="1" customWidth="1"/>
    <col min="12279" max="12279" width="6.59765625" style="10" bestFit="1" customWidth="1"/>
    <col min="12280" max="12281" width="9.3984375" style="10" customWidth="1"/>
    <col min="12282" max="12530" width="9" style="10"/>
    <col min="12531" max="12531" width="29.59765625" style="10" customWidth="1"/>
    <col min="12532" max="12532" width="9" style="10" bestFit="1" customWidth="1"/>
    <col min="12533" max="12533" width="6.8984375" style="10" bestFit="1" customWidth="1"/>
    <col min="12534" max="12534" width="6.09765625" style="10" bestFit="1" customWidth="1"/>
    <col min="12535" max="12535" width="6.59765625" style="10" bestFit="1" customWidth="1"/>
    <col min="12536" max="12537" width="9.3984375" style="10" customWidth="1"/>
    <col min="12538" max="12786" width="9" style="10"/>
    <col min="12787" max="12787" width="29.59765625" style="10" customWidth="1"/>
    <col min="12788" max="12788" width="9" style="10" bestFit="1" customWidth="1"/>
    <col min="12789" max="12789" width="6.8984375" style="10" bestFit="1" customWidth="1"/>
    <col min="12790" max="12790" width="6.09765625" style="10" bestFit="1" customWidth="1"/>
    <col min="12791" max="12791" width="6.59765625" style="10" bestFit="1" customWidth="1"/>
    <col min="12792" max="12793" width="9.3984375" style="10" customWidth="1"/>
    <col min="12794" max="13042" width="9" style="10"/>
    <col min="13043" max="13043" width="29.59765625" style="10" customWidth="1"/>
    <col min="13044" max="13044" width="9" style="10" bestFit="1" customWidth="1"/>
    <col min="13045" max="13045" width="6.8984375" style="10" bestFit="1" customWidth="1"/>
    <col min="13046" max="13046" width="6.09765625" style="10" bestFit="1" customWidth="1"/>
    <col min="13047" max="13047" width="6.59765625" style="10" bestFit="1" customWidth="1"/>
    <col min="13048" max="13049" width="9.3984375" style="10" customWidth="1"/>
    <col min="13050" max="13298" width="9" style="10"/>
    <col min="13299" max="13299" width="29.59765625" style="10" customWidth="1"/>
    <col min="13300" max="13300" width="9" style="10" bestFit="1" customWidth="1"/>
    <col min="13301" max="13301" width="6.8984375" style="10" bestFit="1" customWidth="1"/>
    <col min="13302" max="13302" width="6.09765625" style="10" bestFit="1" customWidth="1"/>
    <col min="13303" max="13303" width="6.59765625" style="10" bestFit="1" customWidth="1"/>
    <col min="13304" max="13305" width="9.3984375" style="10" customWidth="1"/>
    <col min="13306" max="13554" width="9" style="10"/>
    <col min="13555" max="13555" width="29.59765625" style="10" customWidth="1"/>
    <col min="13556" max="13556" width="9" style="10" bestFit="1" customWidth="1"/>
    <col min="13557" max="13557" width="6.8984375" style="10" bestFit="1" customWidth="1"/>
    <col min="13558" max="13558" width="6.09765625" style="10" bestFit="1" customWidth="1"/>
    <col min="13559" max="13559" width="6.59765625" style="10" bestFit="1" customWidth="1"/>
    <col min="13560" max="13561" width="9.3984375" style="10" customWidth="1"/>
    <col min="13562" max="13810" width="9" style="10"/>
    <col min="13811" max="13811" width="29.59765625" style="10" customWidth="1"/>
    <col min="13812" max="13812" width="9" style="10" bestFit="1" customWidth="1"/>
    <col min="13813" max="13813" width="6.8984375" style="10" bestFit="1" customWidth="1"/>
    <col min="13814" max="13814" width="6.09765625" style="10" bestFit="1" customWidth="1"/>
    <col min="13815" max="13815" width="6.59765625" style="10" bestFit="1" customWidth="1"/>
    <col min="13816" max="13817" width="9.3984375" style="10" customWidth="1"/>
    <col min="13818" max="14066" width="9" style="10"/>
    <col min="14067" max="14067" width="29.59765625" style="10" customWidth="1"/>
    <col min="14068" max="14068" width="9" style="10" bestFit="1" customWidth="1"/>
    <col min="14069" max="14069" width="6.8984375" style="10" bestFit="1" customWidth="1"/>
    <col min="14070" max="14070" width="6.09765625" style="10" bestFit="1" customWidth="1"/>
    <col min="14071" max="14071" width="6.59765625" style="10" bestFit="1" customWidth="1"/>
    <col min="14072" max="14073" width="9.3984375" style="10" customWidth="1"/>
    <col min="14074" max="14322" width="9" style="10"/>
    <col min="14323" max="14323" width="29.59765625" style="10" customWidth="1"/>
    <col min="14324" max="14324" width="9" style="10" bestFit="1" customWidth="1"/>
    <col min="14325" max="14325" width="6.8984375" style="10" bestFit="1" customWidth="1"/>
    <col min="14326" max="14326" width="6.09765625" style="10" bestFit="1" customWidth="1"/>
    <col min="14327" max="14327" width="6.59765625" style="10" bestFit="1" customWidth="1"/>
    <col min="14328" max="14329" width="9.3984375" style="10" customWidth="1"/>
    <col min="14330" max="14578" width="9" style="10"/>
    <col min="14579" max="14579" width="29.59765625" style="10" customWidth="1"/>
    <col min="14580" max="14580" width="9" style="10" bestFit="1" customWidth="1"/>
    <col min="14581" max="14581" width="6.8984375" style="10" bestFit="1" customWidth="1"/>
    <col min="14582" max="14582" width="6.09765625" style="10" bestFit="1" customWidth="1"/>
    <col min="14583" max="14583" width="6.59765625" style="10" bestFit="1" customWidth="1"/>
    <col min="14584" max="14585" width="9.3984375" style="10" customWidth="1"/>
    <col min="14586" max="14834" width="9" style="10"/>
    <col min="14835" max="14835" width="29.59765625" style="10" customWidth="1"/>
    <col min="14836" max="14836" width="9" style="10" bestFit="1" customWidth="1"/>
    <col min="14837" max="14837" width="6.8984375" style="10" bestFit="1" customWidth="1"/>
    <col min="14838" max="14838" width="6.09765625" style="10" bestFit="1" customWidth="1"/>
    <col min="14839" max="14839" width="6.59765625" style="10" bestFit="1" customWidth="1"/>
    <col min="14840" max="14841" width="9.3984375" style="10" customWidth="1"/>
    <col min="14842" max="15090" width="9" style="10"/>
    <col min="15091" max="15091" width="29.59765625" style="10" customWidth="1"/>
    <col min="15092" max="15092" width="9" style="10" bestFit="1" customWidth="1"/>
    <col min="15093" max="15093" width="6.8984375" style="10" bestFit="1" customWidth="1"/>
    <col min="15094" max="15094" width="6.09765625" style="10" bestFit="1" customWidth="1"/>
    <col min="15095" max="15095" width="6.59765625" style="10" bestFit="1" customWidth="1"/>
    <col min="15096" max="15097" width="9.3984375" style="10" customWidth="1"/>
    <col min="15098" max="15346" width="9" style="10"/>
    <col min="15347" max="15347" width="29.59765625" style="10" customWidth="1"/>
    <col min="15348" max="15348" width="9" style="10" bestFit="1" customWidth="1"/>
    <col min="15349" max="15349" width="6.8984375" style="10" bestFit="1" customWidth="1"/>
    <col min="15350" max="15350" width="6.09765625" style="10" bestFit="1" customWidth="1"/>
    <col min="15351" max="15351" width="6.59765625" style="10" bestFit="1" customWidth="1"/>
    <col min="15352" max="15353" width="9.3984375" style="10" customWidth="1"/>
    <col min="15354" max="15602" width="9" style="10"/>
    <col min="15603" max="15603" width="29.59765625" style="10" customWidth="1"/>
    <col min="15604" max="15604" width="9" style="10" bestFit="1" customWidth="1"/>
    <col min="15605" max="15605" width="6.8984375" style="10" bestFit="1" customWidth="1"/>
    <col min="15606" max="15606" width="6.09765625" style="10" bestFit="1" customWidth="1"/>
    <col min="15607" max="15607" width="6.59765625" style="10" bestFit="1" customWidth="1"/>
    <col min="15608" max="15609" width="9.3984375" style="10" customWidth="1"/>
    <col min="15610" max="15858" width="9" style="10"/>
    <col min="15859" max="15859" width="29.59765625" style="10" customWidth="1"/>
    <col min="15860" max="15860" width="9" style="10" bestFit="1" customWidth="1"/>
    <col min="15861" max="15861" width="6.8984375" style="10" bestFit="1" customWidth="1"/>
    <col min="15862" max="15862" width="6.09765625" style="10" bestFit="1" customWidth="1"/>
    <col min="15863" max="15863" width="6.59765625" style="10" bestFit="1" customWidth="1"/>
    <col min="15864" max="15865" width="9.3984375" style="10" customWidth="1"/>
    <col min="15866" max="16114" width="9" style="10"/>
    <col min="16115" max="16115" width="29.59765625" style="10" customWidth="1"/>
    <col min="16116" max="16116" width="9" style="10" bestFit="1" customWidth="1"/>
    <col min="16117" max="16117" width="6.8984375" style="10" bestFit="1" customWidth="1"/>
    <col min="16118" max="16118" width="6.09765625" style="10" bestFit="1" customWidth="1"/>
    <col min="16119" max="16119" width="6.59765625" style="10" bestFit="1" customWidth="1"/>
    <col min="16120" max="16121" width="9.3984375" style="10" customWidth="1"/>
    <col min="16122" max="16384" width="9" style="10"/>
  </cols>
  <sheetData>
    <row r="1" spans="1:7" ht="24" customHeight="1">
      <c r="A1" s="480" t="s">
        <v>195</v>
      </c>
      <c r="B1" s="214"/>
      <c r="C1" s="213"/>
      <c r="D1" s="213"/>
      <c r="E1" s="213"/>
      <c r="F1" s="212"/>
      <c r="G1" s="215"/>
    </row>
    <row r="2" spans="1:7" ht="15.9" customHeight="1">
      <c r="A2" s="210"/>
      <c r="B2" s="214"/>
      <c r="C2" s="209"/>
      <c r="D2" s="209"/>
      <c r="E2" s="209"/>
      <c r="F2" s="212"/>
      <c r="G2" s="215"/>
    </row>
    <row r="3" spans="1:7" ht="15.9" customHeight="1">
      <c r="A3" s="208"/>
      <c r="B3" s="214"/>
      <c r="C3" s="209"/>
      <c r="D3" s="209"/>
      <c r="E3" s="209"/>
      <c r="F3" s="212"/>
      <c r="G3" s="215"/>
    </row>
    <row r="4" spans="1:7" ht="15.9" customHeight="1">
      <c r="A4" s="207"/>
      <c r="B4" s="448" t="s">
        <v>196</v>
      </c>
      <c r="C4" s="448" t="s">
        <v>197</v>
      </c>
      <c r="D4" s="448" t="s">
        <v>198</v>
      </c>
      <c r="E4" s="448" t="s">
        <v>199</v>
      </c>
      <c r="F4" s="446" t="s">
        <v>202</v>
      </c>
      <c r="G4" s="448" t="s">
        <v>36</v>
      </c>
    </row>
    <row r="5" spans="1:7" ht="15.9" customHeight="1">
      <c r="A5" s="208"/>
      <c r="B5" s="206"/>
      <c r="C5" s="481" t="s">
        <v>74</v>
      </c>
      <c r="D5" s="482" t="s">
        <v>75</v>
      </c>
      <c r="E5" s="407" t="s">
        <v>36</v>
      </c>
      <c r="F5" s="483">
        <v>2022</v>
      </c>
      <c r="G5" s="483">
        <v>2022</v>
      </c>
    </row>
    <row r="6" spans="1:7" ht="15.9" customHeight="1">
      <c r="A6" s="208"/>
      <c r="B6" s="206"/>
      <c r="C6" s="407">
        <v>2022</v>
      </c>
      <c r="D6" s="407">
        <v>2022</v>
      </c>
      <c r="E6" s="407">
        <v>2022</v>
      </c>
      <c r="F6" s="407" t="s">
        <v>200</v>
      </c>
      <c r="G6" s="407" t="s">
        <v>200</v>
      </c>
    </row>
    <row r="7" spans="1:7" ht="15.9" customHeight="1">
      <c r="A7" s="208"/>
      <c r="B7" s="204"/>
      <c r="C7" s="364"/>
      <c r="D7" s="364"/>
      <c r="E7" s="364"/>
      <c r="F7" s="447" t="s">
        <v>203</v>
      </c>
      <c r="G7" s="451" t="s">
        <v>201</v>
      </c>
    </row>
    <row r="8" spans="1:7" ht="18.899999999999999" customHeight="1">
      <c r="A8" s="208"/>
      <c r="B8" s="203"/>
      <c r="C8" s="205"/>
      <c r="D8" s="205"/>
      <c r="E8" s="197"/>
      <c r="F8" s="205"/>
      <c r="G8" s="205"/>
    </row>
    <row r="9" spans="1:7" ht="18.899999999999999" customHeight="1">
      <c r="A9" s="486" t="s">
        <v>204</v>
      </c>
      <c r="B9" s="484" t="s">
        <v>205</v>
      </c>
      <c r="C9" s="366">
        <v>4021.3218186415297</v>
      </c>
      <c r="D9" s="366">
        <v>4255.5491407065401</v>
      </c>
      <c r="E9" s="367">
        <v>45934.644865832248</v>
      </c>
      <c r="F9" s="368">
        <v>95.232653334762091</v>
      </c>
      <c r="G9" s="368">
        <v>105.77918999297312</v>
      </c>
    </row>
    <row r="10" spans="1:7" ht="18.899999999999999" customHeight="1">
      <c r="A10" s="486" t="s">
        <v>206</v>
      </c>
      <c r="B10" s="485" t="s">
        <v>1</v>
      </c>
      <c r="C10" s="366">
        <v>736.1</v>
      </c>
      <c r="D10" s="366">
        <v>736.27058823529399</v>
      </c>
      <c r="E10" s="367">
        <v>8217.8705882352933</v>
      </c>
      <c r="F10" s="368">
        <v>108.59448204060382</v>
      </c>
      <c r="G10" s="368">
        <v>99.998425264483984</v>
      </c>
    </row>
    <row r="11" spans="1:7" ht="18.899999999999999" customHeight="1">
      <c r="A11" s="486" t="s">
        <v>207</v>
      </c>
      <c r="B11" s="484" t="s">
        <v>208</v>
      </c>
      <c r="C11" s="366">
        <v>642.20000000000005</v>
      </c>
      <c r="D11" s="366">
        <v>713.41764705882304</v>
      </c>
      <c r="E11" s="367">
        <v>7325.4176470588245</v>
      </c>
      <c r="F11" s="368">
        <v>160.31857237276924</v>
      </c>
      <c r="G11" s="368">
        <v>109.09035959879114</v>
      </c>
    </row>
    <row r="12" spans="1:7" ht="18.899999999999999" customHeight="1">
      <c r="A12" s="486" t="s">
        <v>209</v>
      </c>
      <c r="B12" s="484" t="s">
        <v>205</v>
      </c>
      <c r="C12" s="366">
        <v>64.924772000000004</v>
      </c>
      <c r="D12" s="366">
        <v>68.201999999999998</v>
      </c>
      <c r="E12" s="367">
        <v>765.11088100000006</v>
      </c>
      <c r="F12" s="368">
        <v>107.94394948459937</v>
      </c>
      <c r="G12" s="368">
        <v>98.886659324342929</v>
      </c>
    </row>
    <row r="13" spans="1:7" ht="18.899999999999999" customHeight="1">
      <c r="A13" s="486" t="s">
        <v>210</v>
      </c>
      <c r="B13" s="485" t="s">
        <v>1</v>
      </c>
      <c r="C13" s="369">
        <v>1566.762569</v>
      </c>
      <c r="D13" s="369">
        <v>1665.664</v>
      </c>
      <c r="E13" s="367">
        <v>13564.504669285914</v>
      </c>
      <c r="F13" s="368">
        <v>140.58235356123981</v>
      </c>
      <c r="G13" s="368">
        <v>112.92319455164591</v>
      </c>
    </row>
    <row r="14" spans="1:7" ht="18.899999999999999" customHeight="1">
      <c r="A14" s="486" t="s">
        <v>211</v>
      </c>
      <c r="B14" s="485" t="s">
        <v>1</v>
      </c>
      <c r="C14" s="369">
        <v>105.0283</v>
      </c>
      <c r="D14" s="369">
        <v>123.5</v>
      </c>
      <c r="E14" s="367">
        <v>1304.6371499999998</v>
      </c>
      <c r="F14" s="368">
        <v>98.743123960598695</v>
      </c>
      <c r="G14" s="196">
        <v>101.01181832494221</v>
      </c>
    </row>
    <row r="15" spans="1:7" ht="18.899999999999999" customHeight="1">
      <c r="A15" s="486" t="s">
        <v>212</v>
      </c>
      <c r="B15" s="485" t="s">
        <v>1</v>
      </c>
      <c r="C15" s="369">
        <v>374.2779397342797</v>
      </c>
      <c r="D15" s="369">
        <v>398.0378282520698</v>
      </c>
      <c r="E15" s="367">
        <v>3839.1010503855432</v>
      </c>
      <c r="F15" s="368">
        <v>104.4444576888139</v>
      </c>
      <c r="G15" s="368">
        <v>117.2969379457838</v>
      </c>
    </row>
    <row r="16" spans="1:7" ht="18.899999999999999" customHeight="1">
      <c r="A16" s="486" t="s">
        <v>213</v>
      </c>
      <c r="B16" s="484" t="s">
        <v>214</v>
      </c>
      <c r="C16" s="369">
        <v>150.53789336094988</v>
      </c>
      <c r="D16" s="369">
        <v>154.7668296387175</v>
      </c>
      <c r="E16" s="367">
        <v>1652.4382648300059</v>
      </c>
      <c r="F16" s="368">
        <v>106.55203417467642</v>
      </c>
      <c r="G16" s="368">
        <v>102.73083823971714</v>
      </c>
    </row>
    <row r="17" spans="1:7" ht="18.899999999999999" customHeight="1">
      <c r="A17" s="486" t="s">
        <v>215</v>
      </c>
      <c r="B17" s="484" t="s">
        <v>205</v>
      </c>
      <c r="C17" s="369">
        <v>13.259834367300476</v>
      </c>
      <c r="D17" s="369">
        <v>13.081745037652034</v>
      </c>
      <c r="E17" s="367">
        <v>134.23856995999171</v>
      </c>
      <c r="F17" s="368">
        <v>120.34724045678044</v>
      </c>
      <c r="G17" s="368">
        <v>108.50449819138667</v>
      </c>
    </row>
    <row r="18" spans="1:7" ht="18.899999999999999" customHeight="1">
      <c r="A18" s="486" t="s">
        <v>216</v>
      </c>
      <c r="B18" s="485" t="s">
        <v>1</v>
      </c>
      <c r="C18" s="367">
        <v>17.49316</v>
      </c>
      <c r="D18" s="367">
        <v>36.401166084814498</v>
      </c>
      <c r="E18" s="367">
        <v>797.2756823311795</v>
      </c>
      <c r="F18" s="368">
        <v>131.31260086149308</v>
      </c>
      <c r="G18" s="368">
        <v>101.42029729169022</v>
      </c>
    </row>
    <row r="19" spans="1:7" ht="18.899999999999999" customHeight="1">
      <c r="A19" s="486" t="s">
        <v>217</v>
      </c>
      <c r="B19" s="485" t="s">
        <v>1</v>
      </c>
      <c r="C19" s="369">
        <v>26.6163818122373</v>
      </c>
      <c r="D19" s="369">
        <v>28.061633685912398</v>
      </c>
      <c r="E19" s="367">
        <v>328.42145969137363</v>
      </c>
      <c r="F19" s="368">
        <v>97.023463943218161</v>
      </c>
      <c r="G19" s="368">
        <v>108.46495695775202</v>
      </c>
    </row>
    <row r="20" spans="1:7" ht="18.899999999999999" customHeight="1">
      <c r="A20" s="486" t="s">
        <v>218</v>
      </c>
      <c r="B20" s="485" t="s">
        <v>1</v>
      </c>
      <c r="C20" s="369">
        <v>1102.4240124360015</v>
      </c>
      <c r="D20" s="369">
        <v>1122.2995872973343</v>
      </c>
      <c r="E20" s="367">
        <v>11236.06679836613</v>
      </c>
      <c r="F20" s="368">
        <v>106.07746571808451</v>
      </c>
      <c r="G20" s="368">
        <v>103.0382054876347</v>
      </c>
    </row>
    <row r="21" spans="1:7" ht="18.899999999999999" customHeight="1">
      <c r="A21" s="486" t="s">
        <v>219</v>
      </c>
      <c r="B21" s="485" t="s">
        <v>1</v>
      </c>
      <c r="C21" s="369">
        <v>516.59194757219188</v>
      </c>
      <c r="D21" s="369">
        <v>563.2128560787304</v>
      </c>
      <c r="E21" s="367">
        <v>5864.399116601011</v>
      </c>
      <c r="F21" s="368">
        <v>102.9075198389787</v>
      </c>
      <c r="G21" s="368">
        <v>95.883975810051354</v>
      </c>
    </row>
    <row r="22" spans="1:7" ht="18.899999999999999" customHeight="1">
      <c r="A22" s="486" t="s">
        <v>220</v>
      </c>
      <c r="B22" s="484" t="s">
        <v>214</v>
      </c>
      <c r="C22" s="367">
        <v>608.83483116640275</v>
      </c>
      <c r="D22" s="367">
        <v>619.14390250814256</v>
      </c>
      <c r="E22" s="367">
        <v>5525.6862477066607</v>
      </c>
      <c r="F22" s="368">
        <v>124.7548607842018</v>
      </c>
      <c r="G22" s="368">
        <v>134.92616087605535</v>
      </c>
    </row>
    <row r="23" spans="1:7" ht="18.899999999999999" customHeight="1">
      <c r="A23" s="486" t="s">
        <v>221</v>
      </c>
      <c r="B23" s="484" t="s">
        <v>222</v>
      </c>
      <c r="C23" s="369">
        <v>548.2774676467327</v>
      </c>
      <c r="D23" s="369">
        <v>538.98859677756286</v>
      </c>
      <c r="E23" s="367">
        <v>5606.6983139597642</v>
      </c>
      <c r="F23" s="368">
        <v>104.59704963663165</v>
      </c>
      <c r="G23" s="368">
        <v>109.10913056750711</v>
      </c>
    </row>
    <row r="24" spans="1:7" ht="18.899999999999999" customHeight="1">
      <c r="A24" s="487" t="s">
        <v>223</v>
      </c>
      <c r="B24" s="484" t="s">
        <v>224</v>
      </c>
      <c r="C24" s="369">
        <v>56.29808714450219</v>
      </c>
      <c r="D24" s="369">
        <v>58.580674894627258</v>
      </c>
      <c r="E24" s="367">
        <v>661.12110321581588</v>
      </c>
      <c r="F24" s="368">
        <v>99.289279482419076</v>
      </c>
      <c r="G24" s="368">
        <v>104.54911381272582</v>
      </c>
    </row>
    <row r="25" spans="1:7" ht="30" customHeight="1">
      <c r="A25" s="487" t="s">
        <v>225</v>
      </c>
      <c r="B25" s="485" t="s">
        <v>1</v>
      </c>
      <c r="C25" s="369">
        <v>84.308730107168557</v>
      </c>
      <c r="D25" s="369">
        <v>85.062143315495618</v>
      </c>
      <c r="E25" s="367">
        <v>908.52723025148896</v>
      </c>
      <c r="F25" s="368">
        <v>113.79550945216805</v>
      </c>
      <c r="G25" s="368">
        <v>98.329976427435099</v>
      </c>
    </row>
    <row r="26" spans="1:7" ht="18.899999999999999" customHeight="1">
      <c r="A26" s="486" t="s">
        <v>226</v>
      </c>
      <c r="B26" s="484" t="s">
        <v>227</v>
      </c>
      <c r="C26" s="369">
        <v>404.38012914049688</v>
      </c>
      <c r="D26" s="369">
        <v>431.81960647829806</v>
      </c>
      <c r="E26" s="367">
        <v>5193.2675134739711</v>
      </c>
      <c r="F26" s="368">
        <v>96.066653276595787</v>
      </c>
      <c r="G26" s="368">
        <v>108.41968632113476</v>
      </c>
    </row>
    <row r="27" spans="1:7" ht="18.899999999999999" customHeight="1">
      <c r="A27" s="487" t="s">
        <v>228</v>
      </c>
      <c r="B27" s="484" t="s">
        <v>229</v>
      </c>
      <c r="C27" s="369">
        <v>25.343045744217502</v>
      </c>
      <c r="D27" s="369">
        <v>27.154981824216691</v>
      </c>
      <c r="E27" s="367">
        <v>292.02714225286547</v>
      </c>
      <c r="F27" s="368">
        <v>125.8340214282516</v>
      </c>
      <c r="G27" s="368">
        <v>109.72465945073311</v>
      </c>
    </row>
    <row r="28" spans="1:7" ht="18.899999999999999" customHeight="1">
      <c r="A28" s="486" t="s">
        <v>230</v>
      </c>
      <c r="B28" s="484" t="s">
        <v>205</v>
      </c>
      <c r="C28" s="369">
        <v>218.29592969014087</v>
      </c>
      <c r="D28" s="369">
        <v>217.28718309859156</v>
      </c>
      <c r="E28" s="367">
        <v>2598.5837128920184</v>
      </c>
      <c r="F28" s="368">
        <v>119.50987451443034</v>
      </c>
      <c r="G28" s="368">
        <v>107.3070519617235</v>
      </c>
    </row>
    <row r="29" spans="1:7" ht="18.899999999999999" customHeight="1">
      <c r="A29" s="486" t="s">
        <v>231</v>
      </c>
      <c r="B29" s="485" t="s">
        <v>1</v>
      </c>
      <c r="C29" s="369">
        <v>213.75196159957576</v>
      </c>
      <c r="D29" s="369">
        <v>231.63011556089214</v>
      </c>
      <c r="E29" s="367">
        <v>2537.0461594938383</v>
      </c>
      <c r="F29" s="368">
        <v>97.454609374323525</v>
      </c>
      <c r="G29" s="368">
        <v>93.404738119387915</v>
      </c>
    </row>
    <row r="30" spans="1:7" ht="18.899999999999999" customHeight="1">
      <c r="A30" s="486" t="s">
        <v>232</v>
      </c>
      <c r="B30" s="485" t="s">
        <v>1</v>
      </c>
      <c r="C30" s="369">
        <v>70.159917947359659</v>
      </c>
      <c r="D30" s="369">
        <v>74.2794914683125</v>
      </c>
      <c r="E30" s="367">
        <v>758.82459389065514</v>
      </c>
      <c r="F30" s="368">
        <v>115.79032185239673</v>
      </c>
      <c r="G30" s="368">
        <v>111.95856246460568</v>
      </c>
    </row>
    <row r="31" spans="1:7" ht="18.899999999999999" customHeight="1">
      <c r="A31" s="488" t="s">
        <v>233</v>
      </c>
      <c r="B31" s="484" t="s">
        <v>234</v>
      </c>
      <c r="C31" s="369">
        <v>9.4916850624579503</v>
      </c>
      <c r="D31" s="369">
        <v>10.53543587895301</v>
      </c>
      <c r="E31" s="367">
        <v>105.525232480463</v>
      </c>
      <c r="F31" s="368">
        <v>105.03924106633112</v>
      </c>
      <c r="G31" s="368">
        <v>106.76660351597226</v>
      </c>
    </row>
    <row r="32" spans="1:7" ht="18.899999999999999" customHeight="1">
      <c r="A32" s="486" t="s">
        <v>235</v>
      </c>
      <c r="B32" s="484" t="s">
        <v>205</v>
      </c>
      <c r="C32" s="369">
        <v>693.55379630823222</v>
      </c>
      <c r="D32" s="369">
        <v>699.20391903689062</v>
      </c>
      <c r="E32" s="367">
        <v>16998.226673856097</v>
      </c>
      <c r="F32" s="368">
        <v>73.600412530199009</v>
      </c>
      <c r="G32" s="368">
        <v>83.386540213527823</v>
      </c>
    </row>
    <row r="33" spans="1:10" ht="18.899999999999999" customHeight="1">
      <c r="A33" s="486" t="s">
        <v>236</v>
      </c>
      <c r="B33" s="485" t="s">
        <v>1</v>
      </c>
      <c r="C33" s="369">
        <v>766.50716181704342</v>
      </c>
      <c r="D33" s="369">
        <v>710.62249834093006</v>
      </c>
      <c r="E33" s="367">
        <v>8617.0946151372882</v>
      </c>
      <c r="F33" s="368">
        <v>99.526960551950992</v>
      </c>
      <c r="G33" s="368">
        <v>104.25165657704368</v>
      </c>
    </row>
    <row r="34" spans="1:10" ht="18.899999999999999" customHeight="1">
      <c r="A34" s="486" t="s">
        <v>237</v>
      </c>
      <c r="B34" s="485" t="s">
        <v>1</v>
      </c>
      <c r="C34" s="369">
        <v>638.66770214861469</v>
      </c>
      <c r="D34" s="369">
        <v>690.50822708134126</v>
      </c>
      <c r="E34" s="367">
        <v>9045.1262722723131</v>
      </c>
      <c r="F34" s="368">
        <v>96.981492567604107</v>
      </c>
      <c r="G34" s="368">
        <v>111.77091115292734</v>
      </c>
    </row>
    <row r="35" spans="1:10" ht="18.899999999999999" customHeight="1">
      <c r="A35" s="486" t="s">
        <v>238</v>
      </c>
      <c r="B35" s="484" t="s">
        <v>227</v>
      </c>
      <c r="C35" s="367">
        <v>19.677427999999999</v>
      </c>
      <c r="D35" s="367">
        <v>20.594398999999999</v>
      </c>
      <c r="E35" s="367">
        <v>197.864487</v>
      </c>
      <c r="F35" s="368">
        <v>90.736723953118997</v>
      </c>
      <c r="G35" s="368">
        <v>93.85532772656363</v>
      </c>
    </row>
    <row r="36" spans="1:10" ht="18.899999999999999" customHeight="1">
      <c r="A36" s="486" t="s">
        <v>239</v>
      </c>
      <c r="B36" s="484" t="s">
        <v>240</v>
      </c>
      <c r="C36" s="367">
        <v>69.332631196476399</v>
      </c>
      <c r="D36" s="367">
        <v>70.803733117285219</v>
      </c>
      <c r="E36" s="367">
        <v>599.40101693792565</v>
      </c>
      <c r="F36" s="368">
        <v>116.72023691346973</v>
      </c>
      <c r="G36" s="368">
        <v>116.94157549909757</v>
      </c>
      <c r="I36" s="211"/>
      <c r="J36" s="211"/>
    </row>
    <row r="37" spans="1:10" ht="18.899999999999999" customHeight="1">
      <c r="A37" s="486" t="s">
        <v>241</v>
      </c>
      <c r="B37" s="484" t="s">
        <v>242</v>
      </c>
      <c r="C37" s="369">
        <v>816.23583787927191</v>
      </c>
      <c r="D37" s="369">
        <v>847.4407541605301</v>
      </c>
      <c r="E37" s="367">
        <v>10310.476311599648</v>
      </c>
      <c r="F37" s="368">
        <v>94.697268004205952</v>
      </c>
      <c r="G37" s="368">
        <v>99.359199984541519</v>
      </c>
    </row>
    <row r="38" spans="1:10" ht="18.899999999999999" customHeight="1">
      <c r="A38" s="486" t="s">
        <v>243</v>
      </c>
      <c r="B38" s="485" t="s">
        <v>1</v>
      </c>
      <c r="C38" s="367">
        <v>37.862166353082493</v>
      </c>
      <c r="D38" s="367">
        <v>45.775225902908474</v>
      </c>
      <c r="E38" s="367">
        <v>407.12174981169261</v>
      </c>
      <c r="F38" s="368">
        <v>128.41976687588291</v>
      </c>
      <c r="G38" s="368">
        <v>117.28415251026129</v>
      </c>
    </row>
    <row r="39" spans="1:10" ht="18.899999999999999" customHeight="1">
      <c r="A39" s="486" t="s">
        <v>244</v>
      </c>
      <c r="B39" s="485" t="s">
        <v>1</v>
      </c>
      <c r="C39" s="369">
        <v>319.19366896826426</v>
      </c>
      <c r="D39" s="369">
        <v>360.91076992483596</v>
      </c>
      <c r="E39" s="367">
        <v>2979.3116709656001</v>
      </c>
      <c r="F39" s="368">
        <v>132.44431923847191</v>
      </c>
      <c r="G39" s="368">
        <v>110.79630784740759</v>
      </c>
    </row>
    <row r="40" spans="1:10" ht="18.899999999999999" customHeight="1">
      <c r="A40" s="486" t="s">
        <v>245</v>
      </c>
      <c r="B40" s="484" t="s">
        <v>246</v>
      </c>
      <c r="C40" s="195">
        <v>20.764659999999999</v>
      </c>
      <c r="D40" s="195">
        <v>20.549265999999999</v>
      </c>
      <c r="E40" s="367">
        <v>239.16313128075993</v>
      </c>
      <c r="F40" s="368">
        <v>102.35029772005721</v>
      </c>
      <c r="G40" s="368">
        <v>106.62155124103985</v>
      </c>
    </row>
    <row r="41" spans="1:10" ht="18.899999999999999" customHeight="1">
      <c r="A41" s="486" t="s">
        <v>247</v>
      </c>
      <c r="B41" s="484" t="s">
        <v>248</v>
      </c>
      <c r="C41" s="369">
        <v>296.65667965966361</v>
      </c>
      <c r="D41" s="369">
        <v>299.98336499350756</v>
      </c>
      <c r="E41" s="367">
        <v>2812.0190868679551</v>
      </c>
      <c r="F41" s="368">
        <v>106.00118904364224</v>
      </c>
      <c r="G41" s="368">
        <v>104.40810579950019</v>
      </c>
    </row>
    <row r="42" spans="1:10" ht="15.6">
      <c r="A42" s="202"/>
      <c r="B42" s="201"/>
      <c r="C42" s="200"/>
      <c r="D42" s="200"/>
      <c r="E42" s="200"/>
      <c r="F42" s="199"/>
      <c r="G42" s="215"/>
    </row>
    <row r="43" spans="1:10" ht="15.6">
      <c r="A43" s="200"/>
      <c r="B43" s="201"/>
      <c r="C43" s="200"/>
      <c r="D43" s="200"/>
      <c r="E43" s="200"/>
      <c r="F43" s="199"/>
      <c r="G43" s="215"/>
    </row>
    <row r="44" spans="1:10" ht="15.6">
      <c r="A44" s="200"/>
      <c r="B44" s="201"/>
      <c r="C44" s="200"/>
      <c r="D44" s="200"/>
      <c r="E44" s="200"/>
      <c r="F44" s="199"/>
      <c r="G44" s="215"/>
    </row>
    <row r="45" spans="1:10" ht="15.6">
      <c r="A45" s="200"/>
      <c r="B45" s="201"/>
      <c r="C45" s="200"/>
      <c r="D45" s="200"/>
      <c r="E45" s="200"/>
      <c r="F45" s="199"/>
      <c r="G45" s="215"/>
    </row>
    <row r="46" spans="1:10" ht="15.6">
      <c r="A46" s="200"/>
      <c r="B46" s="201"/>
      <c r="C46" s="200"/>
      <c r="D46" s="200"/>
      <c r="E46" s="200"/>
      <c r="F46" s="199"/>
      <c r="G46" s="215"/>
    </row>
    <row r="47" spans="1:10" ht="15.6">
      <c r="A47" s="200"/>
      <c r="B47" s="201"/>
      <c r="C47" s="200"/>
      <c r="D47" s="200"/>
      <c r="E47" s="200"/>
      <c r="F47" s="199"/>
      <c r="G47" s="215"/>
    </row>
    <row r="48" spans="1:10" ht="15.6">
      <c r="A48" s="200"/>
      <c r="B48" s="201"/>
      <c r="C48" s="200"/>
      <c r="D48" s="200"/>
      <c r="E48" s="200"/>
      <c r="F48" s="199"/>
      <c r="G48" s="215"/>
    </row>
    <row r="49" spans="1:7" ht="15">
      <c r="A49" s="200"/>
      <c r="B49" s="201"/>
      <c r="C49" s="200"/>
      <c r="D49" s="200"/>
      <c r="E49" s="200"/>
      <c r="F49" s="199"/>
      <c r="G49" s="211"/>
    </row>
    <row r="50" spans="1:7" ht="15">
      <c r="A50" s="212"/>
      <c r="B50" s="198"/>
      <c r="C50" s="212"/>
      <c r="D50" s="212"/>
      <c r="E50" s="212"/>
      <c r="F50" s="199"/>
      <c r="G50" s="211"/>
    </row>
    <row r="51" spans="1:7" ht="15">
      <c r="A51" s="212"/>
      <c r="B51" s="198"/>
      <c r="C51" s="212"/>
      <c r="D51" s="212"/>
      <c r="E51" s="212"/>
      <c r="F51" s="199"/>
      <c r="G51" s="211"/>
    </row>
    <row r="52" spans="1:7" ht="15">
      <c r="A52" s="212"/>
      <c r="B52" s="198"/>
      <c r="C52" s="212"/>
      <c r="D52" s="212"/>
      <c r="E52" s="212"/>
      <c r="F52" s="199"/>
      <c r="G52" s="211"/>
    </row>
    <row r="53" spans="1:7" ht="15">
      <c r="A53" s="212"/>
      <c r="B53" s="198"/>
      <c r="C53" s="212"/>
      <c r="D53" s="212"/>
      <c r="E53" s="212"/>
      <c r="F53" s="212"/>
      <c r="G53" s="211"/>
    </row>
    <row r="54" spans="1:7" ht="15">
      <c r="A54" s="212"/>
      <c r="B54" s="198"/>
      <c r="C54" s="212"/>
      <c r="D54" s="212"/>
      <c r="E54" s="212"/>
      <c r="F54" s="212"/>
      <c r="G54" s="211"/>
    </row>
    <row r="55" spans="1:7" ht="15">
      <c r="A55" s="212"/>
      <c r="B55" s="198"/>
      <c r="C55" s="212"/>
      <c r="D55" s="212"/>
      <c r="E55" s="212"/>
      <c r="F55" s="212"/>
      <c r="G55" s="211"/>
    </row>
    <row r="56" spans="1:7" ht="15">
      <c r="A56" s="212"/>
      <c r="B56" s="198"/>
      <c r="C56" s="212"/>
      <c r="D56" s="212"/>
      <c r="E56" s="212"/>
      <c r="F56" s="212"/>
      <c r="G56" s="211"/>
    </row>
    <row r="57" spans="1:7" ht="15">
      <c r="A57" s="212"/>
      <c r="B57" s="198"/>
      <c r="C57" s="212"/>
      <c r="D57" s="212"/>
      <c r="E57" s="212"/>
      <c r="F57" s="212"/>
      <c r="G57" s="211"/>
    </row>
    <row r="58" spans="1:7" ht="15">
      <c r="A58" s="212"/>
      <c r="B58" s="198"/>
      <c r="C58" s="212"/>
      <c r="D58" s="212"/>
      <c r="E58" s="212"/>
      <c r="F58" s="212"/>
      <c r="G58" s="211"/>
    </row>
    <row r="59" spans="1:7" ht="15">
      <c r="A59" s="212"/>
      <c r="B59" s="198"/>
      <c r="C59" s="212"/>
      <c r="D59" s="212"/>
      <c r="E59" s="212"/>
      <c r="F59" s="212"/>
      <c r="G59" s="211"/>
    </row>
    <row r="60" spans="1:7" ht="15">
      <c r="A60" s="212"/>
      <c r="B60" s="198"/>
      <c r="C60" s="212"/>
      <c r="D60" s="212"/>
      <c r="E60" s="212"/>
      <c r="F60" s="212"/>
      <c r="G60" s="211"/>
    </row>
    <row r="61" spans="1:7" ht="15">
      <c r="A61" s="212"/>
      <c r="B61" s="198"/>
      <c r="C61" s="212"/>
      <c r="D61" s="212"/>
      <c r="E61" s="212"/>
      <c r="F61" s="212"/>
      <c r="G61" s="211"/>
    </row>
    <row r="62" spans="1:7" ht="15">
      <c r="A62" s="212"/>
      <c r="B62" s="198"/>
      <c r="C62" s="212"/>
      <c r="D62" s="212"/>
      <c r="E62" s="212"/>
      <c r="F62" s="212"/>
      <c r="G62" s="211"/>
    </row>
    <row r="63" spans="1:7" ht="15">
      <c r="A63" s="212"/>
      <c r="B63" s="198"/>
      <c r="C63" s="212"/>
      <c r="D63" s="212"/>
      <c r="E63" s="212"/>
      <c r="F63" s="212"/>
      <c r="G63" s="211"/>
    </row>
    <row r="64" spans="1:7" ht="15">
      <c r="A64" s="212"/>
      <c r="B64" s="198"/>
      <c r="C64" s="212"/>
      <c r="D64" s="212"/>
      <c r="E64" s="212"/>
      <c r="F64" s="212"/>
      <c r="G64" s="211"/>
    </row>
    <row r="65" spans="1:7" ht="15">
      <c r="A65" s="212"/>
      <c r="B65" s="198"/>
      <c r="C65" s="212"/>
      <c r="D65" s="212"/>
      <c r="E65" s="212"/>
      <c r="F65" s="212"/>
      <c r="G65" s="211"/>
    </row>
    <row r="66" spans="1:7" ht="18" customHeight="1">
      <c r="A66" s="212"/>
      <c r="B66" s="198"/>
      <c r="C66" s="212"/>
      <c r="D66" s="212"/>
      <c r="E66" s="212"/>
      <c r="F66" s="212"/>
      <c r="G66" s="211"/>
    </row>
    <row r="67" spans="1:7" ht="18" customHeight="1">
      <c r="A67" s="212"/>
      <c r="B67" s="198"/>
      <c r="C67" s="212"/>
      <c r="D67" s="212"/>
      <c r="E67" s="212"/>
      <c r="F67" s="212"/>
      <c r="G67" s="211"/>
    </row>
    <row r="68" spans="1:7" ht="18" customHeight="1">
      <c r="A68" s="212"/>
      <c r="B68" s="198"/>
      <c r="C68" s="212"/>
      <c r="D68" s="212"/>
      <c r="E68" s="212"/>
      <c r="F68" s="212"/>
      <c r="G68" s="211"/>
    </row>
    <row r="69" spans="1:7" ht="18" customHeight="1">
      <c r="A69" s="212"/>
      <c r="B69" s="198"/>
      <c r="C69" s="212"/>
      <c r="D69" s="212"/>
      <c r="E69" s="212"/>
      <c r="F69" s="212"/>
      <c r="G69" s="211"/>
    </row>
    <row r="70" spans="1:7" ht="18" customHeight="1">
      <c r="A70" s="212"/>
      <c r="B70" s="198"/>
      <c r="C70" s="212"/>
      <c r="D70" s="212"/>
      <c r="E70" s="212"/>
      <c r="F70" s="212"/>
      <c r="G70" s="211"/>
    </row>
    <row r="71" spans="1:7" ht="18" customHeight="1">
      <c r="A71" s="212"/>
      <c r="B71" s="198"/>
      <c r="C71" s="212"/>
      <c r="D71" s="212"/>
      <c r="E71" s="212"/>
      <c r="F71" s="212"/>
      <c r="G71" s="211"/>
    </row>
    <row r="72" spans="1:7" ht="18" customHeight="1">
      <c r="A72" s="212"/>
      <c r="B72" s="198"/>
      <c r="C72" s="212"/>
      <c r="D72" s="212"/>
      <c r="E72" s="212"/>
      <c r="F72" s="212"/>
      <c r="G72" s="211"/>
    </row>
    <row r="73" spans="1:7" ht="18" customHeight="1">
      <c r="A73" s="211"/>
      <c r="C73" s="211"/>
      <c r="D73" s="211"/>
      <c r="E73" s="211"/>
      <c r="F73" s="211"/>
      <c r="G73" s="211"/>
    </row>
    <row r="74" spans="1:7" ht="18" customHeight="1">
      <c r="A74" s="211"/>
      <c r="C74" s="211"/>
      <c r="D74" s="211"/>
      <c r="E74" s="211"/>
      <c r="F74" s="211"/>
      <c r="G74" s="211"/>
    </row>
    <row r="75" spans="1:7" ht="18" customHeight="1">
      <c r="A75" s="211"/>
      <c r="C75" s="211"/>
      <c r="D75" s="211"/>
      <c r="E75" s="211"/>
      <c r="F75" s="211"/>
      <c r="G75" s="211"/>
    </row>
    <row r="76" spans="1:7" ht="18" customHeight="1">
      <c r="A76" s="211"/>
      <c r="C76" s="211"/>
      <c r="D76" s="211"/>
      <c r="E76" s="211"/>
      <c r="F76" s="211"/>
      <c r="G76" s="211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DF80"/>
  <sheetViews>
    <sheetView workbookViewId="0">
      <selection activeCell="I16" sqref="I16"/>
    </sheetView>
  </sheetViews>
  <sheetFormatPr defaultColWidth="10" defaultRowHeight="16.5" customHeight="1"/>
  <cols>
    <col min="1" max="1" width="52.69921875" style="11" customWidth="1"/>
    <col min="2" max="2" width="17.3984375" style="12" customWidth="1"/>
    <col min="3" max="3" width="18.09765625" style="12" customWidth="1"/>
    <col min="4" max="16384" width="10" style="11"/>
  </cols>
  <sheetData>
    <row r="1" spans="1:110" ht="20.100000000000001" customHeight="1">
      <c r="A1" s="471" t="s">
        <v>154</v>
      </c>
      <c r="B1" s="193"/>
      <c r="C1" s="193"/>
      <c r="D1" s="194"/>
    </row>
    <row r="2" spans="1:110" ht="20.100000000000001" customHeight="1">
      <c r="A2" s="191"/>
      <c r="B2" s="191"/>
      <c r="C2" s="191"/>
      <c r="D2" s="194"/>
    </row>
    <row r="3" spans="1:110" ht="20.100000000000001" customHeight="1">
      <c r="A3" s="190"/>
      <c r="B3" s="478"/>
      <c r="C3" s="479" t="s">
        <v>2</v>
      </c>
      <c r="D3" s="194"/>
    </row>
    <row r="4" spans="1:110" s="13" customFormat="1" ht="15.9" customHeight="1">
      <c r="A4" s="187"/>
      <c r="B4" s="476" t="s">
        <v>90</v>
      </c>
      <c r="C4" s="476" t="s">
        <v>90</v>
      </c>
      <c r="D4" s="186"/>
    </row>
    <row r="5" spans="1:110" s="13" customFormat="1" ht="15.9" customHeight="1">
      <c r="A5" s="185"/>
      <c r="B5" s="473" t="s">
        <v>91</v>
      </c>
      <c r="C5" s="473" t="s">
        <v>91</v>
      </c>
      <c r="D5" s="186"/>
    </row>
    <row r="6" spans="1:110" s="13" customFormat="1" ht="15.9" customHeight="1">
      <c r="A6" s="185"/>
      <c r="B6" s="476" t="s">
        <v>155</v>
      </c>
      <c r="C6" s="476" t="s">
        <v>155</v>
      </c>
      <c r="D6" s="186"/>
    </row>
    <row r="7" spans="1:110" s="13" customFormat="1" ht="15.9" customHeight="1">
      <c r="A7" s="185"/>
      <c r="B7" s="477" t="s">
        <v>156</v>
      </c>
      <c r="C7" s="477" t="s">
        <v>157</v>
      </c>
      <c r="D7" s="186"/>
    </row>
    <row r="8" spans="1:110" s="13" customFormat="1" ht="15.9" customHeight="1">
      <c r="A8" s="185"/>
      <c r="B8" s="184"/>
      <c r="C8" s="184"/>
      <c r="D8" s="186"/>
    </row>
    <row r="9" spans="1:110" ht="15.9" customHeight="1">
      <c r="A9" s="222" t="s">
        <v>158</v>
      </c>
      <c r="B9" s="370">
        <v>100.39</v>
      </c>
      <c r="C9" s="371">
        <v>105.86</v>
      </c>
      <c r="D9" s="194"/>
    </row>
    <row r="10" spans="1:110" s="14" customFormat="1" ht="15.9" customHeight="1">
      <c r="A10" s="257" t="s">
        <v>159</v>
      </c>
      <c r="B10" s="370">
        <v>100.05</v>
      </c>
      <c r="C10" s="371">
        <v>99.92</v>
      </c>
      <c r="D10" s="183"/>
    </row>
    <row r="11" spans="1:110" s="16" customFormat="1" ht="15.9" customHeight="1">
      <c r="A11" s="256" t="s">
        <v>160</v>
      </c>
      <c r="B11" s="372">
        <v>100.13</v>
      </c>
      <c r="C11" s="372">
        <v>99.99</v>
      </c>
      <c r="D11" s="182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</row>
    <row r="12" spans="1:110" s="12" customFormat="1" ht="15.9" customHeight="1">
      <c r="A12" s="256" t="s">
        <v>161</v>
      </c>
      <c r="B12" s="372">
        <v>99.98</v>
      </c>
      <c r="C12" s="372">
        <v>93.92</v>
      </c>
      <c r="D12" s="189"/>
    </row>
    <row r="13" spans="1:110" s="12" customFormat="1" ht="15.9" customHeight="1">
      <c r="A13" s="256" t="s">
        <v>162</v>
      </c>
      <c r="B13" s="372">
        <v>99.13</v>
      </c>
      <c r="C13" s="372">
        <v>124.38</v>
      </c>
      <c r="D13" s="189"/>
    </row>
    <row r="14" spans="1:110" s="12" customFormat="1" ht="15.9" customHeight="1">
      <c r="A14" s="256" t="s">
        <v>163</v>
      </c>
      <c r="B14" s="372">
        <v>99.94</v>
      </c>
      <c r="C14" s="372">
        <v>90.09</v>
      </c>
      <c r="D14" s="189"/>
    </row>
    <row r="15" spans="1:110" s="12" customFormat="1" ht="15.9" customHeight="1">
      <c r="A15" s="256" t="s">
        <v>164</v>
      </c>
      <c r="B15" s="372">
        <v>100.4</v>
      </c>
      <c r="C15" s="372">
        <v>187.28</v>
      </c>
      <c r="D15" s="189"/>
    </row>
    <row r="16" spans="1:110" s="12" customFormat="1" ht="15.9" customHeight="1">
      <c r="A16" s="258" t="s">
        <v>42</v>
      </c>
      <c r="B16" s="370">
        <v>100.42</v>
      </c>
      <c r="C16" s="370">
        <v>106.26</v>
      </c>
      <c r="D16" s="189"/>
    </row>
    <row r="17" spans="1:110" s="17" customFormat="1" ht="15.9" customHeight="1">
      <c r="A17" s="256" t="s">
        <v>165</v>
      </c>
      <c r="B17" s="372">
        <v>100.77</v>
      </c>
      <c r="C17" s="373">
        <v>109.73</v>
      </c>
      <c r="D17" s="181"/>
    </row>
    <row r="18" spans="1:110" s="12" customFormat="1" ht="15.9" customHeight="1">
      <c r="A18" s="256" t="s">
        <v>166</v>
      </c>
      <c r="B18" s="372">
        <v>100.59</v>
      </c>
      <c r="C18" s="372">
        <v>110.33</v>
      </c>
      <c r="D18" s="189"/>
    </row>
    <row r="19" spans="1:110" s="12" customFormat="1" ht="15.9" customHeight="1">
      <c r="A19" s="256" t="s">
        <v>167</v>
      </c>
      <c r="B19" s="372">
        <v>100</v>
      </c>
      <c r="C19" s="372">
        <v>98.98</v>
      </c>
      <c r="D19" s="189"/>
    </row>
    <row r="20" spans="1:110" s="12" customFormat="1" ht="15.9" customHeight="1">
      <c r="A20" s="256" t="s">
        <v>168</v>
      </c>
      <c r="B20" s="372">
        <v>100.48</v>
      </c>
      <c r="C20" s="372">
        <v>102.35</v>
      </c>
      <c r="D20" s="189"/>
    </row>
    <row r="21" spans="1:110" s="12" customFormat="1" ht="15.9" customHeight="1">
      <c r="A21" s="256" t="s">
        <v>169</v>
      </c>
      <c r="B21" s="372">
        <v>100.11</v>
      </c>
      <c r="C21" s="373">
        <v>101.27</v>
      </c>
      <c r="D21" s="189"/>
    </row>
    <row r="22" spans="1:110" s="12" customFormat="1" ht="15.9" customHeight="1">
      <c r="A22" s="256" t="s">
        <v>170</v>
      </c>
      <c r="B22" s="372">
        <v>100.23</v>
      </c>
      <c r="C22" s="372">
        <v>113.1</v>
      </c>
      <c r="D22" s="189"/>
    </row>
    <row r="23" spans="1:110" s="92" customFormat="1" ht="30" customHeight="1">
      <c r="A23" s="256" t="s">
        <v>171</v>
      </c>
      <c r="B23" s="372">
        <v>100.8</v>
      </c>
      <c r="C23" s="372">
        <v>111.27</v>
      </c>
      <c r="D23" s="180"/>
    </row>
    <row r="24" spans="1:110" s="12" customFormat="1" ht="15.9" customHeight="1">
      <c r="A24" s="256" t="s">
        <v>172</v>
      </c>
      <c r="B24" s="372">
        <v>101.89</v>
      </c>
      <c r="C24" s="373">
        <v>106.62</v>
      </c>
      <c r="D24" s="189"/>
    </row>
    <row r="25" spans="1:110" s="12" customFormat="1" ht="15.9" customHeight="1">
      <c r="A25" s="256" t="s">
        <v>173</v>
      </c>
      <c r="B25" s="372">
        <v>100.42</v>
      </c>
      <c r="C25" s="372">
        <v>95.2</v>
      </c>
      <c r="D25" s="189"/>
    </row>
    <row r="26" spans="1:110" s="12" customFormat="1" ht="15.9" customHeight="1">
      <c r="A26" s="256" t="s">
        <v>174</v>
      </c>
      <c r="B26" s="372">
        <v>99.91</v>
      </c>
      <c r="C26" s="372">
        <v>102.88</v>
      </c>
      <c r="D26" s="189"/>
    </row>
    <row r="27" spans="1:110" s="12" customFormat="1" ht="15.9" customHeight="1">
      <c r="A27" s="256" t="s">
        <v>175</v>
      </c>
      <c r="B27" s="372">
        <v>100.34</v>
      </c>
      <c r="C27" s="373">
        <v>104.68</v>
      </c>
      <c r="D27" s="189"/>
    </row>
    <row r="28" spans="1:110" s="18" customFormat="1" ht="15.9" customHeight="1">
      <c r="A28" s="256" t="s">
        <v>176</v>
      </c>
      <c r="B28" s="372">
        <v>100.41</v>
      </c>
      <c r="C28" s="372">
        <v>102.17</v>
      </c>
      <c r="D28" s="189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</row>
    <row r="29" spans="1:110" s="12" customFormat="1" ht="15.9" customHeight="1">
      <c r="A29" s="256" t="s">
        <v>177</v>
      </c>
      <c r="B29" s="372">
        <v>100.46</v>
      </c>
      <c r="C29" s="372">
        <v>108.39</v>
      </c>
      <c r="D29" s="189"/>
    </row>
    <row r="30" spans="1:110" s="12" customFormat="1" ht="15.9" customHeight="1">
      <c r="A30" s="256" t="s">
        <v>178</v>
      </c>
      <c r="B30" s="372">
        <v>100.52</v>
      </c>
      <c r="C30" s="372">
        <v>98.49</v>
      </c>
      <c r="D30" s="189"/>
    </row>
    <row r="31" spans="1:110" s="12" customFormat="1" ht="15.9" customHeight="1">
      <c r="A31" s="256" t="s">
        <v>179</v>
      </c>
      <c r="B31" s="372">
        <v>98.44</v>
      </c>
      <c r="C31" s="372">
        <v>104.13</v>
      </c>
      <c r="D31" s="189"/>
    </row>
    <row r="32" spans="1:110" s="12" customFormat="1" ht="15.9" customHeight="1">
      <c r="A32" s="256" t="s">
        <v>180</v>
      </c>
      <c r="B32" s="372">
        <v>100.35</v>
      </c>
      <c r="C32" s="372">
        <v>104.71</v>
      </c>
      <c r="D32" s="189"/>
    </row>
    <row r="33" spans="1:4" s="12" customFormat="1" ht="15.9" customHeight="1">
      <c r="A33" s="256" t="s">
        <v>181</v>
      </c>
      <c r="B33" s="372">
        <v>101.49</v>
      </c>
      <c r="C33" s="372">
        <v>105.21</v>
      </c>
      <c r="D33" s="189"/>
    </row>
    <row r="34" spans="1:4" s="12" customFormat="1" ht="15.9" customHeight="1">
      <c r="A34" s="256" t="s">
        <v>182</v>
      </c>
      <c r="B34" s="372">
        <v>101.21</v>
      </c>
      <c r="C34" s="372">
        <v>108.94</v>
      </c>
      <c r="D34" s="189"/>
    </row>
    <row r="35" spans="1:4" s="12" customFormat="1" ht="15.9" customHeight="1">
      <c r="A35" s="256" t="s">
        <v>183</v>
      </c>
      <c r="B35" s="372">
        <v>101.01</v>
      </c>
      <c r="C35" s="372">
        <v>108.9</v>
      </c>
      <c r="D35" s="189"/>
    </row>
    <row r="36" spans="1:4" s="17" customFormat="1" ht="15.9" customHeight="1">
      <c r="A36" s="256" t="s">
        <v>184</v>
      </c>
      <c r="B36" s="372">
        <v>100.92</v>
      </c>
      <c r="C36" s="372">
        <v>103.32</v>
      </c>
      <c r="D36" s="181"/>
    </row>
    <row r="37" spans="1:4" s="17" customFormat="1" ht="15.9" customHeight="1">
      <c r="A37" s="256" t="s">
        <v>185</v>
      </c>
      <c r="B37" s="372">
        <v>100.75</v>
      </c>
      <c r="C37" s="372">
        <v>115.69</v>
      </c>
      <c r="D37" s="181"/>
    </row>
    <row r="38" spans="1:4" s="12" customFormat="1" ht="15.9" customHeight="1">
      <c r="A38" s="256" t="s">
        <v>186</v>
      </c>
      <c r="B38" s="372">
        <v>98.42</v>
      </c>
      <c r="C38" s="372">
        <v>93.75</v>
      </c>
      <c r="D38" s="189"/>
    </row>
    <row r="39" spans="1:4" ht="15.9" customHeight="1">
      <c r="A39" s="256" t="s">
        <v>187</v>
      </c>
      <c r="B39" s="372">
        <v>99.83</v>
      </c>
      <c r="C39" s="372">
        <v>108.11</v>
      </c>
      <c r="D39" s="192"/>
    </row>
    <row r="40" spans="1:4" ht="15.9" customHeight="1">
      <c r="A40" s="256" t="s">
        <v>188</v>
      </c>
      <c r="B40" s="372">
        <v>100.87</v>
      </c>
      <c r="C40" s="372">
        <v>98.61</v>
      </c>
      <c r="D40" s="192"/>
    </row>
    <row r="41" spans="1:4" ht="15.9" customHeight="1">
      <c r="A41" s="216" t="s">
        <v>189</v>
      </c>
      <c r="B41" s="370">
        <v>99.96</v>
      </c>
      <c r="C41" s="370">
        <v>100.19</v>
      </c>
      <c r="D41" s="192"/>
    </row>
    <row r="42" spans="1:4" ht="15.9" customHeight="1">
      <c r="A42" s="216" t="s">
        <v>190</v>
      </c>
      <c r="B42" s="370">
        <v>100.17</v>
      </c>
      <c r="C42" s="370">
        <v>104.32</v>
      </c>
      <c r="D42" s="192"/>
    </row>
    <row r="43" spans="1:4" ht="15.9" customHeight="1">
      <c r="A43" s="256" t="s">
        <v>191</v>
      </c>
      <c r="B43" s="372">
        <v>100.06</v>
      </c>
      <c r="C43" s="372">
        <v>99.76</v>
      </c>
      <c r="D43" s="192"/>
    </row>
    <row r="44" spans="1:4" ht="15.9" customHeight="1">
      <c r="A44" s="256" t="s">
        <v>192</v>
      </c>
      <c r="B44" s="372">
        <v>100.57</v>
      </c>
      <c r="C44" s="372">
        <v>102.66</v>
      </c>
      <c r="D44" s="192"/>
    </row>
    <row r="45" spans="1:4" ht="15.9" customHeight="1">
      <c r="A45" s="256" t="s">
        <v>193</v>
      </c>
      <c r="B45" s="372">
        <v>100.18</v>
      </c>
      <c r="C45" s="372">
        <v>108.44</v>
      </c>
      <c r="D45" s="192"/>
    </row>
    <row r="46" spans="1:4" ht="15.9" customHeight="1">
      <c r="A46" s="256" t="s">
        <v>194</v>
      </c>
      <c r="B46" s="372">
        <v>103.13</v>
      </c>
      <c r="C46" s="372">
        <v>106.45</v>
      </c>
      <c r="D46" s="192"/>
    </row>
    <row r="47" spans="1:4" ht="15.9" customHeight="1">
      <c r="A47" s="179"/>
      <c r="B47" s="178"/>
      <c r="C47" s="178"/>
      <c r="D47" s="192"/>
    </row>
    <row r="48" spans="1:4" ht="15.9" customHeight="1">
      <c r="A48" s="179"/>
      <c r="B48" s="178"/>
      <c r="C48" s="178"/>
      <c r="D48" s="192"/>
    </row>
    <row r="49" spans="1:4" ht="15.9" customHeight="1">
      <c r="A49" s="179"/>
      <c r="B49" s="178"/>
      <c r="C49" s="178"/>
      <c r="D49" s="192"/>
    </row>
    <row r="50" spans="1:4" ht="16.5" customHeight="1">
      <c r="A50" s="179"/>
      <c r="B50" s="178"/>
      <c r="C50" s="178"/>
      <c r="D50" s="192"/>
    </row>
    <row r="51" spans="1:4" ht="16.5" customHeight="1">
      <c r="A51" s="179"/>
      <c r="B51" s="194"/>
      <c r="C51" s="194"/>
      <c r="D51" s="192"/>
    </row>
    <row r="52" spans="1:4" ht="16.5" customHeight="1">
      <c r="A52" s="179"/>
      <c r="B52" s="192"/>
      <c r="C52" s="192"/>
      <c r="D52" s="192"/>
    </row>
    <row r="53" spans="1:4" ht="16.5" customHeight="1">
      <c r="A53" s="179"/>
      <c r="B53" s="192"/>
      <c r="C53" s="192"/>
      <c r="D53" s="192"/>
    </row>
    <row r="54" spans="1:4" ht="16.5" customHeight="1">
      <c r="A54" s="194"/>
      <c r="B54" s="192"/>
      <c r="C54" s="192"/>
      <c r="D54" s="192"/>
    </row>
    <row r="55" spans="1:4" ht="16.5" customHeight="1">
      <c r="A55" s="194"/>
      <c r="B55" s="192"/>
      <c r="C55" s="192"/>
      <c r="D55" s="192"/>
    </row>
    <row r="56" spans="1:4" ht="16.5" customHeight="1">
      <c r="A56" s="194"/>
      <c r="B56" s="192"/>
      <c r="C56" s="192"/>
      <c r="D56" s="192"/>
    </row>
    <row r="57" spans="1:4" ht="16.5" customHeight="1">
      <c r="A57" s="194"/>
      <c r="B57" s="192"/>
      <c r="C57" s="192"/>
      <c r="D57" s="192"/>
    </row>
    <row r="58" spans="1:4" ht="16.5" customHeight="1">
      <c r="A58" s="192"/>
      <c r="B58" s="189"/>
      <c r="C58" s="189"/>
      <c r="D58" s="192"/>
    </row>
    <row r="59" spans="1:4" ht="16.5" customHeight="1">
      <c r="A59" s="192"/>
      <c r="B59" s="189"/>
      <c r="C59" s="189"/>
      <c r="D59" s="192"/>
    </row>
    <row r="60" spans="1:4" ht="16.5" customHeight="1">
      <c r="A60" s="192"/>
      <c r="B60" s="189"/>
      <c r="C60" s="189"/>
      <c r="D60" s="192"/>
    </row>
    <row r="61" spans="1:4" ht="16.5" customHeight="1">
      <c r="A61" s="192"/>
      <c r="B61" s="189"/>
      <c r="C61" s="189"/>
      <c r="D61" s="192"/>
    </row>
    <row r="62" spans="1:4" ht="16.5" customHeight="1">
      <c r="A62" s="192"/>
      <c r="B62" s="189"/>
      <c r="C62" s="189"/>
      <c r="D62" s="192"/>
    </row>
    <row r="63" spans="1:4" ht="16.5" customHeight="1">
      <c r="A63" s="192"/>
      <c r="B63" s="189"/>
      <c r="C63" s="189"/>
      <c r="D63" s="192"/>
    </row>
    <row r="64" spans="1:4" ht="16.5" customHeight="1">
      <c r="A64" s="192"/>
      <c r="B64" s="189"/>
      <c r="C64" s="189"/>
      <c r="D64" s="192"/>
    </row>
    <row r="65" spans="1:4" ht="16.5" customHeight="1">
      <c r="A65" s="192"/>
      <c r="B65" s="189"/>
      <c r="C65" s="189"/>
      <c r="D65" s="192"/>
    </row>
    <row r="66" spans="1:4" ht="16.5" customHeight="1">
      <c r="A66" s="192"/>
      <c r="B66" s="189"/>
      <c r="C66" s="189"/>
      <c r="D66" s="192"/>
    </row>
    <row r="67" spans="1:4" ht="16.5" customHeight="1">
      <c r="A67" s="192"/>
      <c r="B67" s="189"/>
      <c r="C67" s="189"/>
      <c r="D67" s="192"/>
    </row>
    <row r="68" spans="1:4" ht="16.5" customHeight="1">
      <c r="A68" s="192"/>
      <c r="B68" s="189"/>
      <c r="C68" s="189"/>
      <c r="D68" s="192"/>
    </row>
    <row r="69" spans="1:4" ht="16.5" customHeight="1">
      <c r="A69" s="192"/>
      <c r="B69" s="189"/>
      <c r="C69" s="189"/>
      <c r="D69" s="192"/>
    </row>
    <row r="70" spans="1:4" ht="16.5" customHeight="1">
      <c r="A70" s="192"/>
      <c r="B70" s="189"/>
      <c r="C70" s="189"/>
      <c r="D70" s="192"/>
    </row>
    <row r="71" spans="1:4" ht="16.5" customHeight="1">
      <c r="A71" s="192"/>
      <c r="B71" s="189"/>
      <c r="C71" s="189"/>
      <c r="D71" s="192"/>
    </row>
    <row r="72" spans="1:4" ht="16.5" customHeight="1">
      <c r="A72" s="192"/>
      <c r="B72" s="189"/>
      <c r="C72" s="189"/>
      <c r="D72" s="192"/>
    </row>
    <row r="73" spans="1:4" ht="16.5" customHeight="1">
      <c r="A73" s="192"/>
      <c r="B73" s="189"/>
      <c r="C73" s="189"/>
      <c r="D73" s="192"/>
    </row>
    <row r="74" spans="1:4" ht="16.5" customHeight="1">
      <c r="A74" s="192"/>
      <c r="B74" s="189"/>
      <c r="C74" s="189"/>
      <c r="D74" s="192"/>
    </row>
    <row r="75" spans="1:4" ht="16.5" customHeight="1">
      <c r="A75" s="192"/>
      <c r="B75" s="189"/>
      <c r="C75" s="189"/>
      <c r="D75" s="192"/>
    </row>
    <row r="76" spans="1:4" ht="16.5" customHeight="1">
      <c r="A76" s="192"/>
      <c r="B76" s="189"/>
      <c r="C76" s="189"/>
      <c r="D76" s="192"/>
    </row>
    <row r="77" spans="1:4" ht="16.5" customHeight="1">
      <c r="A77" s="192"/>
      <c r="B77" s="189"/>
      <c r="C77" s="189"/>
      <c r="D77" s="192"/>
    </row>
    <row r="78" spans="1:4" ht="16.5" customHeight="1">
      <c r="A78" s="192"/>
      <c r="B78" s="189"/>
      <c r="C78" s="189"/>
      <c r="D78" s="192"/>
    </row>
    <row r="79" spans="1:4" ht="16.5" customHeight="1">
      <c r="A79" s="192"/>
      <c r="B79" s="189"/>
      <c r="C79" s="189"/>
    </row>
    <row r="80" spans="1:4" ht="16.5" customHeight="1">
      <c r="A80" s="192"/>
      <c r="B80" s="189"/>
      <c r="C80" s="189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D111"/>
  <sheetViews>
    <sheetView workbookViewId="0">
      <selection activeCell="I16" sqref="I16"/>
    </sheetView>
  </sheetViews>
  <sheetFormatPr defaultColWidth="9" defaultRowHeight="14.4"/>
  <cols>
    <col min="1" max="1" width="32.5" style="93" customWidth="1"/>
    <col min="2" max="2" width="25.796875" style="93" customWidth="1"/>
    <col min="3" max="3" width="25.5" style="93" customWidth="1"/>
    <col min="4" max="16384" width="9" style="93"/>
  </cols>
  <sheetData>
    <row r="1" spans="1:4" s="11" customFormat="1" ht="20.100000000000001" customHeight="1">
      <c r="A1" s="471" t="s">
        <v>89</v>
      </c>
      <c r="B1" s="193"/>
      <c r="C1" s="193"/>
      <c r="D1" s="192"/>
    </row>
    <row r="2" spans="1:4" s="11" customFormat="1" ht="20.100000000000001" customHeight="1">
      <c r="A2" s="190"/>
      <c r="B2" s="189"/>
      <c r="C2" s="188" t="s">
        <v>2</v>
      </c>
      <c r="D2" s="192"/>
    </row>
    <row r="3" spans="1:4" s="13" customFormat="1" ht="20.100000000000001" customHeight="1">
      <c r="A3" s="187"/>
      <c r="B3" s="472" t="s">
        <v>90</v>
      </c>
      <c r="C3" s="472" t="s">
        <v>90</v>
      </c>
      <c r="D3" s="186"/>
    </row>
    <row r="4" spans="1:4" s="13" customFormat="1" ht="20.100000000000001" customHeight="1">
      <c r="A4" s="185"/>
      <c r="B4" s="473" t="s">
        <v>91</v>
      </c>
      <c r="C4" s="473" t="s">
        <v>91</v>
      </c>
      <c r="D4" s="186"/>
    </row>
    <row r="5" spans="1:4" s="13" customFormat="1" ht="20.100000000000001" customHeight="1">
      <c r="A5" s="185"/>
      <c r="B5" s="474" t="s">
        <v>92</v>
      </c>
      <c r="C5" s="474" t="s">
        <v>93</v>
      </c>
      <c r="D5" s="186"/>
    </row>
    <row r="6" spans="1:4" s="13" customFormat="1" ht="20.100000000000001" customHeight="1">
      <c r="A6" s="185"/>
      <c r="B6" s="184"/>
      <c r="C6" s="184"/>
      <c r="D6" s="186"/>
    </row>
    <row r="7" spans="1:4" s="11" customFormat="1" ht="20.100000000000001" customHeight="1">
      <c r="A7" s="475" t="s">
        <v>94</v>
      </c>
      <c r="B7" s="374">
        <v>100.39</v>
      </c>
      <c r="C7" s="374">
        <v>105.86</v>
      </c>
      <c r="D7" s="192"/>
    </row>
    <row r="8" spans="1:4" ht="18.899999999999999" customHeight="1">
      <c r="A8" s="375" t="s">
        <v>95</v>
      </c>
      <c r="B8" s="376">
        <v>100.81</v>
      </c>
      <c r="C8" s="376">
        <v>101.35</v>
      </c>
      <c r="D8" s="332"/>
    </row>
    <row r="9" spans="1:4" ht="18.899999999999999" customHeight="1">
      <c r="A9" s="375" t="s">
        <v>96</v>
      </c>
      <c r="B9" s="376">
        <v>102.72</v>
      </c>
      <c r="C9" s="376">
        <v>105.01</v>
      </c>
      <c r="D9" s="332"/>
    </row>
    <row r="10" spans="1:4" ht="18.899999999999999" customHeight="1">
      <c r="A10" s="375" t="s">
        <v>97</v>
      </c>
      <c r="B10" s="376">
        <v>100.43</v>
      </c>
      <c r="C10" s="376">
        <v>101.05</v>
      </c>
      <c r="D10" s="332"/>
    </row>
    <row r="11" spans="1:4" ht="18.899999999999999" customHeight="1">
      <c r="A11" s="375" t="s">
        <v>98</v>
      </c>
      <c r="B11" s="376">
        <v>100.46</v>
      </c>
      <c r="C11" s="376">
        <v>101.73</v>
      </c>
      <c r="D11" s="332"/>
    </row>
    <row r="12" spans="1:4" ht="18.899999999999999" customHeight="1">
      <c r="A12" s="375" t="s">
        <v>99</v>
      </c>
      <c r="B12" s="376">
        <v>99.97</v>
      </c>
      <c r="C12" s="376">
        <v>113.4</v>
      </c>
      <c r="D12" s="332"/>
    </row>
    <row r="13" spans="1:4" ht="18.899999999999999" customHeight="1">
      <c r="A13" s="375" t="s">
        <v>100</v>
      </c>
      <c r="B13" s="376">
        <v>99.89</v>
      </c>
      <c r="C13" s="376">
        <v>113.76</v>
      </c>
      <c r="D13" s="332"/>
    </row>
    <row r="14" spans="1:4" ht="18.899999999999999" customHeight="1">
      <c r="A14" s="375" t="s">
        <v>101</v>
      </c>
      <c r="B14" s="376">
        <v>101.04</v>
      </c>
      <c r="C14" s="376">
        <v>115.27</v>
      </c>
      <c r="D14" s="332"/>
    </row>
    <row r="15" spans="1:4" ht="18.899999999999999" customHeight="1">
      <c r="A15" s="375" t="s">
        <v>102</v>
      </c>
      <c r="B15" s="376">
        <v>96.97</v>
      </c>
      <c r="C15" s="376">
        <v>97.63</v>
      </c>
      <c r="D15" s="332"/>
    </row>
    <row r="16" spans="1:4" ht="18.899999999999999" customHeight="1">
      <c r="A16" s="375" t="s">
        <v>103</v>
      </c>
      <c r="B16" s="376">
        <v>102.7</v>
      </c>
      <c r="C16" s="376">
        <v>102.21</v>
      </c>
      <c r="D16" s="332"/>
    </row>
    <row r="17" spans="1:4" ht="18.899999999999999" customHeight="1">
      <c r="A17" s="375" t="s">
        <v>104</v>
      </c>
      <c r="B17" s="376">
        <v>100.64</v>
      </c>
      <c r="C17" s="376">
        <v>98.45</v>
      </c>
      <c r="D17" s="332"/>
    </row>
    <row r="18" spans="1:4" ht="18.899999999999999" customHeight="1">
      <c r="A18" s="375" t="s">
        <v>105</v>
      </c>
      <c r="B18" s="376">
        <v>101.13</v>
      </c>
      <c r="C18" s="376">
        <v>117.14</v>
      </c>
      <c r="D18" s="332"/>
    </row>
    <row r="19" spans="1:4" ht="18.899999999999999" customHeight="1">
      <c r="A19" s="375" t="s">
        <v>106</v>
      </c>
      <c r="B19" s="376">
        <v>100.16</v>
      </c>
      <c r="C19" s="376">
        <v>96.62</v>
      </c>
      <c r="D19" s="332"/>
    </row>
    <row r="20" spans="1:4" ht="18.899999999999999" customHeight="1">
      <c r="A20" s="375" t="s">
        <v>107</v>
      </c>
      <c r="B20" s="376">
        <v>100.07</v>
      </c>
      <c r="C20" s="376">
        <v>95.36</v>
      </c>
      <c r="D20" s="332"/>
    </row>
    <row r="21" spans="1:4" ht="18.899999999999999" customHeight="1">
      <c r="A21" s="375" t="s">
        <v>108</v>
      </c>
      <c r="B21" s="376">
        <v>101.09</v>
      </c>
      <c r="C21" s="376">
        <v>85.55</v>
      </c>
      <c r="D21" s="332"/>
    </row>
    <row r="22" spans="1:4" ht="18.899999999999999" customHeight="1">
      <c r="A22" s="375" t="s">
        <v>109</v>
      </c>
      <c r="B22" s="376">
        <v>99.99</v>
      </c>
      <c r="C22" s="376">
        <v>165.45</v>
      </c>
      <c r="D22" s="332"/>
    </row>
    <row r="23" spans="1:4" ht="18.899999999999999" customHeight="1">
      <c r="A23" s="375" t="s">
        <v>110</v>
      </c>
      <c r="B23" s="376">
        <v>99.67</v>
      </c>
      <c r="C23" s="376">
        <v>101.84</v>
      </c>
      <c r="D23" s="332"/>
    </row>
    <row r="24" spans="1:4" ht="18.899999999999999" customHeight="1">
      <c r="A24" s="375" t="s">
        <v>111</v>
      </c>
      <c r="B24" s="376">
        <v>100.84</v>
      </c>
      <c r="C24" s="376">
        <v>103.71</v>
      </c>
      <c r="D24" s="332"/>
    </row>
    <row r="25" spans="1:4" ht="18.899999999999999" customHeight="1">
      <c r="A25" s="375" t="s">
        <v>112</v>
      </c>
      <c r="B25" s="376">
        <v>100.96</v>
      </c>
      <c r="C25" s="376">
        <v>98.79</v>
      </c>
      <c r="D25" s="332"/>
    </row>
    <row r="26" spans="1:4" ht="18.899999999999999" customHeight="1">
      <c r="A26" s="375" t="s">
        <v>113</v>
      </c>
      <c r="B26" s="376">
        <v>100.11</v>
      </c>
      <c r="C26" s="376">
        <v>93.98</v>
      </c>
      <c r="D26" s="332"/>
    </row>
    <row r="27" spans="1:4" ht="18.899999999999999" customHeight="1">
      <c r="A27" s="375" t="s">
        <v>114</v>
      </c>
      <c r="B27" s="376">
        <v>102.24</v>
      </c>
      <c r="C27" s="376">
        <v>96.8</v>
      </c>
      <c r="D27" s="332"/>
    </row>
    <row r="28" spans="1:4" ht="18.899999999999999" customHeight="1">
      <c r="A28" s="375" t="s">
        <v>115</v>
      </c>
      <c r="B28" s="376">
        <v>101.81</v>
      </c>
      <c r="C28" s="376">
        <v>89.86</v>
      </c>
      <c r="D28" s="332"/>
    </row>
    <row r="29" spans="1:4" ht="18.899999999999999" customHeight="1">
      <c r="A29" s="375" t="s">
        <v>116</v>
      </c>
      <c r="B29" s="376">
        <v>100.85</v>
      </c>
      <c r="C29" s="376">
        <v>104.76</v>
      </c>
      <c r="D29" s="332"/>
    </row>
    <row r="30" spans="1:4" ht="18.899999999999999" customHeight="1">
      <c r="A30" s="375" t="s">
        <v>117</v>
      </c>
      <c r="B30" s="376">
        <v>97.69</v>
      </c>
      <c r="C30" s="376">
        <v>114.13</v>
      </c>
      <c r="D30" s="332"/>
    </row>
    <row r="31" spans="1:4" ht="18.899999999999999" customHeight="1">
      <c r="A31" s="375" t="s">
        <v>118</v>
      </c>
      <c r="B31" s="376">
        <v>98.13</v>
      </c>
      <c r="C31" s="376">
        <v>104.46</v>
      </c>
      <c r="D31" s="332"/>
    </row>
    <row r="32" spans="1:4" ht="18.899999999999999" customHeight="1">
      <c r="A32" s="375" t="s">
        <v>119</v>
      </c>
      <c r="B32" s="376">
        <v>101.66</v>
      </c>
      <c r="C32" s="376">
        <v>92.85</v>
      </c>
      <c r="D32" s="332"/>
    </row>
    <row r="33" spans="1:4" ht="18.899999999999999" customHeight="1">
      <c r="A33" s="375" t="s">
        <v>120</v>
      </c>
      <c r="B33" s="376">
        <v>101.33</v>
      </c>
      <c r="C33" s="376">
        <v>117.26</v>
      </c>
      <c r="D33" s="332"/>
    </row>
    <row r="34" spans="1:4" ht="18.899999999999999" customHeight="1">
      <c r="A34" s="375" t="s">
        <v>121</v>
      </c>
      <c r="B34" s="376">
        <v>100.43</v>
      </c>
      <c r="C34" s="376">
        <v>99.24</v>
      </c>
      <c r="D34" s="332"/>
    </row>
    <row r="35" spans="1:4" ht="18.899999999999999" customHeight="1">
      <c r="A35" s="375" t="s">
        <v>122</v>
      </c>
      <c r="B35" s="376">
        <v>100.2</v>
      </c>
      <c r="C35" s="376">
        <v>92.06</v>
      </c>
      <c r="D35" s="332"/>
    </row>
    <row r="36" spans="1:4" ht="18.899999999999999" customHeight="1">
      <c r="A36" s="375" t="s">
        <v>123</v>
      </c>
      <c r="B36" s="376">
        <v>100.24</v>
      </c>
      <c r="C36" s="376">
        <v>101.01</v>
      </c>
      <c r="D36" s="332"/>
    </row>
    <row r="37" spans="1:4" ht="18.899999999999999" customHeight="1">
      <c r="A37" s="375" t="s">
        <v>124</v>
      </c>
      <c r="B37" s="376">
        <v>99.85</v>
      </c>
      <c r="C37" s="376">
        <v>111.19</v>
      </c>
      <c r="D37" s="332"/>
    </row>
    <row r="38" spans="1:4" ht="18.899999999999999" customHeight="1">
      <c r="A38" s="375" t="s">
        <v>125</v>
      </c>
      <c r="B38" s="376">
        <v>99.74</v>
      </c>
      <c r="C38" s="376">
        <v>96.11</v>
      </c>
      <c r="D38" s="332"/>
    </row>
    <row r="39" spans="1:4" ht="18.899999999999999" customHeight="1">
      <c r="A39" s="375" t="s">
        <v>126</v>
      </c>
      <c r="B39" s="376">
        <v>100.41</v>
      </c>
      <c r="C39" s="376">
        <v>97.35</v>
      </c>
      <c r="D39" s="332"/>
    </row>
    <row r="40" spans="1:4" ht="18.899999999999999" customHeight="1">
      <c r="A40" s="375" t="s">
        <v>127</v>
      </c>
      <c r="B40" s="376">
        <v>100.44</v>
      </c>
      <c r="C40" s="376">
        <v>104.45</v>
      </c>
      <c r="D40" s="332"/>
    </row>
    <row r="41" spans="1:4" ht="18.899999999999999" customHeight="1">
      <c r="A41" s="375" t="s">
        <v>128</v>
      </c>
      <c r="B41" s="376">
        <v>100.31</v>
      </c>
      <c r="C41" s="376">
        <v>114.04</v>
      </c>
      <c r="D41" s="332"/>
    </row>
    <row r="42" spans="1:4" ht="18.899999999999999" customHeight="1">
      <c r="A42" s="375" t="s">
        <v>129</v>
      </c>
      <c r="B42" s="376">
        <v>101.03</v>
      </c>
      <c r="C42" s="376">
        <v>98.15</v>
      </c>
      <c r="D42" s="332"/>
    </row>
    <row r="43" spans="1:4" ht="18.899999999999999" customHeight="1">
      <c r="A43" s="375" t="s">
        <v>130</v>
      </c>
      <c r="B43" s="376">
        <v>100.3</v>
      </c>
      <c r="C43" s="376">
        <v>106.67</v>
      </c>
      <c r="D43" s="332"/>
    </row>
    <row r="44" spans="1:4" ht="18.899999999999999" customHeight="1">
      <c r="A44" s="375" t="s">
        <v>131</v>
      </c>
      <c r="B44" s="376">
        <v>100.68</v>
      </c>
      <c r="C44" s="376">
        <v>101.1</v>
      </c>
      <c r="D44" s="332"/>
    </row>
    <row r="45" spans="1:4" ht="18.899999999999999" customHeight="1">
      <c r="A45" s="375" t="s">
        <v>132</v>
      </c>
      <c r="B45" s="376">
        <v>101.11</v>
      </c>
      <c r="C45" s="376">
        <v>122.03</v>
      </c>
      <c r="D45" s="332"/>
    </row>
    <row r="46" spans="1:4" ht="18.899999999999999" customHeight="1">
      <c r="A46" s="375" t="s">
        <v>133</v>
      </c>
      <c r="B46" s="376">
        <v>100.47</v>
      </c>
      <c r="C46" s="376">
        <v>109.7</v>
      </c>
      <c r="D46" s="332"/>
    </row>
    <row r="47" spans="1:4" ht="18.899999999999999" customHeight="1">
      <c r="A47" s="375" t="s">
        <v>7</v>
      </c>
      <c r="B47" s="376">
        <v>100.34</v>
      </c>
      <c r="C47" s="376">
        <v>105.82</v>
      </c>
      <c r="D47" s="332"/>
    </row>
    <row r="48" spans="1:4" ht="18.899999999999999" customHeight="1">
      <c r="A48" s="375" t="s">
        <v>6</v>
      </c>
      <c r="B48" s="376">
        <v>100.21</v>
      </c>
      <c r="C48" s="376">
        <v>92.24</v>
      </c>
      <c r="D48" s="332"/>
    </row>
    <row r="49" spans="1:4" ht="18.899999999999999" customHeight="1">
      <c r="A49" s="375" t="s">
        <v>134</v>
      </c>
      <c r="B49" s="376">
        <v>100.65</v>
      </c>
      <c r="C49" s="376">
        <v>109.22</v>
      </c>
      <c r="D49" s="332"/>
    </row>
    <row r="50" spans="1:4" ht="18.899999999999999" customHeight="1">
      <c r="A50" s="375" t="s">
        <v>135</v>
      </c>
      <c r="B50" s="376">
        <v>99.54</v>
      </c>
      <c r="C50" s="376">
        <v>94.23</v>
      </c>
      <c r="D50" s="332"/>
    </row>
    <row r="51" spans="1:4" ht="18.899999999999999" customHeight="1">
      <c r="A51" s="375" t="s">
        <v>136</v>
      </c>
      <c r="B51" s="376">
        <v>99.79</v>
      </c>
      <c r="C51" s="376">
        <v>96.84</v>
      </c>
      <c r="D51" s="332"/>
    </row>
    <row r="52" spans="1:4" ht="18.899999999999999" customHeight="1">
      <c r="A52" s="375" t="s">
        <v>137</v>
      </c>
      <c r="B52" s="376">
        <v>100.98</v>
      </c>
      <c r="C52" s="376">
        <v>103.95</v>
      </c>
      <c r="D52" s="332"/>
    </row>
    <row r="53" spans="1:4" ht="18.899999999999999" customHeight="1">
      <c r="A53" s="375" t="s">
        <v>138</v>
      </c>
      <c r="B53" s="376">
        <v>100.96</v>
      </c>
      <c r="C53" s="376">
        <v>103.31</v>
      </c>
      <c r="D53" s="332"/>
    </row>
    <row r="54" spans="1:4" ht="18.899999999999999" customHeight="1">
      <c r="A54" s="375" t="s">
        <v>139</v>
      </c>
      <c r="B54" s="376">
        <v>100.56</v>
      </c>
      <c r="C54" s="376">
        <v>102.75</v>
      </c>
      <c r="D54" s="332"/>
    </row>
    <row r="55" spans="1:4" ht="18.899999999999999" customHeight="1">
      <c r="A55" s="375" t="s">
        <v>140</v>
      </c>
      <c r="B55" s="376">
        <v>99.84</v>
      </c>
      <c r="C55" s="376">
        <v>99.51</v>
      </c>
      <c r="D55" s="332"/>
    </row>
    <row r="56" spans="1:4" ht="18.899999999999999" customHeight="1">
      <c r="A56" s="375" t="s">
        <v>141</v>
      </c>
      <c r="B56" s="376">
        <v>101.19</v>
      </c>
      <c r="C56" s="376">
        <v>117.94</v>
      </c>
      <c r="D56" s="332"/>
    </row>
    <row r="57" spans="1:4" ht="18.899999999999999" customHeight="1">
      <c r="A57" s="375" t="s">
        <v>153</v>
      </c>
      <c r="B57" s="376">
        <v>100.15</v>
      </c>
      <c r="C57" s="376">
        <v>104.17</v>
      </c>
      <c r="D57" s="332"/>
    </row>
    <row r="58" spans="1:4" ht="18.899999999999999" customHeight="1">
      <c r="A58" s="375" t="s">
        <v>4</v>
      </c>
      <c r="B58" s="376">
        <v>99.58</v>
      </c>
      <c r="C58" s="376">
        <v>100.83</v>
      </c>
      <c r="D58" s="332"/>
    </row>
    <row r="59" spans="1:4" ht="18.899999999999999" customHeight="1">
      <c r="A59" s="375" t="s">
        <v>142</v>
      </c>
      <c r="B59" s="376">
        <v>100.8</v>
      </c>
      <c r="C59" s="376">
        <v>121.07</v>
      </c>
      <c r="D59" s="332"/>
    </row>
    <row r="60" spans="1:4" ht="18.899999999999999" customHeight="1">
      <c r="A60" s="375" t="s">
        <v>143</v>
      </c>
      <c r="B60" s="376">
        <v>100.3</v>
      </c>
      <c r="C60" s="376">
        <v>98.26</v>
      </c>
      <c r="D60" s="332"/>
    </row>
    <row r="61" spans="1:4" ht="18.899999999999999" customHeight="1">
      <c r="A61" s="375" t="s">
        <v>144</v>
      </c>
      <c r="B61" s="376">
        <v>100.27</v>
      </c>
      <c r="C61" s="376">
        <v>143.74</v>
      </c>
      <c r="D61" s="332"/>
    </row>
    <row r="62" spans="1:4" ht="18.899999999999999" customHeight="1">
      <c r="A62" s="375" t="s">
        <v>145</v>
      </c>
      <c r="B62" s="376">
        <v>99.05</v>
      </c>
      <c r="C62" s="376">
        <v>117.32</v>
      </c>
      <c r="D62" s="332"/>
    </row>
    <row r="63" spans="1:4" ht="18.899999999999999" customHeight="1">
      <c r="A63" s="375" t="s">
        <v>146</v>
      </c>
      <c r="B63" s="376">
        <v>102.32</v>
      </c>
      <c r="C63" s="376">
        <v>124.3</v>
      </c>
      <c r="D63" s="332"/>
    </row>
    <row r="64" spans="1:4" ht="18.899999999999999" customHeight="1">
      <c r="A64" s="375" t="s">
        <v>5</v>
      </c>
      <c r="B64" s="376">
        <v>91.83</v>
      </c>
      <c r="C64" s="376">
        <v>106.65</v>
      </c>
      <c r="D64" s="332"/>
    </row>
    <row r="65" spans="1:4" ht="18.899999999999999" customHeight="1">
      <c r="A65" s="375" t="s">
        <v>147</v>
      </c>
      <c r="B65" s="376">
        <v>102.24</v>
      </c>
      <c r="C65" s="376">
        <v>141.34</v>
      </c>
      <c r="D65" s="332"/>
    </row>
    <row r="66" spans="1:4" ht="18.899999999999999" customHeight="1">
      <c r="A66" s="375" t="s">
        <v>148</v>
      </c>
      <c r="B66" s="376">
        <v>99.07</v>
      </c>
      <c r="C66" s="376">
        <v>147.77000000000001</v>
      </c>
      <c r="D66" s="332"/>
    </row>
    <row r="67" spans="1:4" ht="18.899999999999999" customHeight="1">
      <c r="A67" s="375" t="s">
        <v>149</v>
      </c>
      <c r="B67" s="376">
        <v>100.64</v>
      </c>
      <c r="C67" s="376">
        <v>150.79</v>
      </c>
      <c r="D67" s="332"/>
    </row>
    <row r="68" spans="1:4" ht="18.899999999999999" customHeight="1">
      <c r="A68" s="375" t="s">
        <v>150</v>
      </c>
      <c r="B68" s="376">
        <v>100.56</v>
      </c>
      <c r="C68" s="376">
        <v>102.87</v>
      </c>
      <c r="D68" s="332"/>
    </row>
    <row r="69" spans="1:4" ht="18.899999999999999" customHeight="1">
      <c r="A69" s="375" t="s">
        <v>151</v>
      </c>
      <c r="B69" s="376">
        <v>103.17</v>
      </c>
      <c r="C69" s="376">
        <v>109.82</v>
      </c>
      <c r="D69" s="332"/>
    </row>
    <row r="70" spans="1:4" ht="18.899999999999999" customHeight="1">
      <c r="A70" s="375" t="s">
        <v>152</v>
      </c>
      <c r="B70" s="376">
        <v>100.75</v>
      </c>
      <c r="C70" s="376">
        <v>156.85</v>
      </c>
      <c r="D70" s="332"/>
    </row>
    <row r="71" spans="1:4">
      <c r="A71" s="332"/>
      <c r="B71" s="332"/>
      <c r="C71" s="332"/>
      <c r="D71" s="332"/>
    </row>
    <row r="72" spans="1:4">
      <c r="A72" s="332"/>
      <c r="B72" s="332"/>
      <c r="C72" s="332"/>
      <c r="D72" s="332"/>
    </row>
    <row r="73" spans="1:4">
      <c r="A73" s="332"/>
      <c r="B73" s="332"/>
      <c r="C73" s="332"/>
      <c r="D73" s="332"/>
    </row>
    <row r="74" spans="1:4">
      <c r="A74" s="332"/>
      <c r="B74" s="332"/>
      <c r="C74" s="332"/>
      <c r="D74" s="332"/>
    </row>
    <row r="75" spans="1:4">
      <c r="A75" s="332"/>
      <c r="B75" s="332"/>
      <c r="C75" s="332"/>
      <c r="D75" s="332"/>
    </row>
    <row r="76" spans="1:4">
      <c r="A76" s="332"/>
      <c r="B76" s="332"/>
      <c r="C76" s="332"/>
      <c r="D76" s="332"/>
    </row>
    <row r="77" spans="1:4">
      <c r="A77" s="332"/>
      <c r="B77" s="332"/>
      <c r="C77" s="332"/>
      <c r="D77" s="332"/>
    </row>
    <row r="78" spans="1:4">
      <c r="A78" s="332"/>
      <c r="B78" s="332"/>
      <c r="C78" s="332"/>
      <c r="D78" s="332"/>
    </row>
    <row r="79" spans="1:4">
      <c r="A79" s="332"/>
      <c r="B79" s="332"/>
      <c r="C79" s="332"/>
      <c r="D79" s="332"/>
    </row>
    <row r="80" spans="1:4">
      <c r="A80" s="332"/>
      <c r="B80" s="332"/>
      <c r="C80" s="332"/>
      <c r="D80" s="332"/>
    </row>
    <row r="81" spans="1:4">
      <c r="A81" s="332"/>
      <c r="B81" s="332"/>
      <c r="C81" s="332"/>
      <c r="D81" s="332"/>
    </row>
    <row r="82" spans="1:4">
      <c r="A82" s="332"/>
      <c r="B82" s="332"/>
      <c r="C82" s="332"/>
      <c r="D82" s="332"/>
    </row>
    <row r="83" spans="1:4">
      <c r="A83" s="332"/>
      <c r="B83" s="332"/>
      <c r="C83" s="332"/>
      <c r="D83" s="332"/>
    </row>
    <row r="84" spans="1:4">
      <c r="A84" s="332"/>
      <c r="B84" s="332"/>
      <c r="C84" s="332"/>
      <c r="D84" s="332"/>
    </row>
    <row r="85" spans="1:4">
      <c r="A85" s="332"/>
      <c r="B85" s="332"/>
      <c r="C85" s="332"/>
      <c r="D85" s="332"/>
    </row>
    <row r="86" spans="1:4">
      <c r="A86" s="332"/>
      <c r="B86" s="332"/>
      <c r="C86" s="332"/>
      <c r="D86" s="332"/>
    </row>
    <row r="87" spans="1:4">
      <c r="A87" s="332"/>
      <c r="B87" s="332"/>
      <c r="C87" s="332"/>
      <c r="D87" s="332"/>
    </row>
    <row r="88" spans="1:4">
      <c r="A88" s="332"/>
      <c r="B88" s="332"/>
      <c r="C88" s="332"/>
      <c r="D88" s="332"/>
    </row>
    <row r="89" spans="1:4">
      <c r="A89" s="332"/>
      <c r="B89" s="332"/>
      <c r="C89" s="332"/>
      <c r="D89" s="332"/>
    </row>
    <row r="90" spans="1:4">
      <c r="A90" s="332"/>
      <c r="B90" s="332"/>
      <c r="C90" s="332"/>
      <c r="D90" s="332"/>
    </row>
    <row r="91" spans="1:4">
      <c r="A91" s="332"/>
      <c r="B91" s="332"/>
      <c r="C91" s="332"/>
      <c r="D91" s="332"/>
    </row>
    <row r="92" spans="1:4">
      <c r="A92" s="332"/>
      <c r="B92" s="332"/>
      <c r="C92" s="332"/>
      <c r="D92" s="332"/>
    </row>
    <row r="93" spans="1:4">
      <c r="A93" s="332"/>
      <c r="B93" s="332"/>
      <c r="C93" s="332"/>
      <c r="D93" s="332"/>
    </row>
    <row r="94" spans="1:4">
      <c r="A94" s="332"/>
      <c r="B94" s="332"/>
      <c r="C94" s="332"/>
      <c r="D94" s="332"/>
    </row>
    <row r="95" spans="1:4">
      <c r="A95" s="332"/>
      <c r="B95" s="332"/>
      <c r="C95" s="332"/>
      <c r="D95" s="332"/>
    </row>
    <row r="96" spans="1:4">
      <c r="A96" s="332"/>
      <c r="B96" s="332"/>
      <c r="C96" s="332"/>
      <c r="D96" s="332"/>
    </row>
    <row r="97" spans="1:4">
      <c r="A97" s="332"/>
      <c r="B97" s="332"/>
      <c r="C97" s="332"/>
      <c r="D97" s="332"/>
    </row>
    <row r="98" spans="1:4">
      <c r="A98" s="332"/>
      <c r="B98" s="332"/>
      <c r="C98" s="332"/>
      <c r="D98" s="332"/>
    </row>
    <row r="99" spans="1:4">
      <c r="A99" s="332"/>
      <c r="B99" s="332"/>
      <c r="C99" s="332"/>
      <c r="D99" s="332"/>
    </row>
    <row r="100" spans="1:4">
      <c r="A100" s="332"/>
      <c r="B100" s="332"/>
      <c r="C100" s="332"/>
      <c r="D100" s="332"/>
    </row>
    <row r="101" spans="1:4">
      <c r="A101" s="332"/>
      <c r="B101" s="332"/>
      <c r="C101" s="332"/>
      <c r="D101" s="332"/>
    </row>
    <row r="102" spans="1:4">
      <c r="A102" s="332"/>
      <c r="B102" s="332"/>
      <c r="C102" s="332"/>
      <c r="D102" s="332"/>
    </row>
    <row r="103" spans="1:4">
      <c r="A103" s="332"/>
      <c r="B103" s="332"/>
      <c r="C103" s="332"/>
      <c r="D103" s="332"/>
    </row>
    <row r="104" spans="1:4">
      <c r="A104" s="332"/>
      <c r="B104" s="332"/>
      <c r="C104" s="332"/>
      <c r="D104" s="332"/>
    </row>
    <row r="105" spans="1:4">
      <c r="A105" s="332"/>
      <c r="B105" s="332"/>
      <c r="C105" s="332"/>
      <c r="D105" s="332"/>
    </row>
    <row r="106" spans="1:4">
      <c r="A106" s="332"/>
      <c r="B106" s="332"/>
      <c r="C106" s="332"/>
      <c r="D106" s="332"/>
    </row>
    <row r="107" spans="1:4">
      <c r="A107" s="332"/>
      <c r="B107" s="332"/>
      <c r="C107" s="332"/>
      <c r="D107" s="332"/>
    </row>
    <row r="108" spans="1:4">
      <c r="A108" s="332"/>
      <c r="B108" s="332"/>
      <c r="C108" s="332"/>
      <c r="D108" s="332"/>
    </row>
    <row r="109" spans="1:4">
      <c r="A109" s="332"/>
      <c r="B109" s="332"/>
      <c r="C109" s="332"/>
      <c r="D109" s="332"/>
    </row>
    <row r="110" spans="1:4">
      <c r="A110" s="332"/>
      <c r="B110" s="332"/>
      <c r="C110" s="332"/>
      <c r="D110" s="332"/>
    </row>
    <row r="111" spans="1:4">
      <c r="A111" s="332"/>
      <c r="B111" s="332"/>
      <c r="C111" s="332"/>
      <c r="D111" s="332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I49"/>
  <sheetViews>
    <sheetView workbookViewId="0">
      <selection activeCell="K11" sqref="K11"/>
    </sheetView>
  </sheetViews>
  <sheetFormatPr defaultColWidth="7.59765625" defaultRowHeight="13.8"/>
  <cols>
    <col min="1" max="1" width="36.09765625" style="233" customWidth="1"/>
    <col min="2" max="3" width="0" style="233" hidden="1" customWidth="1"/>
    <col min="4" max="4" width="7" style="233" customWidth="1"/>
    <col min="5" max="5" width="9.3984375" style="233" customWidth="1"/>
    <col min="6" max="6" width="8" style="233" customWidth="1"/>
    <col min="7" max="7" width="7.8984375" style="233" customWidth="1"/>
    <col min="8" max="8" width="8.3984375" style="233" customWidth="1"/>
    <col min="9" max="9" width="13.19921875" style="233" customWidth="1"/>
    <col min="10" max="16384" width="7.59765625" style="233"/>
  </cols>
  <sheetData>
    <row r="1" spans="1:9" s="159" customFormat="1" ht="20.100000000000001" customHeight="1">
      <c r="A1" s="352" t="s">
        <v>73</v>
      </c>
      <c r="B1" s="400"/>
      <c r="C1" s="400"/>
      <c r="D1" s="400"/>
      <c r="E1" s="400"/>
      <c r="F1" s="400"/>
      <c r="G1" s="400"/>
      <c r="H1" s="400"/>
      <c r="I1" s="400"/>
    </row>
    <row r="2" spans="1:9" s="157" customFormat="1" ht="20.100000000000001" customHeight="1">
      <c r="A2" s="356"/>
      <c r="B2" s="403"/>
      <c r="C2" s="403"/>
      <c r="D2" s="403"/>
      <c r="E2" s="403"/>
      <c r="F2" s="403"/>
      <c r="G2" s="404"/>
      <c r="H2" s="405"/>
      <c r="I2" s="403"/>
    </row>
    <row r="3" spans="1:9" s="20" customFormat="1" ht="15.9" customHeight="1">
      <c r="A3" s="342"/>
      <c r="B3" s="272" t="s">
        <v>9</v>
      </c>
      <c r="C3" s="272" t="s">
        <v>10</v>
      </c>
      <c r="D3" s="272" t="s">
        <v>74</v>
      </c>
      <c r="E3" s="272" t="s">
        <v>75</v>
      </c>
      <c r="F3" s="272" t="s">
        <v>36</v>
      </c>
      <c r="G3" s="553" t="s">
        <v>76</v>
      </c>
      <c r="H3" s="553"/>
      <c r="I3" s="343" t="s">
        <v>71</v>
      </c>
    </row>
    <row r="4" spans="1:9" s="20" customFormat="1" ht="15.9" customHeight="1">
      <c r="A4" s="345"/>
      <c r="B4" s="406" t="s">
        <v>0</v>
      </c>
      <c r="C4" s="406" t="s">
        <v>0</v>
      </c>
      <c r="D4" s="406">
        <v>2022</v>
      </c>
      <c r="E4" s="406">
        <v>2022</v>
      </c>
      <c r="F4" s="406">
        <v>2022</v>
      </c>
      <c r="G4" s="554" t="s">
        <v>77</v>
      </c>
      <c r="H4" s="554"/>
      <c r="I4" s="344" t="s">
        <v>78</v>
      </c>
    </row>
    <row r="5" spans="1:9" s="20" customFormat="1" ht="15.9" customHeight="1">
      <c r="A5" s="345"/>
      <c r="B5" s="406">
        <v>2021</v>
      </c>
      <c r="C5" s="406">
        <v>2021</v>
      </c>
      <c r="D5" s="463"/>
      <c r="E5" s="463"/>
      <c r="F5" s="463"/>
      <c r="G5" s="272" t="s">
        <v>74</v>
      </c>
      <c r="H5" s="272" t="s">
        <v>75</v>
      </c>
      <c r="I5" s="464" t="s">
        <v>79</v>
      </c>
    </row>
    <row r="6" spans="1:9" s="20" customFormat="1" ht="15.9" customHeight="1">
      <c r="A6" s="345"/>
      <c r="B6" s="406"/>
      <c r="C6" s="406"/>
      <c r="D6" s="273"/>
      <c r="E6" s="273"/>
      <c r="F6" s="273"/>
      <c r="G6" s="273">
        <v>2022</v>
      </c>
      <c r="H6" s="273">
        <v>2021</v>
      </c>
      <c r="I6" s="462" t="s">
        <v>80</v>
      </c>
    </row>
    <row r="7" spans="1:9" s="20" customFormat="1" ht="20.100000000000001" customHeight="1">
      <c r="A7" s="345"/>
      <c r="B7" s="408"/>
      <c r="C7" s="408"/>
      <c r="D7" s="408"/>
      <c r="E7" s="408"/>
      <c r="F7" s="408"/>
      <c r="G7" s="345"/>
      <c r="H7" s="345"/>
      <c r="I7" s="345"/>
    </row>
    <row r="8" spans="1:9" s="20" customFormat="1" ht="30" customHeight="1">
      <c r="A8" s="465" t="s">
        <v>81</v>
      </c>
      <c r="B8" s="347">
        <v>11902</v>
      </c>
      <c r="C8" s="347">
        <v>105616</v>
      </c>
      <c r="D8" s="467">
        <v>13030</v>
      </c>
      <c r="E8" s="467">
        <v>11943</v>
      </c>
      <c r="F8" s="467">
        <v>137764</v>
      </c>
      <c r="G8" s="468">
        <f t="shared" ref="G8:G15" si="0">E8/D8*100</f>
        <v>91.65771297006907</v>
      </c>
      <c r="H8" s="468">
        <f t="shared" ref="H8:I15" si="1">E8/B8*100</f>
        <v>100.34447991934128</v>
      </c>
      <c r="I8" s="468">
        <f t="shared" si="1"/>
        <v>130.43856991364945</v>
      </c>
    </row>
    <row r="9" spans="1:9" s="20" customFormat="1" ht="30" customHeight="1">
      <c r="A9" s="466" t="s">
        <v>82</v>
      </c>
      <c r="B9" s="348">
        <v>149861</v>
      </c>
      <c r="C9" s="348">
        <v>1454231</v>
      </c>
      <c r="D9" s="469">
        <v>106916</v>
      </c>
      <c r="E9" s="469">
        <v>104489.91884645101</v>
      </c>
      <c r="F9" s="469">
        <v>1483691</v>
      </c>
      <c r="G9" s="468">
        <f t="shared" si="0"/>
        <v>97.730853049544507</v>
      </c>
      <c r="H9" s="468">
        <f t="shared" si="1"/>
        <v>69.724557320751231</v>
      </c>
      <c r="I9" s="468">
        <f t="shared" si="1"/>
        <v>102.02581295543831</v>
      </c>
    </row>
    <row r="10" spans="1:9" s="234" customFormat="1" ht="30" customHeight="1">
      <c r="A10" s="466" t="s">
        <v>83</v>
      </c>
      <c r="B10" s="349">
        <v>76567</v>
      </c>
      <c r="C10" s="349">
        <v>784218</v>
      </c>
      <c r="D10" s="467">
        <v>76858</v>
      </c>
      <c r="E10" s="467">
        <v>73988</v>
      </c>
      <c r="F10" s="467">
        <v>908970</v>
      </c>
      <c r="G10" s="468">
        <f t="shared" si="0"/>
        <v>96.265840901402584</v>
      </c>
      <c r="H10" s="468">
        <f t="shared" si="1"/>
        <v>96.631708177152035</v>
      </c>
      <c r="I10" s="468">
        <f t="shared" si="1"/>
        <v>115.90782154962014</v>
      </c>
    </row>
    <row r="11" spans="1:9" s="234" customFormat="1" ht="30" customHeight="1">
      <c r="A11" s="465" t="s">
        <v>84</v>
      </c>
      <c r="B11" s="410">
        <v>12.59124516887918</v>
      </c>
      <c r="C11" s="410">
        <v>13.769040675655203</v>
      </c>
      <c r="D11" s="470">
        <v>8.2053722179585566</v>
      </c>
      <c r="E11" s="470">
        <v>8.7490512305493606</v>
      </c>
      <c r="F11" s="470">
        <v>10.76980198019802</v>
      </c>
      <c r="G11" s="468">
        <f t="shared" si="0"/>
        <v>106.62589091815835</v>
      </c>
      <c r="H11" s="468">
        <f t="shared" si="1"/>
        <v>69.485194777826436</v>
      </c>
      <c r="I11" s="468">
        <f t="shared" si="1"/>
        <v>78.217518808263208</v>
      </c>
    </row>
    <row r="12" spans="1:9" s="234" customFormat="1" ht="30" customHeight="1">
      <c r="A12" s="465" t="s">
        <v>85</v>
      </c>
      <c r="B12" s="409">
        <v>4958</v>
      </c>
      <c r="C12" s="409">
        <v>40530</v>
      </c>
      <c r="D12" s="469">
        <v>3903</v>
      </c>
      <c r="E12" s="469">
        <v>6267</v>
      </c>
      <c r="F12" s="469">
        <v>56935</v>
      </c>
      <c r="G12" s="468">
        <f t="shared" si="0"/>
        <v>160.56879323597232</v>
      </c>
      <c r="H12" s="468">
        <f t="shared" si="1"/>
        <v>126.40177490923759</v>
      </c>
      <c r="I12" s="468">
        <f t="shared" si="1"/>
        <v>140.47619047619045</v>
      </c>
    </row>
    <row r="13" spans="1:9" s="234" customFormat="1" ht="30" customHeight="1">
      <c r="A13" s="465" t="s">
        <v>86</v>
      </c>
      <c r="B13" s="347">
        <v>3523</v>
      </c>
      <c r="C13" s="347">
        <v>52108</v>
      </c>
      <c r="D13" s="469">
        <v>4058</v>
      </c>
      <c r="E13" s="469">
        <v>4006</v>
      </c>
      <c r="F13" s="469">
        <v>70220</v>
      </c>
      <c r="G13" s="468">
        <f t="shared" si="0"/>
        <v>98.718580581567267</v>
      </c>
      <c r="H13" s="468">
        <f t="shared" si="1"/>
        <v>113.70990632983253</v>
      </c>
      <c r="I13" s="468">
        <f t="shared" si="1"/>
        <v>134.75857833729944</v>
      </c>
    </row>
    <row r="14" spans="1:9" s="234" customFormat="1" ht="30" customHeight="1">
      <c r="A14" s="465" t="s">
        <v>87</v>
      </c>
      <c r="B14" s="349">
        <v>4642</v>
      </c>
      <c r="C14" s="349">
        <v>39469</v>
      </c>
      <c r="D14" s="467">
        <v>4200</v>
      </c>
      <c r="E14" s="467">
        <v>5095</v>
      </c>
      <c r="F14" s="467">
        <v>45271</v>
      </c>
      <c r="G14" s="468">
        <f t="shared" si="0"/>
        <v>121.3095238095238</v>
      </c>
      <c r="H14" s="468">
        <f t="shared" si="1"/>
        <v>109.75872468763464</v>
      </c>
      <c r="I14" s="468">
        <f t="shared" si="1"/>
        <v>114.70014441713749</v>
      </c>
    </row>
    <row r="15" spans="1:9" ht="30" customHeight="1">
      <c r="A15" s="465" t="s">
        <v>88</v>
      </c>
      <c r="B15" s="349">
        <v>1256</v>
      </c>
      <c r="C15" s="349">
        <v>14864</v>
      </c>
      <c r="D15" s="467">
        <v>1602</v>
      </c>
      <c r="E15" s="467">
        <v>1422</v>
      </c>
      <c r="F15" s="467">
        <v>16848</v>
      </c>
      <c r="G15" s="468">
        <f t="shared" si="0"/>
        <v>88.764044943820224</v>
      </c>
      <c r="H15" s="468">
        <f t="shared" si="1"/>
        <v>113.21656050955413</v>
      </c>
      <c r="I15" s="468">
        <f t="shared" si="1"/>
        <v>113.34768568353068</v>
      </c>
    </row>
    <row r="16" spans="1:9" ht="20.100000000000001" customHeight="1">
      <c r="A16" s="411"/>
      <c r="B16" s="411"/>
      <c r="C16" s="411"/>
      <c r="D16" s="411"/>
      <c r="E16" s="411"/>
      <c r="F16" s="412"/>
      <c r="G16" s="411"/>
      <c r="H16" s="411"/>
      <c r="I16" s="411"/>
    </row>
    <row r="17" spans="1:9" ht="20.100000000000001" customHeight="1">
      <c r="A17" s="411"/>
      <c r="B17" s="411"/>
      <c r="C17" s="411"/>
      <c r="D17" s="411"/>
      <c r="E17" s="411"/>
      <c r="F17" s="411"/>
      <c r="G17" s="411"/>
      <c r="H17" s="411"/>
      <c r="I17" s="411"/>
    </row>
    <row r="18" spans="1:9" ht="20.100000000000001" customHeight="1">
      <c r="A18" s="411"/>
      <c r="B18" s="411"/>
      <c r="C18" s="411"/>
      <c r="D18" s="411"/>
      <c r="E18" s="411"/>
      <c r="F18" s="411"/>
      <c r="G18" s="411"/>
      <c r="H18" s="411"/>
      <c r="I18" s="411"/>
    </row>
    <row r="19" spans="1:9" ht="20.100000000000001" customHeight="1">
      <c r="A19" s="411"/>
      <c r="B19" s="411"/>
      <c r="C19" s="411"/>
      <c r="D19" s="411"/>
      <c r="E19" s="411"/>
      <c r="F19" s="411"/>
      <c r="G19" s="411"/>
      <c r="H19" s="411"/>
      <c r="I19" s="411"/>
    </row>
    <row r="20" spans="1:9" ht="20.100000000000001" customHeight="1">
      <c r="A20" s="411"/>
      <c r="B20" s="411"/>
      <c r="C20" s="411"/>
      <c r="D20" s="411"/>
      <c r="E20" s="411"/>
      <c r="F20" s="411"/>
      <c r="G20" s="411"/>
      <c r="H20" s="411"/>
      <c r="I20" s="411"/>
    </row>
    <row r="21" spans="1:9" ht="20.100000000000001" customHeight="1">
      <c r="A21" s="411"/>
      <c r="B21" s="411"/>
      <c r="C21" s="411"/>
      <c r="D21" s="411"/>
      <c r="E21" s="411"/>
      <c r="F21" s="411"/>
      <c r="G21" s="411"/>
      <c r="H21" s="411"/>
      <c r="I21" s="411"/>
    </row>
    <row r="22" spans="1:9" ht="20.100000000000001" customHeight="1">
      <c r="A22" s="411"/>
      <c r="B22" s="411"/>
      <c r="C22" s="411"/>
      <c r="D22" s="411"/>
      <c r="E22" s="411"/>
      <c r="F22" s="411"/>
      <c r="G22" s="411"/>
      <c r="H22" s="411"/>
      <c r="I22" s="411"/>
    </row>
    <row r="23" spans="1:9" ht="20.100000000000001" customHeight="1">
      <c r="A23" s="411"/>
      <c r="B23" s="411"/>
      <c r="C23" s="411"/>
      <c r="D23" s="411"/>
      <c r="E23" s="411"/>
      <c r="F23" s="411"/>
      <c r="G23" s="411"/>
      <c r="H23" s="411"/>
      <c r="I23" s="411"/>
    </row>
    <row r="24" spans="1:9" ht="20.100000000000001" customHeight="1">
      <c r="A24" s="411"/>
      <c r="B24" s="411"/>
      <c r="C24" s="411"/>
      <c r="D24" s="411"/>
      <c r="E24" s="411"/>
      <c r="F24" s="411"/>
      <c r="G24" s="411"/>
      <c r="H24" s="411"/>
      <c r="I24" s="411"/>
    </row>
    <row r="25" spans="1:9" ht="21.6" customHeight="1">
      <c r="A25" s="411"/>
      <c r="B25" s="411"/>
      <c r="C25" s="411"/>
      <c r="D25" s="411"/>
      <c r="E25" s="411"/>
      <c r="F25" s="411"/>
      <c r="G25" s="411"/>
      <c r="H25" s="411"/>
      <c r="I25" s="411"/>
    </row>
    <row r="26" spans="1:9" ht="21.6" customHeight="1">
      <c r="A26" s="411"/>
      <c r="B26" s="411"/>
      <c r="C26" s="411"/>
      <c r="D26" s="411"/>
      <c r="E26" s="411"/>
      <c r="F26" s="411"/>
      <c r="G26" s="411"/>
      <c r="H26" s="411"/>
      <c r="I26" s="411"/>
    </row>
    <row r="27" spans="1:9" ht="21.6" customHeight="1">
      <c r="A27" s="411"/>
      <c r="B27" s="411"/>
      <c r="C27" s="411"/>
      <c r="D27" s="411"/>
      <c r="E27" s="411"/>
      <c r="F27" s="411"/>
      <c r="G27" s="411"/>
      <c r="H27" s="411"/>
      <c r="I27" s="411"/>
    </row>
    <row r="28" spans="1:9">
      <c r="A28" s="411"/>
      <c r="B28" s="411"/>
      <c r="C28" s="411"/>
      <c r="D28" s="411"/>
      <c r="E28" s="411"/>
      <c r="F28" s="411"/>
      <c r="G28" s="411"/>
      <c r="H28" s="411"/>
      <c r="I28" s="411"/>
    </row>
    <row r="29" spans="1:9">
      <c r="A29" s="411"/>
      <c r="B29" s="411"/>
      <c r="C29" s="411"/>
      <c r="D29" s="411"/>
      <c r="E29" s="411"/>
      <c r="F29" s="411"/>
      <c r="G29" s="411"/>
      <c r="H29" s="411"/>
      <c r="I29" s="411"/>
    </row>
    <row r="30" spans="1:9">
      <c r="A30" s="411"/>
      <c r="B30" s="411"/>
      <c r="C30" s="411"/>
      <c r="D30" s="411"/>
      <c r="E30" s="411"/>
      <c r="F30" s="411"/>
      <c r="G30" s="411"/>
      <c r="H30" s="411"/>
      <c r="I30" s="411"/>
    </row>
    <row r="31" spans="1:9">
      <c r="A31" s="411"/>
      <c r="B31" s="411"/>
      <c r="C31" s="411"/>
      <c r="D31" s="411"/>
      <c r="E31" s="411"/>
      <c r="F31" s="411"/>
      <c r="G31" s="411"/>
      <c r="H31" s="411"/>
      <c r="I31" s="411"/>
    </row>
    <row r="32" spans="1:9">
      <c r="A32" s="411"/>
      <c r="B32" s="411"/>
      <c r="C32" s="411"/>
      <c r="D32" s="411"/>
      <c r="E32" s="411"/>
      <c r="F32" s="411"/>
      <c r="G32" s="411"/>
      <c r="H32" s="411"/>
      <c r="I32" s="411"/>
    </row>
    <row r="33" spans="1:9" ht="14.4">
      <c r="A33" s="346"/>
      <c r="B33" s="346"/>
      <c r="C33" s="346"/>
      <c r="D33" s="346"/>
      <c r="E33" s="346"/>
      <c r="F33" s="346"/>
      <c r="G33" s="346"/>
      <c r="H33" s="346"/>
      <c r="I33" s="346"/>
    </row>
    <row r="34" spans="1:9" ht="14.4">
      <c r="A34" s="346"/>
      <c r="B34" s="346"/>
      <c r="C34" s="346"/>
      <c r="D34" s="346"/>
      <c r="E34" s="346"/>
      <c r="F34" s="346"/>
      <c r="G34" s="346"/>
      <c r="H34" s="346"/>
      <c r="I34" s="346"/>
    </row>
    <row r="35" spans="1:9" ht="14.4">
      <c r="A35" s="346"/>
      <c r="B35" s="346"/>
      <c r="C35" s="346"/>
      <c r="D35" s="346"/>
      <c r="E35" s="346"/>
      <c r="F35" s="346"/>
      <c r="G35" s="346"/>
      <c r="H35" s="346"/>
      <c r="I35" s="346"/>
    </row>
    <row r="36" spans="1:9" ht="14.4">
      <c r="A36" s="346"/>
      <c r="B36" s="346"/>
      <c r="C36" s="346"/>
      <c r="D36" s="346"/>
      <c r="E36" s="346"/>
      <c r="F36" s="346"/>
      <c r="G36" s="346"/>
      <c r="H36" s="346"/>
      <c r="I36" s="346"/>
    </row>
    <row r="37" spans="1:9" ht="14.4">
      <c r="A37" s="346"/>
      <c r="B37" s="346"/>
      <c r="C37" s="346"/>
      <c r="D37" s="346"/>
      <c r="E37" s="346"/>
      <c r="F37" s="346"/>
      <c r="G37" s="346"/>
      <c r="H37" s="346"/>
      <c r="I37" s="346"/>
    </row>
    <row r="38" spans="1:9" ht="14.4">
      <c r="A38" s="346"/>
      <c r="B38" s="346"/>
      <c r="C38" s="346"/>
      <c r="D38" s="346"/>
      <c r="E38" s="346"/>
      <c r="F38" s="346"/>
      <c r="G38" s="346"/>
      <c r="H38" s="346"/>
      <c r="I38" s="346"/>
    </row>
    <row r="39" spans="1:9" ht="14.4">
      <c r="A39" s="346"/>
      <c r="B39" s="346"/>
      <c r="C39" s="346"/>
      <c r="D39" s="346"/>
      <c r="E39" s="346"/>
      <c r="F39" s="346"/>
      <c r="G39" s="346"/>
      <c r="H39" s="346"/>
      <c r="I39" s="346"/>
    </row>
    <row r="40" spans="1:9" ht="14.4">
      <c r="A40" s="346"/>
      <c r="B40" s="346"/>
      <c r="C40" s="346"/>
      <c r="D40" s="346"/>
      <c r="E40" s="346"/>
      <c r="F40" s="346"/>
      <c r="G40" s="346"/>
      <c r="H40" s="346"/>
      <c r="I40" s="346"/>
    </row>
    <row r="41" spans="1:9" ht="14.4">
      <c r="A41" s="346"/>
      <c r="B41" s="346"/>
      <c r="C41" s="346"/>
      <c r="D41" s="346"/>
      <c r="E41" s="346"/>
      <c r="F41" s="346"/>
      <c r="G41" s="346"/>
      <c r="H41" s="346"/>
      <c r="I41" s="346"/>
    </row>
    <row r="42" spans="1:9" ht="14.4">
      <c r="A42" s="346"/>
      <c r="B42" s="346"/>
      <c r="C42" s="346"/>
      <c r="D42" s="346"/>
      <c r="E42" s="346"/>
      <c r="F42" s="346"/>
      <c r="G42" s="346"/>
      <c r="H42" s="346"/>
      <c r="I42" s="346"/>
    </row>
    <row r="43" spans="1:9" ht="14.4">
      <c r="A43" s="332"/>
      <c r="B43" s="332"/>
      <c r="C43" s="332"/>
      <c r="D43" s="332"/>
      <c r="E43" s="332"/>
      <c r="F43" s="332"/>
      <c r="G43" s="332"/>
      <c r="H43" s="332"/>
      <c r="I43" s="332"/>
    </row>
    <row r="44" spans="1:9" ht="14.4">
      <c r="A44" s="332"/>
      <c r="B44" s="332"/>
      <c r="C44" s="332"/>
      <c r="D44" s="332"/>
      <c r="E44" s="332"/>
      <c r="F44" s="332"/>
      <c r="G44" s="332"/>
      <c r="H44" s="332"/>
      <c r="I44" s="332"/>
    </row>
    <row r="45" spans="1:9" ht="14.4">
      <c r="A45" s="332"/>
      <c r="B45" s="332"/>
      <c r="C45" s="332"/>
      <c r="D45" s="332"/>
      <c r="E45" s="332"/>
      <c r="F45" s="332"/>
      <c r="G45" s="332"/>
      <c r="H45" s="332"/>
      <c r="I45" s="332"/>
    </row>
    <row r="46" spans="1:9" ht="14.4">
      <c r="A46" s="332"/>
      <c r="B46" s="332"/>
      <c r="C46" s="332"/>
      <c r="D46" s="332"/>
      <c r="E46" s="332"/>
      <c r="F46" s="332"/>
      <c r="G46" s="332"/>
      <c r="H46" s="332"/>
      <c r="I46" s="332"/>
    </row>
    <row r="47" spans="1:9" ht="14.4">
      <c r="A47" s="93"/>
      <c r="B47" s="93"/>
      <c r="C47" s="93"/>
      <c r="D47" s="93"/>
      <c r="E47" s="93"/>
      <c r="F47" s="93"/>
      <c r="G47" s="93"/>
      <c r="H47" s="93"/>
      <c r="I47" s="93"/>
    </row>
    <row r="48" spans="1:9" ht="14.4">
      <c r="A48" s="93"/>
      <c r="B48" s="93"/>
      <c r="C48" s="93"/>
      <c r="D48" s="93"/>
      <c r="E48" s="93"/>
      <c r="F48" s="93"/>
      <c r="G48" s="93"/>
      <c r="H48" s="93"/>
      <c r="I48" s="93"/>
    </row>
    <row r="49" spans="1:9" ht="14.4">
      <c r="A49" s="93"/>
      <c r="B49" s="93"/>
      <c r="C49" s="93"/>
      <c r="D49" s="93"/>
      <c r="E49" s="93"/>
      <c r="F49" s="93"/>
      <c r="G49" s="93"/>
      <c r="H49" s="93"/>
      <c r="I49" s="93"/>
    </row>
  </sheetData>
  <mergeCells count="2">
    <mergeCell ref="G3:H3"/>
    <mergeCell ref="G4:H4"/>
  </mergeCells>
  <pageMargins left="0.86614173228346458" right="0.47244094488188981" top="0.74803149606299213" bottom="0.51181102362204722" header="0.43307086614173229" footer="0.31496062992125984"/>
  <pageSetup paperSize="9" orientation="portrait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M77"/>
  <sheetViews>
    <sheetView zoomScaleNormal="100" workbookViewId="0">
      <selection activeCell="B1" sqref="B1"/>
    </sheetView>
  </sheetViews>
  <sheetFormatPr defaultColWidth="8.69921875" defaultRowHeight="13.2"/>
  <cols>
    <col min="1" max="1" width="1.19921875" style="156" customWidth="1"/>
    <col min="2" max="2" width="37" style="156" customWidth="1"/>
    <col min="3" max="6" width="0" style="156" hidden="1" customWidth="1"/>
    <col min="7" max="7" width="9.5" style="156" customWidth="1"/>
    <col min="8" max="8" width="10.296875" style="156" customWidth="1"/>
    <col min="9" max="9" width="8.5" style="156" customWidth="1"/>
    <col min="10" max="10" width="0.8984375" style="156" customWidth="1"/>
    <col min="11" max="11" width="7.796875" style="156" customWidth="1"/>
    <col min="12" max="12" width="9.296875" style="156" customWidth="1"/>
    <col min="13" max="13" width="10" style="156" customWidth="1"/>
    <col min="14" max="16384" width="8.69921875" style="156"/>
  </cols>
  <sheetData>
    <row r="1" spans="1:13" s="159" customFormat="1" ht="20.100000000000001" customHeight="1">
      <c r="A1" s="352" t="s">
        <v>59</v>
      </c>
      <c r="B1" s="352"/>
      <c r="C1" s="352"/>
      <c r="D1" s="352"/>
      <c r="E1" s="352"/>
      <c r="F1" s="352"/>
      <c r="G1" s="353"/>
      <c r="H1" s="353"/>
      <c r="I1" s="353"/>
      <c r="J1" s="353"/>
      <c r="K1" s="353"/>
      <c r="L1" s="400"/>
      <c r="M1" s="400"/>
    </row>
    <row r="2" spans="1:13" s="157" customFormat="1" ht="20.100000000000001" customHeight="1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7"/>
      <c r="L2" s="403"/>
      <c r="M2" s="403"/>
    </row>
    <row r="3" spans="1:13" s="157" customFormat="1" ht="15" customHeight="1">
      <c r="A3" s="413"/>
      <c r="B3" s="413"/>
      <c r="C3" s="555" t="s">
        <v>20</v>
      </c>
      <c r="D3" s="555"/>
      <c r="E3" s="555"/>
      <c r="F3" s="414"/>
      <c r="G3" s="555" t="s">
        <v>71</v>
      </c>
      <c r="H3" s="555"/>
      <c r="I3" s="555"/>
      <c r="J3" s="448"/>
      <c r="K3" s="557" t="s">
        <v>37</v>
      </c>
      <c r="L3" s="557"/>
      <c r="M3" s="557"/>
    </row>
    <row r="4" spans="1:13" s="157" customFormat="1" ht="15" customHeight="1">
      <c r="A4" s="415"/>
      <c r="B4" s="415"/>
      <c r="C4" s="556"/>
      <c r="D4" s="556"/>
      <c r="E4" s="556"/>
      <c r="F4" s="415"/>
      <c r="G4" s="556"/>
      <c r="H4" s="556"/>
      <c r="I4" s="556"/>
      <c r="J4" s="407"/>
      <c r="K4" s="558" t="s">
        <v>60</v>
      </c>
      <c r="L4" s="558"/>
      <c r="M4" s="558"/>
    </row>
    <row r="5" spans="1:13" s="157" customFormat="1" ht="15" customHeight="1">
      <c r="A5" s="415"/>
      <c r="B5" s="415"/>
      <c r="C5" s="416" t="s">
        <v>8</v>
      </c>
      <c r="D5" s="416" t="s">
        <v>14</v>
      </c>
      <c r="E5" s="416" t="s">
        <v>16</v>
      </c>
      <c r="F5" s="415"/>
      <c r="G5" s="450" t="s">
        <v>61</v>
      </c>
      <c r="H5" s="450" t="s">
        <v>62</v>
      </c>
      <c r="I5" s="450" t="s">
        <v>61</v>
      </c>
      <c r="J5" s="407"/>
      <c r="K5" s="450" t="s">
        <v>63</v>
      </c>
      <c r="L5" s="450" t="s">
        <v>62</v>
      </c>
      <c r="M5" s="450" t="s">
        <v>63</v>
      </c>
    </row>
    <row r="6" spans="1:13" s="157" customFormat="1" ht="15" customHeight="1">
      <c r="A6" s="415"/>
      <c r="B6" s="415"/>
      <c r="C6" s="417" t="s">
        <v>17</v>
      </c>
      <c r="D6" s="417" t="s">
        <v>13</v>
      </c>
      <c r="E6" s="417" t="s">
        <v>15</v>
      </c>
      <c r="F6" s="415"/>
      <c r="G6" s="417" t="s">
        <v>64</v>
      </c>
      <c r="H6" s="417" t="s">
        <v>65</v>
      </c>
      <c r="I6" s="417" t="s">
        <v>66</v>
      </c>
      <c r="J6" s="407"/>
      <c r="K6" s="417" t="s">
        <v>67</v>
      </c>
      <c r="L6" s="417" t="s">
        <v>65</v>
      </c>
      <c r="M6" s="417" t="s">
        <v>67</v>
      </c>
    </row>
    <row r="7" spans="1:13" s="157" customFormat="1" ht="15" customHeight="1">
      <c r="A7" s="415"/>
      <c r="B7" s="415"/>
      <c r="C7" s="418" t="s">
        <v>18</v>
      </c>
      <c r="D7" s="418" t="s">
        <v>12</v>
      </c>
      <c r="E7" s="418" t="s">
        <v>11</v>
      </c>
      <c r="F7" s="415"/>
      <c r="G7" s="451" t="s">
        <v>68</v>
      </c>
      <c r="H7" s="451" t="s">
        <v>69</v>
      </c>
      <c r="I7" s="451" t="s">
        <v>70</v>
      </c>
      <c r="J7" s="449"/>
      <c r="K7" s="451" t="s">
        <v>64</v>
      </c>
      <c r="L7" s="451"/>
      <c r="M7" s="451" t="s">
        <v>66</v>
      </c>
    </row>
    <row r="8" spans="1:13" s="157" customFormat="1" ht="20.100000000000001" customHeight="1">
      <c r="A8" s="356"/>
      <c r="B8" s="356"/>
      <c r="C8" s="356"/>
      <c r="D8" s="356"/>
      <c r="E8" s="356"/>
      <c r="F8" s="356"/>
      <c r="G8" s="407"/>
      <c r="H8" s="407"/>
      <c r="I8" s="407"/>
      <c r="J8" s="407"/>
      <c r="K8" s="407"/>
      <c r="L8" s="403"/>
      <c r="M8" s="403"/>
    </row>
    <row r="9" spans="1:13" s="158" customFormat="1" ht="20.100000000000001" customHeight="1">
      <c r="A9" s="419" t="s">
        <v>38</v>
      </c>
      <c r="B9" s="419"/>
      <c r="C9" s="420">
        <v>105616</v>
      </c>
      <c r="D9" s="420">
        <v>1454231.1620819247</v>
      </c>
      <c r="E9" s="420">
        <v>784218</v>
      </c>
      <c r="F9" s="420"/>
      <c r="G9" s="420">
        <v>137764</v>
      </c>
      <c r="H9" s="420">
        <v>1483691.49285867</v>
      </c>
      <c r="I9" s="420">
        <v>908970</v>
      </c>
      <c r="J9" s="420"/>
      <c r="K9" s="441">
        <f>+G9/C9*100</f>
        <v>130.43856991364945</v>
      </c>
      <c r="L9" s="421">
        <f>+H9/D9*100</f>
        <v>102.02583547546655</v>
      </c>
      <c r="M9" s="421">
        <f>+I9/E9*100</f>
        <v>115.90782154962014</v>
      </c>
    </row>
    <row r="10" spans="1:13" s="158" customFormat="1" ht="18.45" customHeight="1">
      <c r="A10" s="419" t="s">
        <v>72</v>
      </c>
      <c r="B10" s="419"/>
      <c r="C10" s="360"/>
      <c r="D10" s="420"/>
      <c r="E10" s="420"/>
      <c r="F10" s="419"/>
      <c r="G10" s="360"/>
      <c r="H10" s="420"/>
      <c r="I10" s="420"/>
      <c r="J10" s="420"/>
      <c r="K10" s="441"/>
      <c r="L10" s="422"/>
      <c r="M10" s="422"/>
    </row>
    <row r="11" spans="1:13" s="158" customFormat="1" ht="18.45" customHeight="1">
      <c r="A11" s="423"/>
      <c r="B11" s="350" t="s">
        <v>39</v>
      </c>
      <c r="C11" s="360">
        <v>1826</v>
      </c>
      <c r="D11" s="420">
        <v>43712.222865999</v>
      </c>
      <c r="E11" s="420">
        <v>18150</v>
      </c>
      <c r="F11" s="350"/>
      <c r="G11" s="360">
        <v>1831</v>
      </c>
      <c r="H11" s="420">
        <v>40395.182332363998</v>
      </c>
      <c r="I11" s="420">
        <v>14441</v>
      </c>
      <c r="J11" s="420"/>
      <c r="K11" s="441">
        <f t="shared" ref="K11:M29" si="0">+G11/C11*100</f>
        <v>100.27382256297919</v>
      </c>
      <c r="L11" s="421">
        <f t="shared" si="0"/>
        <v>92.411640689599622</v>
      </c>
      <c r="M11" s="421">
        <f t="shared" si="0"/>
        <v>79.564738292011015</v>
      </c>
    </row>
    <row r="12" spans="1:13" s="158" customFormat="1" ht="18.45" customHeight="1">
      <c r="A12" s="423"/>
      <c r="B12" s="350" t="s">
        <v>40</v>
      </c>
      <c r="C12" s="420">
        <v>28305</v>
      </c>
      <c r="D12" s="420">
        <v>441101.10331705504</v>
      </c>
      <c r="E12" s="420">
        <v>388550</v>
      </c>
      <c r="F12" s="420"/>
      <c r="G12" s="420">
        <f>SUM(G13:G16)</f>
        <v>33851</v>
      </c>
      <c r="H12" s="420">
        <f t="shared" ref="H12:I12" si="1">SUM(H13:H16)</f>
        <v>397456.44494109694</v>
      </c>
      <c r="I12" s="420">
        <f t="shared" si="1"/>
        <v>419204</v>
      </c>
      <c r="J12" s="420"/>
      <c r="K12" s="441">
        <f t="shared" si="0"/>
        <v>119.59371135841724</v>
      </c>
      <c r="L12" s="421">
        <f t="shared" si="0"/>
        <v>90.105520469626398</v>
      </c>
      <c r="M12" s="421">
        <f t="shared" si="0"/>
        <v>107.88933213228671</v>
      </c>
    </row>
    <row r="13" spans="1:13" s="157" customFormat="1" ht="18.45" customHeight="1">
      <c r="A13" s="345"/>
      <c r="B13" s="424" t="s">
        <v>41</v>
      </c>
      <c r="C13" s="345">
        <v>587</v>
      </c>
      <c r="D13" s="425">
        <v>11911.079</v>
      </c>
      <c r="E13" s="425">
        <v>4448</v>
      </c>
      <c r="F13" s="424"/>
      <c r="G13" s="345">
        <v>670</v>
      </c>
      <c r="H13" s="425">
        <v>23974.990999999001</v>
      </c>
      <c r="I13" s="425">
        <v>5137</v>
      </c>
      <c r="J13" s="425"/>
      <c r="K13" s="442">
        <f t="shared" si="0"/>
        <v>114.1396933560477</v>
      </c>
      <c r="L13" s="426">
        <f t="shared" si="0"/>
        <v>201.28311633227352</v>
      </c>
      <c r="M13" s="426">
        <f t="shared" si="0"/>
        <v>115.49010791366908</v>
      </c>
    </row>
    <row r="14" spans="1:13" s="157" customFormat="1" ht="18.45" customHeight="1">
      <c r="A14" s="345"/>
      <c r="B14" s="424" t="s">
        <v>42</v>
      </c>
      <c r="C14" s="345">
        <v>13640</v>
      </c>
      <c r="D14" s="425">
        <v>207038.10779216001</v>
      </c>
      <c r="E14" s="425">
        <v>302948</v>
      </c>
      <c r="F14" s="424"/>
      <c r="G14" s="345">
        <v>17323</v>
      </c>
      <c r="H14" s="425">
        <v>176241.19048624998</v>
      </c>
      <c r="I14" s="425">
        <v>326003</v>
      </c>
      <c r="J14" s="425"/>
      <c r="K14" s="442">
        <f t="shared" si="0"/>
        <v>127.00146627565982</v>
      </c>
      <c r="L14" s="426">
        <f t="shared" si="0"/>
        <v>85.125000593211453</v>
      </c>
      <c r="M14" s="426">
        <f t="shared" si="0"/>
        <v>107.61021693491952</v>
      </c>
    </row>
    <row r="15" spans="1:13" s="157" customFormat="1" ht="27" customHeight="1">
      <c r="A15" s="345"/>
      <c r="B15" s="424" t="s">
        <v>43</v>
      </c>
      <c r="C15" s="345">
        <v>1123</v>
      </c>
      <c r="D15" s="425">
        <v>51865.527386823996</v>
      </c>
      <c r="E15" s="425">
        <v>8884</v>
      </c>
      <c r="F15" s="424"/>
      <c r="G15" s="345">
        <v>997</v>
      </c>
      <c r="H15" s="425">
        <v>40519.026368999002</v>
      </c>
      <c r="I15" s="425">
        <v>5830</v>
      </c>
      <c r="J15" s="425"/>
      <c r="K15" s="442">
        <f t="shared" si="0"/>
        <v>88.780053428317004</v>
      </c>
      <c r="L15" s="426">
        <f t="shared" si="0"/>
        <v>78.123232155338158</v>
      </c>
      <c r="M15" s="426">
        <f t="shared" si="0"/>
        <v>65.623592976136877</v>
      </c>
    </row>
    <row r="16" spans="1:13" s="157" customFormat="1" ht="18.45" customHeight="1">
      <c r="A16" s="345"/>
      <c r="B16" s="424" t="s">
        <v>44</v>
      </c>
      <c r="C16" s="425">
        <v>12955</v>
      </c>
      <c r="D16" s="425">
        <v>170286.38913807101</v>
      </c>
      <c r="E16" s="425">
        <v>72270</v>
      </c>
      <c r="F16" s="424"/>
      <c r="G16" s="425">
        <v>14861</v>
      </c>
      <c r="H16" s="425">
        <v>156721.23708584899</v>
      </c>
      <c r="I16" s="425">
        <v>82234</v>
      </c>
      <c r="J16" s="425"/>
      <c r="K16" s="442">
        <f t="shared" si="0"/>
        <v>114.7124662292551</v>
      </c>
      <c r="L16" s="426">
        <f t="shared" si="0"/>
        <v>92.033918787705829</v>
      </c>
      <c r="M16" s="426">
        <f t="shared" si="0"/>
        <v>113.78718693787187</v>
      </c>
    </row>
    <row r="17" spans="1:13" s="157" customFormat="1" ht="18.45" customHeight="1">
      <c r="A17" s="403"/>
      <c r="B17" s="350" t="s">
        <v>45</v>
      </c>
      <c r="C17" s="420">
        <v>75485</v>
      </c>
      <c r="D17" s="420">
        <v>969417.83589887072</v>
      </c>
      <c r="E17" s="420">
        <v>377518</v>
      </c>
      <c r="F17" s="420"/>
      <c r="G17" s="420">
        <f>SUM(G18:G29)</f>
        <v>102082</v>
      </c>
      <c r="H17" s="420">
        <f t="shared" ref="H17:I17" si="2">SUM(H18:H29)</f>
        <v>1045839.865585209</v>
      </c>
      <c r="I17" s="420">
        <f t="shared" si="2"/>
        <v>475325</v>
      </c>
      <c r="J17" s="420"/>
      <c r="K17" s="441">
        <f t="shared" si="0"/>
        <v>135.23481486388025</v>
      </c>
      <c r="L17" s="421">
        <f t="shared" si="0"/>
        <v>107.88329106978702</v>
      </c>
      <c r="M17" s="421">
        <f t="shared" si="0"/>
        <v>125.9079037290937</v>
      </c>
    </row>
    <row r="18" spans="1:13" s="157" customFormat="1" ht="28.2" customHeight="1">
      <c r="A18" s="345"/>
      <c r="B18" s="424" t="s">
        <v>46</v>
      </c>
      <c r="C18" s="345">
        <v>36210</v>
      </c>
      <c r="D18" s="425">
        <v>241489.27527039699</v>
      </c>
      <c r="E18" s="425">
        <v>164657</v>
      </c>
      <c r="F18" s="424"/>
      <c r="G18" s="345">
        <v>48907</v>
      </c>
      <c r="H18" s="425">
        <v>261849</v>
      </c>
      <c r="I18" s="425">
        <v>204901</v>
      </c>
      <c r="J18" s="425"/>
      <c r="K18" s="442">
        <f t="shared" si="0"/>
        <v>135.06489919911627</v>
      </c>
      <c r="L18" s="426">
        <f t="shared" si="0"/>
        <v>108.43090224475024</v>
      </c>
      <c r="M18" s="426">
        <f t="shared" si="0"/>
        <v>124.44111091541812</v>
      </c>
    </row>
    <row r="19" spans="1:13" s="157" customFormat="1" ht="18.45" customHeight="1">
      <c r="A19" s="345"/>
      <c r="B19" s="424" t="s">
        <v>47</v>
      </c>
      <c r="C19" s="345">
        <v>5443</v>
      </c>
      <c r="D19" s="425">
        <v>45625.798216652998</v>
      </c>
      <c r="E19" s="425">
        <v>29129</v>
      </c>
      <c r="F19" s="424"/>
      <c r="G19" s="345">
        <v>6570</v>
      </c>
      <c r="H19" s="425">
        <v>77246.617510336</v>
      </c>
      <c r="I19" s="425">
        <v>32564</v>
      </c>
      <c r="J19" s="425"/>
      <c r="K19" s="442">
        <f t="shared" si="0"/>
        <v>120.70549329413926</v>
      </c>
      <c r="L19" s="426">
        <f t="shared" si="0"/>
        <v>169.30469280456708</v>
      </c>
      <c r="M19" s="426">
        <f t="shared" si="0"/>
        <v>111.79237186309177</v>
      </c>
    </row>
    <row r="20" spans="1:13" s="157" customFormat="1" ht="18.45" customHeight="1">
      <c r="A20" s="345"/>
      <c r="B20" s="424" t="s">
        <v>48</v>
      </c>
      <c r="C20" s="345">
        <v>3485</v>
      </c>
      <c r="D20" s="425">
        <v>26545.009932691999</v>
      </c>
      <c r="E20" s="425">
        <v>17804</v>
      </c>
      <c r="F20" s="424"/>
      <c r="G20" s="345">
        <v>5973</v>
      </c>
      <c r="H20" s="425">
        <v>43858.693839166001</v>
      </c>
      <c r="I20" s="425">
        <v>28015</v>
      </c>
      <c r="J20" s="425"/>
      <c r="K20" s="442">
        <f t="shared" si="0"/>
        <v>171.39167862266856</v>
      </c>
      <c r="L20" s="426">
        <f t="shared" si="0"/>
        <v>165.2238742813617</v>
      </c>
      <c r="M20" s="426">
        <f t="shared" si="0"/>
        <v>157.35228038643001</v>
      </c>
    </row>
    <row r="21" spans="1:13" s="157" customFormat="1" ht="18.45" customHeight="1">
      <c r="A21" s="345"/>
      <c r="B21" s="424" t="s">
        <v>49</v>
      </c>
      <c r="C21" s="345">
        <v>3460</v>
      </c>
      <c r="D21" s="425">
        <v>19466.806011880981</v>
      </c>
      <c r="E21" s="425">
        <v>5640</v>
      </c>
      <c r="F21" s="424"/>
      <c r="G21" s="345">
        <v>4131</v>
      </c>
      <c r="H21" s="425">
        <v>31255.606790398</v>
      </c>
      <c r="I21" s="425">
        <v>22325</v>
      </c>
      <c r="J21" s="425"/>
      <c r="K21" s="442">
        <f t="shared" si="0"/>
        <v>119.39306358381504</v>
      </c>
      <c r="L21" s="426">
        <f t="shared" si="0"/>
        <v>160.55847462250398</v>
      </c>
      <c r="M21" s="426">
        <f t="shared" si="0"/>
        <v>395.83333333333337</v>
      </c>
    </row>
    <row r="22" spans="1:13" s="157" customFormat="1" ht="18.45" customHeight="1">
      <c r="A22" s="345"/>
      <c r="B22" s="424" t="s">
        <v>50</v>
      </c>
      <c r="C22" s="345">
        <v>1145</v>
      </c>
      <c r="D22" s="425">
        <v>57140.461465886001</v>
      </c>
      <c r="E22" s="425">
        <v>17926</v>
      </c>
      <c r="F22" s="424"/>
      <c r="G22" s="345">
        <v>1546</v>
      </c>
      <c r="H22" s="425">
        <v>46437.510539383999</v>
      </c>
      <c r="I22" s="425">
        <v>7353</v>
      </c>
      <c r="J22" s="425"/>
      <c r="K22" s="442">
        <f t="shared" si="0"/>
        <v>135.02183406113537</v>
      </c>
      <c r="L22" s="426">
        <f t="shared" si="0"/>
        <v>81.269050595799129</v>
      </c>
      <c r="M22" s="426">
        <f t="shared" si="0"/>
        <v>41.018632154412586</v>
      </c>
    </row>
    <row r="23" spans="1:13" s="157" customFormat="1" ht="18.45" customHeight="1">
      <c r="A23" s="345"/>
      <c r="B23" s="424" t="s">
        <v>51</v>
      </c>
      <c r="C23" s="345">
        <v>6713</v>
      </c>
      <c r="D23" s="425">
        <v>423146.569505847</v>
      </c>
      <c r="E23" s="425">
        <v>43406</v>
      </c>
      <c r="F23" s="424"/>
      <c r="G23" s="345">
        <v>8202</v>
      </c>
      <c r="H23" s="425">
        <v>432878.70907475299</v>
      </c>
      <c r="I23" s="425">
        <v>52613</v>
      </c>
      <c r="J23" s="425"/>
      <c r="K23" s="442">
        <f t="shared" si="0"/>
        <v>122.18084314017578</v>
      </c>
      <c r="L23" s="426">
        <f t="shared" si="0"/>
        <v>102.29994528379875</v>
      </c>
      <c r="M23" s="426">
        <f t="shared" si="0"/>
        <v>121.2113532691333</v>
      </c>
    </row>
    <row r="24" spans="1:13" s="157" customFormat="1" ht="40.799999999999997" customHeight="1">
      <c r="A24" s="345"/>
      <c r="B24" s="424" t="s">
        <v>52</v>
      </c>
      <c r="C24" s="345">
        <v>9190</v>
      </c>
      <c r="D24" s="425">
        <v>76976.339152561995</v>
      </c>
      <c r="E24" s="425">
        <v>43785</v>
      </c>
      <c r="F24" s="424"/>
      <c r="G24" s="345">
        <v>11343</v>
      </c>
      <c r="H24" s="425">
        <v>62486.894338475002</v>
      </c>
      <c r="I24" s="425">
        <v>51747</v>
      </c>
      <c r="J24" s="425"/>
      <c r="K24" s="442">
        <f t="shared" si="0"/>
        <v>123.42763873775844</v>
      </c>
      <c r="L24" s="426">
        <f t="shared" si="0"/>
        <v>81.176755125532964</v>
      </c>
      <c r="M24" s="426">
        <f t="shared" si="0"/>
        <v>118.18430969510105</v>
      </c>
    </row>
    <row r="25" spans="1:13" s="157" customFormat="1" ht="18.45" customHeight="1">
      <c r="A25" s="345"/>
      <c r="B25" s="424" t="s">
        <v>53</v>
      </c>
      <c r="C25" s="345">
        <v>2718</v>
      </c>
      <c r="D25" s="425">
        <v>12156.2151839117</v>
      </c>
      <c r="E25" s="425">
        <v>13242</v>
      </c>
      <c r="F25" s="424"/>
      <c r="G25" s="345">
        <v>3906</v>
      </c>
      <c r="H25" s="425">
        <v>15540.859176988</v>
      </c>
      <c r="I25" s="425">
        <v>19159</v>
      </c>
      <c r="J25" s="425"/>
      <c r="K25" s="442">
        <f t="shared" si="0"/>
        <v>143.70860927152319</v>
      </c>
      <c r="L25" s="426">
        <f t="shared" si="0"/>
        <v>127.8429095065358</v>
      </c>
      <c r="M25" s="426">
        <f t="shared" si="0"/>
        <v>144.68358254040174</v>
      </c>
    </row>
    <row r="26" spans="1:13" s="157" customFormat="1" ht="18.45" customHeight="1">
      <c r="A26" s="345"/>
      <c r="B26" s="424" t="s">
        <v>54</v>
      </c>
      <c r="C26" s="345">
        <v>792</v>
      </c>
      <c r="D26" s="425">
        <v>16311.579638878</v>
      </c>
      <c r="E26" s="425">
        <v>6170</v>
      </c>
      <c r="F26" s="424"/>
      <c r="G26" s="345">
        <v>1329</v>
      </c>
      <c r="H26" s="425">
        <v>11681.873004018</v>
      </c>
      <c r="I26" s="425">
        <v>7534</v>
      </c>
      <c r="J26" s="425"/>
      <c r="K26" s="442">
        <f t="shared" si="0"/>
        <v>167.80303030303031</v>
      </c>
      <c r="L26" s="426">
        <f t="shared" si="0"/>
        <v>71.617055261617466</v>
      </c>
      <c r="M26" s="426">
        <f t="shared" si="0"/>
        <v>122.10696920583469</v>
      </c>
    </row>
    <row r="27" spans="1:13" s="157" customFormat="1" ht="18.45" customHeight="1">
      <c r="A27" s="345"/>
      <c r="B27" s="424" t="s">
        <v>55</v>
      </c>
      <c r="C27" s="345">
        <v>644</v>
      </c>
      <c r="D27" s="425">
        <v>9622.3104337770001</v>
      </c>
      <c r="E27" s="425">
        <v>3267</v>
      </c>
      <c r="F27" s="424"/>
      <c r="G27" s="345">
        <v>1067</v>
      </c>
      <c r="H27" s="425">
        <v>9474.1788386240005</v>
      </c>
      <c r="I27" s="425">
        <v>4918</v>
      </c>
      <c r="J27" s="425"/>
      <c r="K27" s="442">
        <f t="shared" si="0"/>
        <v>165.68322981366458</v>
      </c>
      <c r="L27" s="426">
        <f t="shared" si="0"/>
        <v>98.460540260341048</v>
      </c>
      <c r="M27" s="426">
        <f t="shared" si="0"/>
        <v>150.53565962656873</v>
      </c>
    </row>
    <row r="28" spans="1:13" ht="45.6" customHeight="1">
      <c r="A28" s="345"/>
      <c r="B28" s="424" t="s">
        <v>56</v>
      </c>
      <c r="C28" s="345">
        <v>4827</v>
      </c>
      <c r="D28" s="425">
        <v>37952.247586386002</v>
      </c>
      <c r="E28" s="425">
        <v>28824</v>
      </c>
      <c r="F28" s="424"/>
      <c r="G28" s="345">
        <v>7591</v>
      </c>
      <c r="H28" s="425">
        <v>48371.773218178998</v>
      </c>
      <c r="I28" s="425">
        <v>38737</v>
      </c>
      <c r="J28" s="425"/>
      <c r="K28" s="442">
        <f t="shared" si="0"/>
        <v>157.26123886471927</v>
      </c>
      <c r="L28" s="426">
        <f t="shared" si="0"/>
        <v>127.45430453908249</v>
      </c>
      <c r="M28" s="426">
        <f t="shared" si="0"/>
        <v>134.39147932278658</v>
      </c>
    </row>
    <row r="29" spans="1:13" ht="18.45" customHeight="1">
      <c r="A29" s="345"/>
      <c r="B29" s="424" t="s">
        <v>57</v>
      </c>
      <c r="C29" s="345">
        <v>858</v>
      </c>
      <c r="D29" s="425">
        <v>2985.2235000000001</v>
      </c>
      <c r="E29" s="425">
        <v>3668</v>
      </c>
      <c r="F29" s="424"/>
      <c r="G29" s="345">
        <v>1517</v>
      </c>
      <c r="H29" s="425">
        <v>4758.1492548879996</v>
      </c>
      <c r="I29" s="425">
        <v>5459</v>
      </c>
      <c r="J29" s="425"/>
      <c r="K29" s="442">
        <f t="shared" si="0"/>
        <v>176.80652680652679</v>
      </c>
      <c r="L29" s="426">
        <f t="shared" si="0"/>
        <v>159.39005085843655</v>
      </c>
      <c r="M29" s="426">
        <f t="shared" si="0"/>
        <v>148.82769901853871</v>
      </c>
    </row>
    <row r="30" spans="1:13" ht="18" customHeight="1">
      <c r="A30" s="401"/>
      <c r="B30" s="401"/>
      <c r="C30" s="345"/>
      <c r="D30" s="425"/>
      <c r="E30" s="425"/>
      <c r="F30" s="401"/>
      <c r="G30" s="345"/>
      <c r="H30" s="425"/>
      <c r="I30" s="425"/>
      <c r="J30" s="425"/>
      <c r="K30" s="427"/>
      <c r="L30" s="428"/>
      <c r="M30" s="428"/>
    </row>
    <row r="31" spans="1:13" ht="18" customHeight="1">
      <c r="A31" s="419"/>
      <c r="B31" s="419"/>
      <c r="C31" s="419"/>
      <c r="D31" s="419"/>
      <c r="E31" s="419"/>
      <c r="F31" s="419"/>
      <c r="G31" s="419"/>
      <c r="H31" s="419"/>
      <c r="I31" s="419"/>
      <c r="J31" s="360"/>
      <c r="K31" s="427"/>
      <c r="L31" s="428"/>
      <c r="M31" s="428"/>
    </row>
    <row r="32" spans="1:13" ht="18.45" customHeight="1">
      <c r="A32" s="401"/>
      <c r="B32" s="429"/>
      <c r="C32" s="401"/>
      <c r="D32" s="402"/>
      <c r="E32" s="401"/>
      <c r="F32" s="430"/>
      <c r="G32" s="431"/>
      <c r="H32" s="432"/>
      <c r="I32" s="431"/>
      <c r="J32" s="401"/>
      <c r="K32" s="427"/>
      <c r="L32" s="427"/>
      <c r="M32" s="427"/>
    </row>
    <row r="33" spans="1:13" ht="18.45" customHeight="1">
      <c r="A33" s="401"/>
      <c r="B33" s="429"/>
      <c r="C33" s="431"/>
      <c r="D33" s="432"/>
      <c r="E33" s="431"/>
      <c r="F33" s="430"/>
      <c r="G33" s="431"/>
      <c r="H33" s="432"/>
      <c r="I33" s="431"/>
      <c r="J33" s="401"/>
      <c r="K33" s="427"/>
      <c r="L33" s="427"/>
      <c r="M33" s="427"/>
    </row>
    <row r="34" spans="1:13" ht="18.45" customHeight="1">
      <c r="A34" s="401"/>
      <c r="B34" s="429"/>
      <c r="C34" s="431"/>
      <c r="D34" s="432"/>
      <c r="E34" s="431"/>
      <c r="F34" s="430"/>
      <c r="G34" s="431"/>
      <c r="H34" s="432"/>
      <c r="I34" s="431"/>
      <c r="J34" s="401"/>
      <c r="K34" s="427"/>
      <c r="L34" s="427"/>
      <c r="M34" s="427"/>
    </row>
    <row r="35" spans="1:13" ht="18.45" customHeight="1">
      <c r="A35" s="401"/>
      <c r="B35" s="429"/>
      <c r="C35" s="431"/>
      <c r="D35" s="432"/>
      <c r="E35" s="431"/>
      <c r="F35" s="430"/>
      <c r="G35" s="431"/>
      <c r="H35" s="432"/>
      <c r="I35" s="431"/>
      <c r="J35" s="401"/>
      <c r="K35" s="427"/>
      <c r="L35" s="427"/>
      <c r="M35" s="427"/>
    </row>
    <row r="36" spans="1:13" ht="18.45" customHeight="1">
      <c r="A36" s="401"/>
      <c r="B36" s="429"/>
      <c r="C36" s="431"/>
      <c r="D36" s="432"/>
      <c r="E36" s="431"/>
      <c r="F36" s="430"/>
      <c r="G36" s="431"/>
      <c r="H36" s="432"/>
      <c r="I36" s="431"/>
      <c r="J36" s="401"/>
      <c r="K36" s="427"/>
      <c r="L36" s="427"/>
      <c r="M36" s="427"/>
    </row>
    <row r="37" spans="1:13" ht="18.45" customHeight="1">
      <c r="A37" s="401"/>
      <c r="B37" s="429"/>
      <c r="C37" s="431"/>
      <c r="D37" s="432"/>
      <c r="E37" s="431"/>
      <c r="F37" s="430"/>
      <c r="G37" s="431"/>
      <c r="H37" s="432"/>
      <c r="I37" s="431"/>
      <c r="J37" s="401"/>
      <c r="K37" s="427"/>
      <c r="L37" s="427"/>
      <c r="M37" s="427"/>
    </row>
    <row r="38" spans="1:13" ht="20.100000000000001" customHeight="1">
      <c r="A38" s="345"/>
      <c r="B38" s="345"/>
      <c r="C38" s="345"/>
      <c r="D38" s="345"/>
      <c r="E38" s="345"/>
      <c r="F38" s="345"/>
      <c r="G38" s="345"/>
      <c r="H38" s="345"/>
      <c r="I38" s="345"/>
      <c r="J38" s="345"/>
      <c r="K38" s="345"/>
      <c r="L38" s="401"/>
      <c r="M38" s="401"/>
    </row>
    <row r="39" spans="1:13" ht="16.2" customHeight="1">
      <c r="A39" s="345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401"/>
      <c r="M39" s="401"/>
    </row>
    <row r="40" spans="1:13" ht="16.2" customHeight="1">
      <c r="A40" s="345"/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401"/>
      <c r="M40" s="401"/>
    </row>
    <row r="41" spans="1:13" ht="20.100000000000001" customHeight="1">
      <c r="A41" s="345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401"/>
      <c r="M41" s="401"/>
    </row>
    <row r="42" spans="1:13" ht="20.100000000000001" customHeight="1">
      <c r="A42" s="345"/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401"/>
      <c r="M42" s="401"/>
    </row>
    <row r="43" spans="1:13" ht="20.100000000000001" customHeight="1">
      <c r="A43" s="345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401"/>
      <c r="M43" s="401"/>
    </row>
    <row r="44" spans="1:13" ht="20.100000000000001" customHeight="1">
      <c r="A44" s="345"/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401"/>
      <c r="M44" s="401"/>
    </row>
    <row r="45" spans="1:13" ht="20.100000000000001" customHeight="1">
      <c r="A45" s="345"/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401"/>
      <c r="M45" s="401"/>
    </row>
    <row r="46" spans="1:13" ht="20.100000000000001" customHeight="1">
      <c r="A46" s="345"/>
      <c r="B46" s="345"/>
      <c r="C46" s="345"/>
      <c r="D46" s="345"/>
      <c r="E46" s="345"/>
      <c r="F46" s="345"/>
      <c r="G46" s="345"/>
      <c r="H46" s="345"/>
      <c r="I46" s="345"/>
      <c r="J46" s="345"/>
      <c r="K46" s="345"/>
      <c r="L46" s="401"/>
      <c r="M46" s="401"/>
    </row>
    <row r="47" spans="1:13" ht="20.100000000000001" customHeight="1">
      <c r="A47" s="363"/>
      <c r="B47" s="363"/>
      <c r="C47" s="363"/>
      <c r="D47" s="363"/>
      <c r="E47" s="363"/>
      <c r="F47" s="363"/>
      <c r="G47" s="363"/>
      <c r="H47" s="355"/>
      <c r="I47" s="355"/>
      <c r="J47" s="355"/>
      <c r="K47" s="355"/>
      <c r="L47" s="355"/>
      <c r="M47" s="355"/>
    </row>
    <row r="48" spans="1:13" ht="20.100000000000001" customHeight="1">
      <c r="A48" s="363"/>
      <c r="B48" s="363"/>
      <c r="C48" s="363"/>
      <c r="D48" s="363"/>
      <c r="E48" s="363"/>
      <c r="F48" s="363"/>
      <c r="G48" s="363"/>
      <c r="H48" s="355"/>
      <c r="I48" s="355"/>
      <c r="J48" s="355"/>
      <c r="K48" s="355"/>
      <c r="L48" s="355"/>
      <c r="M48" s="355"/>
    </row>
    <row r="49" spans="1:13" ht="20.100000000000001" customHeight="1">
      <c r="A49" s="363"/>
      <c r="B49" s="363"/>
      <c r="C49" s="363"/>
      <c r="D49" s="363"/>
      <c r="E49" s="363"/>
      <c r="F49" s="363"/>
      <c r="G49" s="363"/>
      <c r="H49" s="355"/>
      <c r="I49" s="355"/>
      <c r="J49" s="355"/>
      <c r="K49" s="355"/>
      <c r="L49" s="355"/>
      <c r="M49" s="355"/>
    </row>
    <row r="50" spans="1:13" ht="20.100000000000001" customHeight="1">
      <c r="A50" s="363"/>
      <c r="B50" s="363"/>
      <c r="C50" s="363"/>
      <c r="D50" s="363"/>
      <c r="E50" s="363"/>
      <c r="F50" s="363"/>
      <c r="G50" s="363"/>
      <c r="H50" s="355"/>
      <c r="I50" s="355"/>
      <c r="J50" s="355"/>
      <c r="K50" s="355"/>
      <c r="L50" s="355"/>
      <c r="M50" s="355"/>
    </row>
    <row r="51" spans="1:13" ht="20.100000000000001" customHeight="1">
      <c r="A51" s="363"/>
      <c r="B51" s="363"/>
      <c r="C51" s="363"/>
      <c r="D51" s="363"/>
      <c r="E51" s="363"/>
      <c r="F51" s="363"/>
      <c r="G51" s="363"/>
      <c r="H51" s="355"/>
      <c r="I51" s="355"/>
      <c r="J51" s="355"/>
      <c r="K51" s="355"/>
      <c r="L51" s="355"/>
      <c r="M51" s="355"/>
    </row>
    <row r="52" spans="1:13" ht="20.100000000000001" customHeight="1">
      <c r="A52" s="363"/>
      <c r="B52" s="363"/>
      <c r="C52" s="363"/>
      <c r="D52" s="363"/>
      <c r="E52" s="363"/>
      <c r="F52" s="363"/>
      <c r="G52" s="363"/>
      <c r="H52" s="355"/>
      <c r="I52" s="355"/>
      <c r="J52" s="355"/>
      <c r="K52" s="355"/>
      <c r="L52" s="355"/>
      <c r="M52" s="355"/>
    </row>
    <row r="53" spans="1:13" ht="20.100000000000001" customHeight="1">
      <c r="A53" s="363"/>
      <c r="B53" s="363"/>
      <c r="C53" s="363"/>
      <c r="D53" s="363"/>
      <c r="E53" s="363"/>
      <c r="F53" s="363"/>
      <c r="G53" s="363"/>
      <c r="H53" s="355"/>
      <c r="I53" s="355"/>
      <c r="J53" s="355"/>
      <c r="K53" s="355"/>
      <c r="L53" s="355"/>
      <c r="M53" s="355"/>
    </row>
    <row r="54" spans="1:13" ht="20.100000000000001" customHeight="1">
      <c r="A54" s="363"/>
      <c r="B54" s="363"/>
      <c r="C54" s="363"/>
      <c r="D54" s="363"/>
      <c r="E54" s="363"/>
      <c r="F54" s="363"/>
      <c r="G54" s="363"/>
      <c r="H54" s="355"/>
      <c r="I54" s="355"/>
      <c r="J54" s="355"/>
      <c r="K54" s="355"/>
      <c r="L54" s="355"/>
      <c r="M54" s="355"/>
    </row>
    <row r="55" spans="1:13" ht="20.100000000000001" customHeight="1">
      <c r="A55" s="363"/>
      <c r="B55" s="363"/>
      <c r="C55" s="363"/>
      <c r="D55" s="363"/>
      <c r="E55" s="363"/>
      <c r="F55" s="363"/>
      <c r="G55" s="363"/>
      <c r="H55" s="355"/>
      <c r="I55" s="355"/>
      <c r="J55" s="355"/>
      <c r="K55" s="355"/>
      <c r="L55" s="355"/>
      <c r="M55" s="355"/>
    </row>
    <row r="56" spans="1:13" ht="20.100000000000001" customHeight="1">
      <c r="A56" s="363"/>
      <c r="B56" s="363"/>
      <c r="C56" s="363"/>
      <c r="D56" s="363"/>
      <c r="E56" s="363"/>
      <c r="F56" s="363"/>
      <c r="G56" s="363"/>
      <c r="H56" s="355"/>
      <c r="I56" s="355"/>
      <c r="J56" s="355"/>
      <c r="K56" s="355"/>
      <c r="L56" s="355"/>
      <c r="M56" s="355"/>
    </row>
    <row r="57" spans="1:13" ht="20.100000000000001" customHeight="1">
      <c r="A57" s="363"/>
      <c r="B57" s="363"/>
      <c r="C57" s="363"/>
      <c r="D57" s="363"/>
      <c r="E57" s="363"/>
      <c r="F57" s="363"/>
      <c r="G57" s="363"/>
      <c r="H57" s="355"/>
      <c r="I57" s="355"/>
      <c r="J57" s="355"/>
      <c r="K57" s="355"/>
      <c r="L57" s="355"/>
      <c r="M57" s="355"/>
    </row>
    <row r="58" spans="1:13" ht="20.100000000000001" customHeight="1">
      <c r="A58" s="363"/>
      <c r="B58" s="363"/>
      <c r="C58" s="363"/>
      <c r="D58" s="363"/>
      <c r="E58" s="363"/>
      <c r="F58" s="363"/>
      <c r="G58" s="363"/>
      <c r="H58" s="355"/>
      <c r="I58" s="355"/>
      <c r="J58" s="355"/>
      <c r="K58" s="355"/>
      <c r="L58" s="355"/>
      <c r="M58" s="355"/>
    </row>
    <row r="59" spans="1:13" ht="20.100000000000001" customHeight="1">
      <c r="A59" s="363"/>
      <c r="B59" s="363"/>
      <c r="C59" s="363"/>
      <c r="D59" s="363"/>
      <c r="E59" s="363"/>
      <c r="F59" s="363"/>
      <c r="G59" s="363"/>
      <c r="H59" s="355"/>
      <c r="I59" s="355"/>
      <c r="J59" s="355"/>
      <c r="K59" s="355"/>
      <c r="L59" s="355"/>
      <c r="M59" s="355"/>
    </row>
    <row r="60" spans="1:13" ht="20.100000000000001" customHeight="1">
      <c r="A60" s="363"/>
      <c r="B60" s="363"/>
      <c r="C60" s="363"/>
      <c r="D60" s="363"/>
      <c r="E60" s="363"/>
      <c r="F60" s="363"/>
      <c r="G60" s="363"/>
      <c r="H60" s="355"/>
      <c r="I60" s="355"/>
      <c r="J60" s="355"/>
      <c r="K60" s="355"/>
      <c r="L60" s="355"/>
      <c r="M60" s="355"/>
    </row>
    <row r="61" spans="1:13" ht="20.100000000000001" customHeight="1">
      <c r="A61" s="363"/>
      <c r="B61" s="363"/>
      <c r="C61" s="363"/>
      <c r="D61" s="363"/>
      <c r="E61" s="363"/>
      <c r="F61" s="363"/>
      <c r="G61" s="363"/>
      <c r="H61" s="355"/>
      <c r="I61" s="355"/>
      <c r="J61" s="355"/>
      <c r="K61" s="355"/>
      <c r="L61" s="355"/>
      <c r="M61" s="355"/>
    </row>
    <row r="62" spans="1:13" ht="20.100000000000001" customHeight="1">
      <c r="A62" s="355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5"/>
    </row>
    <row r="63" spans="1:13" ht="20.100000000000001" customHeight="1">
      <c r="A63" s="355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5"/>
    </row>
    <row r="64" spans="1:13" ht="20.100000000000001" customHeight="1">
      <c r="A64" s="355"/>
      <c r="B64" s="355"/>
      <c r="C64" s="355"/>
      <c r="D64" s="355"/>
      <c r="E64" s="355"/>
      <c r="F64" s="355"/>
      <c r="G64" s="355"/>
      <c r="H64" s="355"/>
      <c r="I64" s="355"/>
      <c r="J64" s="355"/>
      <c r="K64" s="355"/>
      <c r="L64" s="355"/>
      <c r="M64" s="355"/>
    </row>
    <row r="65" spans="1:13" ht="20.100000000000001" customHeight="1">
      <c r="A65" s="355"/>
      <c r="B65" s="355"/>
      <c r="C65" s="355"/>
      <c r="D65" s="355"/>
      <c r="E65" s="355"/>
      <c r="F65" s="355"/>
      <c r="G65" s="355"/>
      <c r="H65" s="355"/>
      <c r="I65" s="355"/>
      <c r="J65" s="355"/>
      <c r="K65" s="355"/>
      <c r="L65" s="355"/>
      <c r="M65" s="355"/>
    </row>
    <row r="66" spans="1:13" ht="20.100000000000001" customHeight="1">
      <c r="A66" s="351"/>
      <c r="B66" s="351"/>
      <c r="C66" s="351"/>
      <c r="D66" s="351"/>
      <c r="E66" s="351"/>
      <c r="F66" s="351"/>
      <c r="G66" s="351"/>
      <c r="H66" s="351"/>
      <c r="I66" s="351"/>
      <c r="J66" s="351"/>
      <c r="K66" s="351"/>
      <c r="L66" s="351"/>
      <c r="M66" s="351"/>
    </row>
    <row r="67" spans="1:13" ht="20.100000000000001" customHeight="1">
      <c r="A67" s="351"/>
      <c r="B67" s="351"/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</row>
    <row r="68" spans="1:13" ht="20.100000000000001" customHeight="1">
      <c r="A68" s="351"/>
      <c r="B68" s="351"/>
      <c r="C68" s="351"/>
      <c r="D68" s="351"/>
      <c r="E68" s="351"/>
      <c r="F68" s="351"/>
      <c r="G68" s="351"/>
      <c r="H68" s="351"/>
      <c r="I68" s="351"/>
      <c r="J68" s="351"/>
      <c r="K68" s="351"/>
      <c r="L68" s="351"/>
      <c r="M68" s="351"/>
    </row>
    <row r="69" spans="1:13" ht="20.100000000000001" customHeight="1"/>
    <row r="70" spans="1:13" ht="20.100000000000001" customHeight="1"/>
    <row r="71" spans="1:13" ht="20.100000000000001" customHeight="1"/>
    <row r="72" spans="1:13" ht="20.100000000000001" customHeight="1"/>
    <row r="73" spans="1:13" ht="20.100000000000001" customHeight="1"/>
    <row r="74" spans="1:13" ht="20.100000000000001" customHeight="1"/>
    <row r="75" spans="1:13" ht="20.100000000000001" customHeight="1"/>
    <row r="76" spans="1:13" ht="20.100000000000001" customHeight="1"/>
    <row r="77" spans="1:13" ht="20.100000000000001" customHeight="1"/>
  </sheetData>
  <mergeCells count="4">
    <mergeCell ref="C3:E4"/>
    <mergeCell ref="G3:I4"/>
    <mergeCell ref="K3:M3"/>
    <mergeCell ref="K4:M4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G73"/>
  <sheetViews>
    <sheetView topLeftCell="A20" workbookViewId="0">
      <selection activeCell="H7" sqref="H7"/>
    </sheetView>
  </sheetViews>
  <sheetFormatPr defaultColWidth="8.69921875" defaultRowHeight="13.2"/>
  <cols>
    <col min="1" max="1" width="41.8984375" style="21" customWidth="1"/>
    <col min="2" max="3" width="8.8984375" style="21" customWidth="1"/>
    <col min="4" max="4" width="20.59765625" style="21" customWidth="1"/>
    <col min="5" max="6" width="8.69921875" style="21" customWidth="1"/>
    <col min="7" max="7" width="7.19921875" style="21" customWidth="1"/>
    <col min="8" max="16384" width="8.69921875" style="21"/>
  </cols>
  <sheetData>
    <row r="1" spans="1:7" s="19" customFormat="1" ht="20.100000000000001" customHeight="1">
      <c r="A1" s="352" t="s">
        <v>58</v>
      </c>
      <c r="B1" s="353"/>
      <c r="C1" s="353"/>
      <c r="D1" s="400"/>
      <c r="E1" s="354"/>
      <c r="F1" s="354"/>
      <c r="G1" s="354"/>
    </row>
    <row r="2" spans="1:7" ht="20.100000000000001" customHeight="1">
      <c r="A2" s="345"/>
      <c r="B2" s="345"/>
      <c r="C2" s="345"/>
      <c r="D2" s="401"/>
      <c r="E2" s="355"/>
      <c r="F2" s="355"/>
      <c r="G2" s="355"/>
    </row>
    <row r="3" spans="1:7" s="22" customFormat="1" ht="20.100000000000001" customHeight="1">
      <c r="A3" s="356"/>
      <c r="B3" s="356"/>
      <c r="C3" s="357"/>
      <c r="D3" s="459" t="s">
        <v>34</v>
      </c>
      <c r="E3" s="358"/>
      <c r="F3" s="358"/>
      <c r="G3" s="358"/>
    </row>
    <row r="4" spans="1:7" s="157" customFormat="1" ht="20.100000000000001" customHeight="1">
      <c r="A4" s="413"/>
      <c r="B4" s="450" t="s">
        <v>36</v>
      </c>
      <c r="C4" s="450" t="s">
        <v>36</v>
      </c>
      <c r="D4" s="450" t="s">
        <v>37</v>
      </c>
      <c r="E4" s="358"/>
      <c r="F4" s="358"/>
      <c r="G4" s="358"/>
    </row>
    <row r="5" spans="1:7" s="157" customFormat="1" ht="20.100000000000001" customHeight="1">
      <c r="A5" s="415"/>
      <c r="B5" s="451">
        <v>2021</v>
      </c>
      <c r="C5" s="451">
        <v>2022</v>
      </c>
      <c r="D5" s="451" t="s">
        <v>35</v>
      </c>
      <c r="E5" s="358"/>
      <c r="F5" s="358"/>
      <c r="G5" s="358"/>
    </row>
    <row r="6" spans="1:7" s="157" customFormat="1" ht="20.100000000000001" customHeight="1">
      <c r="A6" s="356"/>
      <c r="B6" s="407"/>
      <c r="C6" s="407"/>
      <c r="D6" s="407"/>
      <c r="E6" s="358"/>
      <c r="F6" s="358"/>
      <c r="G6" s="358"/>
    </row>
    <row r="7" spans="1:7" s="158" customFormat="1" ht="20.100000000000001" customHeight="1">
      <c r="A7" s="419" t="s">
        <v>38</v>
      </c>
      <c r="B7" s="433">
        <v>40530</v>
      </c>
      <c r="C7" s="433">
        <v>56935</v>
      </c>
      <c r="D7" s="443">
        <f t="shared" ref="D7:D26" si="0">+C7/B7*100</f>
        <v>140.47619047619045</v>
      </c>
      <c r="E7" s="435"/>
      <c r="F7" s="358"/>
      <c r="G7" s="359"/>
    </row>
    <row r="8" spans="1:7" s="158" customFormat="1" ht="20.100000000000001" customHeight="1">
      <c r="A8" s="360" t="s">
        <v>39</v>
      </c>
      <c r="B8" s="433">
        <v>578</v>
      </c>
      <c r="C8" s="433">
        <v>762</v>
      </c>
      <c r="D8" s="443">
        <f t="shared" si="0"/>
        <v>131.83391003460207</v>
      </c>
      <c r="E8" s="435"/>
      <c r="F8" s="361"/>
      <c r="G8" s="359"/>
    </row>
    <row r="9" spans="1:7" s="158" customFormat="1" ht="20.100000000000001" customHeight="1">
      <c r="A9" s="360" t="s">
        <v>40</v>
      </c>
      <c r="B9" s="433">
        <v>11572</v>
      </c>
      <c r="C9" s="433">
        <f>SUM(C10:C13)</f>
        <v>14797</v>
      </c>
      <c r="D9" s="443">
        <f t="shared" si="0"/>
        <v>127.86899412374697</v>
      </c>
      <c r="E9" s="435"/>
      <c r="F9" s="359"/>
      <c r="G9" s="359"/>
    </row>
    <row r="10" spans="1:7" s="157" customFormat="1" ht="20.100000000000001" customHeight="1">
      <c r="A10" s="424" t="s">
        <v>41</v>
      </c>
      <c r="B10" s="436">
        <v>355</v>
      </c>
      <c r="C10" s="436">
        <v>410</v>
      </c>
      <c r="D10" s="444">
        <f t="shared" si="0"/>
        <v>115.49295774647888</v>
      </c>
      <c r="E10" s="358"/>
      <c r="F10" s="359"/>
      <c r="G10" s="359"/>
    </row>
    <row r="11" spans="1:7" s="157" customFormat="1" ht="20.100000000000001" customHeight="1">
      <c r="A11" s="424" t="s">
        <v>42</v>
      </c>
      <c r="B11" s="436">
        <v>5021</v>
      </c>
      <c r="C11" s="436">
        <v>6358</v>
      </c>
      <c r="D11" s="444">
        <f t="shared" si="0"/>
        <v>126.62816172077275</v>
      </c>
      <c r="E11" s="358"/>
      <c r="F11" s="359"/>
      <c r="G11" s="359"/>
    </row>
    <row r="12" spans="1:7" s="157" customFormat="1" ht="20.100000000000001" customHeight="1">
      <c r="A12" s="424" t="s">
        <v>43</v>
      </c>
      <c r="B12" s="436">
        <v>317</v>
      </c>
      <c r="C12" s="436">
        <v>870</v>
      </c>
      <c r="D12" s="444">
        <f t="shared" si="0"/>
        <v>274.44794952681389</v>
      </c>
      <c r="E12" s="358"/>
      <c r="F12" s="359"/>
      <c r="G12" s="359"/>
    </row>
    <row r="13" spans="1:7" s="157" customFormat="1" ht="20.100000000000001" customHeight="1">
      <c r="A13" s="424" t="s">
        <v>44</v>
      </c>
      <c r="B13" s="436">
        <v>5879</v>
      </c>
      <c r="C13" s="436">
        <v>7159</v>
      </c>
      <c r="D13" s="444">
        <f t="shared" si="0"/>
        <v>121.7724102738561</v>
      </c>
      <c r="E13" s="358"/>
      <c r="F13" s="359"/>
      <c r="G13" s="359"/>
    </row>
    <row r="14" spans="1:7" s="158" customFormat="1" ht="20.100000000000001" customHeight="1">
      <c r="A14" s="360" t="s">
        <v>45</v>
      </c>
      <c r="B14" s="433">
        <v>28380</v>
      </c>
      <c r="C14" s="433">
        <f>SUM(C15:C26)</f>
        <v>41376</v>
      </c>
      <c r="D14" s="443">
        <f t="shared" si="0"/>
        <v>145.79281183932346</v>
      </c>
      <c r="E14" s="435"/>
      <c r="F14" s="359"/>
      <c r="G14" s="359"/>
    </row>
    <row r="15" spans="1:7" s="157" customFormat="1" ht="30" customHeight="1">
      <c r="A15" s="424" t="s">
        <v>46</v>
      </c>
      <c r="B15" s="436">
        <v>14769</v>
      </c>
      <c r="C15" s="436">
        <v>21105</v>
      </c>
      <c r="D15" s="444">
        <f t="shared" si="0"/>
        <v>142.90067032297381</v>
      </c>
      <c r="E15" s="358"/>
      <c r="F15" s="359"/>
      <c r="G15" s="359"/>
    </row>
    <row r="16" spans="1:7" s="157" customFormat="1" ht="20.100000000000001" customHeight="1">
      <c r="A16" s="424" t="s">
        <v>47</v>
      </c>
      <c r="B16" s="436">
        <v>2083</v>
      </c>
      <c r="C16" s="436">
        <v>2669</v>
      </c>
      <c r="D16" s="444">
        <f t="shared" si="0"/>
        <v>128.13250120019205</v>
      </c>
      <c r="E16" s="358"/>
      <c r="F16" s="359"/>
      <c r="G16" s="359"/>
    </row>
    <row r="17" spans="1:7" s="157" customFormat="1" ht="20.100000000000001" customHeight="1">
      <c r="A17" s="424" t="s">
        <v>48</v>
      </c>
      <c r="B17" s="436">
        <v>2230</v>
      </c>
      <c r="C17" s="436">
        <v>3225</v>
      </c>
      <c r="D17" s="444">
        <f t="shared" si="0"/>
        <v>144.61883408071751</v>
      </c>
      <c r="E17" s="358"/>
      <c r="F17" s="359"/>
      <c r="G17" s="359"/>
    </row>
    <row r="18" spans="1:7" s="157" customFormat="1" ht="20.100000000000001" customHeight="1">
      <c r="A18" s="424" t="s">
        <v>49</v>
      </c>
      <c r="B18" s="436">
        <v>851</v>
      </c>
      <c r="C18" s="436">
        <v>1067</v>
      </c>
      <c r="D18" s="444">
        <f t="shared" si="0"/>
        <v>125.38190364277322</v>
      </c>
      <c r="E18" s="358"/>
      <c r="F18" s="359"/>
      <c r="G18" s="359"/>
    </row>
    <row r="19" spans="1:7" s="157" customFormat="1" ht="20.100000000000001" customHeight="1">
      <c r="A19" s="424" t="s">
        <v>50</v>
      </c>
      <c r="B19" s="436">
        <v>357</v>
      </c>
      <c r="C19" s="436">
        <v>446</v>
      </c>
      <c r="D19" s="444">
        <f t="shared" si="0"/>
        <v>124.92997198879551</v>
      </c>
      <c r="E19" s="358"/>
      <c r="F19" s="359"/>
      <c r="G19" s="359"/>
    </row>
    <row r="20" spans="1:7" s="157" customFormat="1" ht="20.100000000000001" customHeight="1">
      <c r="A20" s="424" t="s">
        <v>51</v>
      </c>
      <c r="B20" s="436">
        <v>1249</v>
      </c>
      <c r="C20" s="436">
        <v>1988</v>
      </c>
      <c r="D20" s="444">
        <f t="shared" si="0"/>
        <v>159.16733386709367</v>
      </c>
      <c r="E20" s="358"/>
      <c r="F20" s="359"/>
      <c r="G20" s="359"/>
    </row>
    <row r="21" spans="1:7" s="157" customFormat="1" ht="30" customHeight="1">
      <c r="A21" s="424" t="s">
        <v>52</v>
      </c>
      <c r="B21" s="436">
        <v>2690</v>
      </c>
      <c r="C21" s="436">
        <v>3840</v>
      </c>
      <c r="D21" s="444">
        <f t="shared" si="0"/>
        <v>142.75092936802974</v>
      </c>
      <c r="E21" s="358"/>
      <c r="F21" s="359"/>
      <c r="G21" s="359"/>
    </row>
    <row r="22" spans="1:7" s="157" customFormat="1" ht="20.100000000000001" customHeight="1">
      <c r="A22" s="424" t="s">
        <v>53</v>
      </c>
      <c r="B22" s="436">
        <v>876</v>
      </c>
      <c r="C22" s="436">
        <v>1421</v>
      </c>
      <c r="D22" s="444">
        <f t="shared" si="0"/>
        <v>162.21461187214612</v>
      </c>
      <c r="E22" s="358"/>
      <c r="F22" s="359"/>
      <c r="G22" s="359"/>
    </row>
    <row r="23" spans="1:7" s="157" customFormat="1" ht="20.100000000000001" customHeight="1">
      <c r="A23" s="424" t="s">
        <v>54</v>
      </c>
      <c r="B23" s="436">
        <v>177</v>
      </c>
      <c r="C23" s="436">
        <v>242</v>
      </c>
      <c r="D23" s="444">
        <f t="shared" si="0"/>
        <v>136.72316384180792</v>
      </c>
      <c r="E23" s="358"/>
      <c r="F23" s="359"/>
      <c r="G23" s="359"/>
    </row>
    <row r="24" spans="1:7" s="157" customFormat="1" ht="20.100000000000001" customHeight="1">
      <c r="A24" s="424" t="s">
        <v>55</v>
      </c>
      <c r="B24" s="436">
        <v>328</v>
      </c>
      <c r="C24" s="436">
        <v>489</v>
      </c>
      <c r="D24" s="444">
        <f t="shared" si="0"/>
        <v>149.08536585365854</v>
      </c>
      <c r="E24" s="358"/>
      <c r="F24" s="359"/>
      <c r="G24" s="359"/>
    </row>
    <row r="25" spans="1:7" s="156" customFormat="1" ht="46.2" customHeight="1">
      <c r="A25" s="424" t="s">
        <v>56</v>
      </c>
      <c r="B25" s="436">
        <v>2251</v>
      </c>
      <c r="C25" s="436">
        <v>3204</v>
      </c>
      <c r="D25" s="444">
        <f t="shared" si="0"/>
        <v>142.33673922701021</v>
      </c>
      <c r="E25" s="355"/>
      <c r="F25" s="359"/>
      <c r="G25" s="359"/>
    </row>
    <row r="26" spans="1:7" s="156" customFormat="1" ht="20.100000000000001" customHeight="1">
      <c r="A26" s="424" t="s">
        <v>57</v>
      </c>
      <c r="B26" s="436">
        <v>519</v>
      </c>
      <c r="C26" s="436">
        <v>1680</v>
      </c>
      <c r="D26" s="444">
        <f t="shared" si="0"/>
        <v>323.69942196531792</v>
      </c>
      <c r="E26" s="355"/>
      <c r="F26" s="355"/>
      <c r="G26" s="359"/>
    </row>
    <row r="27" spans="1:7" ht="20.100000000000001" customHeight="1">
      <c r="A27" s="345"/>
      <c r="B27" s="345"/>
      <c r="C27" s="345"/>
      <c r="D27" s="401"/>
      <c r="E27" s="355"/>
      <c r="F27" s="355"/>
      <c r="G27" s="355"/>
    </row>
    <row r="28" spans="1:7" ht="20.100000000000001" customHeight="1">
      <c r="A28" s="345"/>
      <c r="B28" s="345"/>
      <c r="C28" s="345"/>
      <c r="D28" s="401"/>
      <c r="E28" s="355"/>
      <c r="F28" s="355"/>
      <c r="G28" s="355"/>
    </row>
    <row r="29" spans="1:7" ht="20.100000000000001" customHeight="1">
      <c r="A29" s="345"/>
      <c r="B29" s="345"/>
      <c r="C29" s="345"/>
      <c r="D29" s="401"/>
      <c r="E29" s="355"/>
      <c r="F29" s="355"/>
      <c r="G29" s="355"/>
    </row>
    <row r="30" spans="1:7" ht="20.100000000000001" customHeight="1">
      <c r="A30" s="345"/>
      <c r="B30" s="345"/>
      <c r="C30" s="345"/>
      <c r="D30" s="401"/>
      <c r="E30" s="355"/>
      <c r="F30" s="355"/>
      <c r="G30" s="355"/>
    </row>
    <row r="31" spans="1:7" ht="20.100000000000001" customHeight="1">
      <c r="A31" s="345"/>
      <c r="B31" s="345"/>
      <c r="C31" s="345"/>
      <c r="D31" s="401"/>
      <c r="E31" s="355"/>
      <c r="F31" s="355"/>
      <c r="G31" s="355"/>
    </row>
    <row r="32" spans="1:7" ht="20.100000000000001" customHeight="1">
      <c r="A32" s="345"/>
      <c r="B32" s="345"/>
      <c r="C32" s="345"/>
      <c r="D32" s="401"/>
      <c r="E32" s="355"/>
      <c r="F32" s="355"/>
      <c r="G32" s="355"/>
    </row>
    <row r="33" spans="1:7" ht="20.100000000000001" customHeight="1">
      <c r="A33" s="345"/>
      <c r="B33" s="345"/>
      <c r="C33" s="345"/>
      <c r="D33" s="401"/>
      <c r="E33" s="355"/>
      <c r="F33" s="355"/>
      <c r="G33" s="355"/>
    </row>
    <row r="34" spans="1:7" ht="20.100000000000001" customHeight="1">
      <c r="A34" s="345"/>
      <c r="B34" s="345"/>
      <c r="C34" s="345"/>
      <c r="D34" s="401"/>
      <c r="E34" s="355"/>
      <c r="F34" s="355"/>
      <c r="G34" s="355"/>
    </row>
    <row r="35" spans="1:7" ht="20.100000000000001" customHeight="1">
      <c r="A35" s="345"/>
      <c r="B35" s="345"/>
      <c r="C35" s="345"/>
      <c r="D35" s="401"/>
      <c r="E35" s="355"/>
      <c r="F35" s="355"/>
      <c r="G35" s="355"/>
    </row>
    <row r="36" spans="1:7" ht="20.100000000000001" customHeight="1">
      <c r="A36" s="345"/>
      <c r="B36" s="345"/>
      <c r="C36" s="345"/>
      <c r="D36" s="401"/>
      <c r="E36" s="355"/>
      <c r="F36" s="355"/>
      <c r="G36" s="355"/>
    </row>
    <row r="37" spans="1:7" ht="20.100000000000001" customHeight="1">
      <c r="A37" s="345"/>
      <c r="B37" s="345"/>
      <c r="C37" s="345"/>
      <c r="D37" s="401"/>
      <c r="E37" s="355"/>
      <c r="F37" s="355"/>
      <c r="G37" s="355"/>
    </row>
    <row r="38" spans="1:7" ht="20.100000000000001" customHeight="1">
      <c r="A38" s="345"/>
      <c r="B38" s="345"/>
      <c r="C38" s="345"/>
      <c r="D38" s="401"/>
      <c r="E38" s="355"/>
      <c r="F38" s="355"/>
      <c r="G38" s="355"/>
    </row>
    <row r="39" spans="1:7" ht="20.100000000000001" customHeight="1">
      <c r="A39" s="345"/>
      <c r="B39" s="345"/>
      <c r="C39" s="345"/>
      <c r="D39" s="401"/>
      <c r="E39" s="355"/>
      <c r="F39" s="355"/>
      <c r="G39" s="355"/>
    </row>
    <row r="40" spans="1:7" ht="20.100000000000001" customHeight="1">
      <c r="A40" s="345"/>
      <c r="B40" s="345"/>
      <c r="C40" s="345"/>
      <c r="D40" s="401"/>
      <c r="E40" s="355"/>
      <c r="F40" s="355"/>
      <c r="G40" s="355"/>
    </row>
    <row r="41" spans="1:7" ht="20.100000000000001" customHeight="1">
      <c r="A41" s="345"/>
      <c r="B41" s="345"/>
      <c r="C41" s="345"/>
      <c r="D41" s="401"/>
      <c r="E41" s="355"/>
      <c r="F41" s="355"/>
      <c r="G41" s="355"/>
    </row>
    <row r="42" spans="1:7" ht="20.100000000000001" customHeight="1">
      <c r="A42" s="345"/>
      <c r="B42" s="345"/>
      <c r="C42" s="345"/>
      <c r="D42" s="341"/>
      <c r="E42" s="355"/>
      <c r="F42" s="355"/>
      <c r="G42" s="355"/>
    </row>
    <row r="43" spans="1:7" ht="20.100000000000001" customHeight="1">
      <c r="A43" s="345"/>
      <c r="B43" s="345"/>
      <c r="C43" s="345"/>
      <c r="D43" s="341"/>
      <c r="E43" s="355"/>
      <c r="F43" s="355"/>
      <c r="G43" s="355"/>
    </row>
    <row r="44" spans="1:7" ht="20.100000000000001" customHeight="1">
      <c r="A44" s="20"/>
      <c r="B44" s="20"/>
      <c r="C44" s="20"/>
      <c r="D44" s="20"/>
      <c r="E44" s="156"/>
    </row>
    <row r="45" spans="1:7" ht="20.100000000000001" customHeight="1">
      <c r="A45" s="20"/>
      <c r="B45" s="20"/>
      <c r="C45" s="20"/>
      <c r="D45" s="20"/>
      <c r="E45" s="156"/>
    </row>
    <row r="46" spans="1:7" ht="20.100000000000001" customHeight="1">
      <c r="A46" s="20"/>
      <c r="B46" s="20"/>
      <c r="C46" s="20"/>
      <c r="D46" s="20"/>
      <c r="E46" s="156"/>
    </row>
    <row r="47" spans="1:7" ht="20.100000000000001" customHeight="1">
      <c r="A47" s="20"/>
      <c r="B47" s="20"/>
      <c r="C47" s="20"/>
      <c r="D47" s="20"/>
      <c r="E47" s="156"/>
    </row>
    <row r="48" spans="1:7" ht="20.100000000000001" customHeight="1">
      <c r="A48" s="20"/>
      <c r="B48" s="20"/>
      <c r="C48" s="20"/>
      <c r="D48" s="20"/>
      <c r="E48" s="156"/>
    </row>
    <row r="49" spans="1:5" ht="20.100000000000001" customHeight="1">
      <c r="A49" s="90"/>
      <c r="B49" s="90"/>
      <c r="C49" s="90"/>
      <c r="D49" s="90"/>
      <c r="E49" s="156"/>
    </row>
    <row r="50" spans="1:5" ht="20.100000000000001" customHeight="1">
      <c r="A50" s="90"/>
      <c r="B50" s="90"/>
      <c r="C50" s="90"/>
      <c r="D50" s="90"/>
      <c r="E50" s="156"/>
    </row>
    <row r="51" spans="1:5" ht="20.100000000000001" customHeight="1">
      <c r="A51" s="90"/>
      <c r="B51" s="90"/>
      <c r="C51" s="90"/>
      <c r="D51" s="90"/>
      <c r="E51" s="156"/>
    </row>
    <row r="52" spans="1:5" ht="20.100000000000001" customHeight="1">
      <c r="A52" s="90"/>
      <c r="B52" s="90"/>
      <c r="C52" s="90"/>
      <c r="D52" s="90"/>
      <c r="E52" s="156"/>
    </row>
    <row r="53" spans="1:5" ht="20.100000000000001" customHeight="1">
      <c r="A53" s="90"/>
      <c r="B53" s="90"/>
      <c r="C53" s="90"/>
      <c r="D53" s="90"/>
      <c r="E53" s="156"/>
    </row>
    <row r="54" spans="1:5" ht="20.100000000000001" customHeight="1">
      <c r="A54" s="90"/>
      <c r="B54" s="90"/>
      <c r="C54" s="90"/>
      <c r="D54" s="90"/>
      <c r="E54" s="156"/>
    </row>
    <row r="55" spans="1:5" ht="20.100000000000001" customHeight="1">
      <c r="A55" s="90"/>
      <c r="B55" s="90"/>
      <c r="C55" s="90"/>
      <c r="D55" s="90"/>
      <c r="E55" s="156"/>
    </row>
    <row r="56" spans="1:5" ht="20.100000000000001" customHeight="1">
      <c r="A56" s="90"/>
      <c r="B56" s="90"/>
      <c r="C56" s="90"/>
      <c r="D56" s="90"/>
      <c r="E56" s="156"/>
    </row>
    <row r="57" spans="1:5" ht="20.100000000000001" customHeight="1">
      <c r="A57" s="90"/>
      <c r="B57" s="90"/>
      <c r="C57" s="90"/>
      <c r="D57" s="90"/>
      <c r="E57" s="156"/>
    </row>
    <row r="58" spans="1:5" ht="20.100000000000001" customHeight="1">
      <c r="A58" s="156"/>
      <c r="B58" s="156"/>
      <c r="C58" s="156"/>
      <c r="D58" s="156"/>
      <c r="E58" s="156"/>
    </row>
    <row r="59" spans="1:5" ht="20.100000000000001" customHeight="1">
      <c r="A59" s="156"/>
      <c r="B59" s="156"/>
      <c r="C59" s="156"/>
      <c r="D59" s="156"/>
      <c r="E59" s="156"/>
    </row>
    <row r="60" spans="1:5" ht="20.100000000000001" customHeight="1">
      <c r="A60" s="156"/>
      <c r="B60" s="156"/>
      <c r="C60" s="156"/>
      <c r="D60" s="156"/>
      <c r="E60" s="156"/>
    </row>
    <row r="61" spans="1:5" ht="20.100000000000001" customHeight="1">
      <c r="A61" s="156"/>
      <c r="B61" s="156"/>
      <c r="C61" s="156"/>
      <c r="D61" s="156"/>
      <c r="E61" s="156"/>
    </row>
    <row r="62" spans="1:5" ht="20.100000000000001" customHeight="1">
      <c r="A62" s="156"/>
      <c r="B62" s="156"/>
      <c r="C62" s="156"/>
      <c r="D62" s="156"/>
      <c r="E62" s="156"/>
    </row>
    <row r="63" spans="1:5" ht="20.100000000000001" customHeight="1">
      <c r="A63" s="156"/>
      <c r="B63" s="156"/>
      <c r="C63" s="156"/>
      <c r="D63" s="156"/>
      <c r="E63" s="156"/>
    </row>
    <row r="64" spans="1:5" ht="20.100000000000001" customHeight="1">
      <c r="A64" s="156"/>
      <c r="B64" s="156"/>
      <c r="C64" s="156"/>
      <c r="D64" s="156"/>
      <c r="E64" s="156"/>
    </row>
    <row r="65" spans="1:5" ht="20.100000000000001" customHeight="1">
      <c r="A65" s="156"/>
      <c r="B65" s="156"/>
      <c r="C65" s="156"/>
      <c r="D65" s="156"/>
      <c r="E65" s="156"/>
    </row>
    <row r="66" spans="1:5" ht="20.100000000000001" customHeight="1">
      <c r="A66" s="156"/>
      <c r="B66" s="156"/>
      <c r="C66" s="156"/>
      <c r="D66" s="156"/>
      <c r="E66" s="156"/>
    </row>
    <row r="67" spans="1:5" ht="20.100000000000001" customHeight="1">
      <c r="A67" s="156"/>
      <c r="B67" s="156"/>
      <c r="C67" s="156"/>
      <c r="D67" s="156"/>
      <c r="E67" s="156"/>
    </row>
    <row r="68" spans="1:5" ht="20.100000000000001" customHeight="1">
      <c r="A68" s="156"/>
      <c r="B68" s="156"/>
      <c r="C68" s="156"/>
      <c r="D68" s="156"/>
      <c r="E68" s="156"/>
    </row>
    <row r="69" spans="1:5" ht="20.100000000000001" customHeight="1">
      <c r="A69" s="156"/>
      <c r="B69" s="156"/>
      <c r="C69" s="156"/>
      <c r="D69" s="156"/>
      <c r="E69" s="156"/>
    </row>
    <row r="70" spans="1:5" ht="20.100000000000001" customHeight="1">
      <c r="A70" s="156"/>
      <c r="B70" s="156"/>
      <c r="C70" s="156"/>
      <c r="D70" s="156"/>
      <c r="E70" s="156"/>
    </row>
    <row r="71" spans="1:5" ht="20.100000000000001" customHeight="1">
      <c r="A71" s="156"/>
      <c r="B71" s="156"/>
      <c r="C71" s="156"/>
      <c r="D71" s="156"/>
      <c r="E71" s="156"/>
    </row>
    <row r="72" spans="1:5" ht="20.100000000000001" customHeight="1">
      <c r="A72" s="156"/>
      <c r="B72" s="156"/>
      <c r="C72" s="156"/>
      <c r="D72" s="156"/>
      <c r="E72" s="156"/>
    </row>
    <row r="73" spans="1:5" ht="20.100000000000001" customHeight="1">
      <c r="A73" s="156"/>
      <c r="B73" s="156"/>
      <c r="C73" s="156"/>
      <c r="D73" s="156"/>
      <c r="E73" s="156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E75"/>
  <sheetViews>
    <sheetView zoomScaleNormal="100" workbookViewId="0"/>
  </sheetViews>
  <sheetFormatPr defaultColWidth="8.69921875" defaultRowHeight="13.2"/>
  <cols>
    <col min="1" max="1" width="39.8984375" style="21" customWidth="1"/>
    <col min="2" max="3" width="9.69921875" style="21" customWidth="1"/>
    <col min="4" max="4" width="20.8984375" style="21" customWidth="1"/>
    <col min="5" max="5" width="11.8984375" style="21" customWidth="1"/>
    <col min="6" max="16384" width="8.69921875" style="21"/>
  </cols>
  <sheetData>
    <row r="1" spans="1:5" s="19" customFormat="1" ht="20.100000000000001" customHeight="1">
      <c r="A1" s="352" t="s">
        <v>33</v>
      </c>
      <c r="B1" s="362"/>
      <c r="C1" s="362"/>
      <c r="D1" s="362"/>
      <c r="E1" s="354"/>
    </row>
    <row r="2" spans="1:5" ht="20.100000000000001" customHeight="1">
      <c r="A2" s="363"/>
      <c r="B2" s="363"/>
      <c r="C2" s="363"/>
      <c r="D2" s="355"/>
      <c r="E2" s="355"/>
    </row>
    <row r="3" spans="1:5" s="22" customFormat="1" ht="15.9" customHeight="1">
      <c r="A3" s="356"/>
      <c r="B3" s="356"/>
      <c r="C3" s="357"/>
      <c r="D3" s="459" t="s">
        <v>34</v>
      </c>
      <c r="E3" s="358"/>
    </row>
    <row r="4" spans="1:5" s="157" customFormat="1" ht="15.9" customHeight="1">
      <c r="A4" s="413"/>
      <c r="B4" s="460" t="s">
        <v>36</v>
      </c>
      <c r="C4" s="460" t="s">
        <v>36</v>
      </c>
      <c r="D4" s="460" t="s">
        <v>37</v>
      </c>
      <c r="E4" s="358"/>
    </row>
    <row r="5" spans="1:5" s="157" customFormat="1" ht="27.6" customHeight="1">
      <c r="A5" s="415"/>
      <c r="B5" s="461">
        <v>2021</v>
      </c>
      <c r="C5" s="461">
        <v>2022</v>
      </c>
      <c r="D5" s="461" t="s">
        <v>35</v>
      </c>
      <c r="E5" s="358"/>
    </row>
    <row r="6" spans="1:5" s="157" customFormat="1" ht="20.100000000000001" customHeight="1">
      <c r="A6" s="356"/>
      <c r="B6" s="407"/>
      <c r="C6" s="407"/>
      <c r="D6" s="407"/>
      <c r="E6" s="358"/>
    </row>
    <row r="7" spans="1:5" s="158" customFormat="1" ht="20.100000000000001" customHeight="1">
      <c r="A7" s="419" t="s">
        <v>38</v>
      </c>
      <c r="B7" s="433">
        <v>52108</v>
      </c>
      <c r="C7" s="433">
        <v>70220</v>
      </c>
      <c r="D7" s="438">
        <f t="shared" ref="D7:D26" si="0">+C7/B7*100</f>
        <v>134.75857833729944</v>
      </c>
      <c r="E7" s="435"/>
    </row>
    <row r="8" spans="1:5" s="158" customFormat="1" ht="20.100000000000001" customHeight="1">
      <c r="A8" s="360" t="s">
        <v>39</v>
      </c>
      <c r="B8" s="433">
        <v>682</v>
      </c>
      <c r="C8" s="433">
        <v>949</v>
      </c>
      <c r="D8" s="438">
        <f t="shared" si="0"/>
        <v>139.14956011730206</v>
      </c>
      <c r="E8" s="435"/>
    </row>
    <row r="9" spans="1:5" s="158" customFormat="1" ht="20.100000000000001" customHeight="1">
      <c r="A9" s="360" t="s">
        <v>40</v>
      </c>
      <c r="B9" s="433">
        <v>14191</v>
      </c>
      <c r="C9" s="433">
        <f>SUM(C10:C13)</f>
        <v>19479</v>
      </c>
      <c r="D9" s="438">
        <f t="shared" si="0"/>
        <v>137.26305404834051</v>
      </c>
      <c r="E9" s="435"/>
    </row>
    <row r="10" spans="1:5" s="157" customFormat="1" ht="20.100000000000001" customHeight="1">
      <c r="A10" s="424" t="s">
        <v>41</v>
      </c>
      <c r="B10" s="436">
        <v>326</v>
      </c>
      <c r="C10" s="436">
        <v>437</v>
      </c>
      <c r="D10" s="439">
        <f t="shared" si="0"/>
        <v>134.04907975460122</v>
      </c>
      <c r="E10" s="358"/>
    </row>
    <row r="11" spans="1:5" s="157" customFormat="1" ht="19.5" customHeight="1">
      <c r="A11" s="424" t="s">
        <v>42</v>
      </c>
      <c r="B11" s="436">
        <v>6210</v>
      </c>
      <c r="C11" s="436">
        <v>8328</v>
      </c>
      <c r="D11" s="439">
        <f t="shared" si="0"/>
        <v>134.10628019323673</v>
      </c>
      <c r="E11" s="358"/>
    </row>
    <row r="12" spans="1:5" s="157" customFormat="1" ht="19.5" customHeight="1">
      <c r="A12" s="424" t="s">
        <v>43</v>
      </c>
      <c r="B12" s="436">
        <v>473</v>
      </c>
      <c r="C12" s="436">
        <v>605</v>
      </c>
      <c r="D12" s="439">
        <f t="shared" si="0"/>
        <v>127.90697674418605</v>
      </c>
      <c r="E12" s="358"/>
    </row>
    <row r="13" spans="1:5" s="157" customFormat="1" ht="20.100000000000001" customHeight="1">
      <c r="A13" s="424" t="s">
        <v>44</v>
      </c>
      <c r="B13" s="436">
        <v>7182</v>
      </c>
      <c r="C13" s="436">
        <v>10109</v>
      </c>
      <c r="D13" s="439">
        <f t="shared" si="0"/>
        <v>140.75466443887495</v>
      </c>
      <c r="E13" s="358"/>
    </row>
    <row r="14" spans="1:5" s="158" customFormat="1" ht="20.100000000000001" customHeight="1">
      <c r="A14" s="360" t="s">
        <v>45</v>
      </c>
      <c r="B14" s="433">
        <v>37235</v>
      </c>
      <c r="C14" s="433">
        <f>SUM(C15:C26)</f>
        <v>49792</v>
      </c>
      <c r="D14" s="438">
        <f t="shared" si="0"/>
        <v>133.72364710621727</v>
      </c>
      <c r="E14" s="435"/>
    </row>
    <row r="15" spans="1:5" s="157" customFormat="1" ht="32.4" customHeight="1">
      <c r="A15" s="424" t="s">
        <v>46</v>
      </c>
      <c r="B15" s="436">
        <v>19267</v>
      </c>
      <c r="C15" s="436">
        <v>25733</v>
      </c>
      <c r="D15" s="439">
        <f t="shared" si="0"/>
        <v>133.55997301084756</v>
      </c>
      <c r="E15" s="358"/>
    </row>
    <row r="16" spans="1:5" s="157" customFormat="1" ht="20.100000000000001" customHeight="1">
      <c r="A16" s="424" t="s">
        <v>47</v>
      </c>
      <c r="B16" s="436">
        <v>2889</v>
      </c>
      <c r="C16" s="436">
        <v>3901</v>
      </c>
      <c r="D16" s="439">
        <f t="shared" si="0"/>
        <v>135.02942194530979</v>
      </c>
      <c r="E16" s="358"/>
    </row>
    <row r="17" spans="1:5" s="157" customFormat="1" ht="20.100000000000001" customHeight="1">
      <c r="A17" s="424" t="s">
        <v>48</v>
      </c>
      <c r="B17" s="436">
        <v>3107</v>
      </c>
      <c r="C17" s="436">
        <v>3734</v>
      </c>
      <c r="D17" s="439">
        <f t="shared" si="0"/>
        <v>120.18023817186997</v>
      </c>
      <c r="E17" s="358"/>
    </row>
    <row r="18" spans="1:5" s="157" customFormat="1" ht="20.100000000000001" customHeight="1">
      <c r="A18" s="424" t="s">
        <v>49</v>
      </c>
      <c r="B18" s="436">
        <v>1095</v>
      </c>
      <c r="C18" s="436">
        <v>1559</v>
      </c>
      <c r="D18" s="439">
        <f t="shared" si="0"/>
        <v>142.3744292237443</v>
      </c>
      <c r="E18" s="358"/>
    </row>
    <row r="19" spans="1:5" s="157" customFormat="1" ht="21.75" customHeight="1">
      <c r="A19" s="424" t="s">
        <v>50</v>
      </c>
      <c r="B19" s="436">
        <v>352</v>
      </c>
      <c r="C19" s="436">
        <v>538</v>
      </c>
      <c r="D19" s="439">
        <f t="shared" si="0"/>
        <v>152.84090909090909</v>
      </c>
      <c r="E19" s="358"/>
    </row>
    <row r="20" spans="1:5" s="157" customFormat="1" ht="20.100000000000001" customHeight="1">
      <c r="A20" s="424" t="s">
        <v>51</v>
      </c>
      <c r="B20" s="436">
        <v>1579</v>
      </c>
      <c r="C20" s="436">
        <v>2379</v>
      </c>
      <c r="D20" s="439">
        <f t="shared" si="0"/>
        <v>150.6649778340722</v>
      </c>
      <c r="E20" s="358"/>
    </row>
    <row r="21" spans="1:5" s="157" customFormat="1" ht="48" customHeight="1">
      <c r="A21" s="424" t="s">
        <v>52</v>
      </c>
      <c r="B21" s="436">
        <v>3420</v>
      </c>
      <c r="C21" s="436">
        <v>4959</v>
      </c>
      <c r="D21" s="439">
        <f t="shared" si="0"/>
        <v>145</v>
      </c>
      <c r="E21" s="358"/>
    </row>
    <row r="22" spans="1:5" s="157" customFormat="1" ht="20.100000000000001" customHeight="1">
      <c r="A22" s="424" t="s">
        <v>53</v>
      </c>
      <c r="B22" s="436">
        <v>1173</v>
      </c>
      <c r="C22" s="436">
        <v>1637</v>
      </c>
      <c r="D22" s="439">
        <f t="shared" si="0"/>
        <v>139.55669224211425</v>
      </c>
      <c r="E22" s="358"/>
    </row>
    <row r="23" spans="1:5" s="157" customFormat="1" ht="21" customHeight="1">
      <c r="A23" s="424" t="s">
        <v>54</v>
      </c>
      <c r="B23" s="436">
        <v>185</v>
      </c>
      <c r="C23" s="436">
        <v>236</v>
      </c>
      <c r="D23" s="439">
        <f t="shared" si="0"/>
        <v>127.56756756756758</v>
      </c>
      <c r="E23" s="358"/>
    </row>
    <row r="24" spans="1:5" s="157" customFormat="1" ht="20.100000000000001" customHeight="1">
      <c r="A24" s="424" t="s">
        <v>55</v>
      </c>
      <c r="B24" s="436">
        <v>348</v>
      </c>
      <c r="C24" s="436">
        <v>437</v>
      </c>
      <c r="D24" s="439">
        <f t="shared" si="0"/>
        <v>125.57471264367817</v>
      </c>
      <c r="E24" s="358"/>
    </row>
    <row r="25" spans="1:5" s="156" customFormat="1" ht="41.4" customHeight="1">
      <c r="A25" s="424" t="s">
        <v>56</v>
      </c>
      <c r="B25" s="436">
        <v>3223</v>
      </c>
      <c r="C25" s="436">
        <v>3987</v>
      </c>
      <c r="D25" s="439">
        <f t="shared" si="0"/>
        <v>123.70462302202915</v>
      </c>
      <c r="E25" s="355"/>
    </row>
    <row r="26" spans="1:5" s="156" customFormat="1" ht="20.100000000000001" customHeight="1">
      <c r="A26" s="424" t="s">
        <v>57</v>
      </c>
      <c r="B26" s="436">
        <v>597</v>
      </c>
      <c r="C26" s="436">
        <v>692</v>
      </c>
      <c r="D26" s="439">
        <f t="shared" si="0"/>
        <v>115.91289782244556</v>
      </c>
      <c r="E26" s="355"/>
    </row>
    <row r="27" spans="1:5" s="156" customFormat="1" ht="29.25" customHeight="1">
      <c r="A27" s="424"/>
      <c r="B27" s="345"/>
      <c r="C27" s="345"/>
      <c r="D27" s="345"/>
      <c r="E27" s="355"/>
    </row>
    <row r="28" spans="1:5" s="156" customFormat="1" ht="20.100000000000001" customHeight="1">
      <c r="A28" s="424"/>
      <c r="B28" s="345"/>
      <c r="C28" s="345"/>
      <c r="D28" s="345"/>
      <c r="E28" s="355"/>
    </row>
    <row r="29" spans="1:5" ht="20.100000000000001" customHeight="1">
      <c r="A29" s="345"/>
      <c r="B29" s="345"/>
      <c r="C29" s="345"/>
      <c r="D29" s="401"/>
      <c r="E29" s="355"/>
    </row>
    <row r="30" spans="1:5" ht="20.100000000000001" customHeight="1">
      <c r="A30" s="345"/>
      <c r="B30" s="345"/>
      <c r="C30" s="345"/>
      <c r="D30" s="401"/>
      <c r="E30" s="355"/>
    </row>
    <row r="31" spans="1:5" ht="20.100000000000001" customHeight="1">
      <c r="A31" s="345"/>
      <c r="B31" s="345"/>
      <c r="C31" s="345"/>
      <c r="D31" s="401"/>
      <c r="E31" s="355"/>
    </row>
    <row r="32" spans="1:5" ht="20.100000000000001" customHeight="1">
      <c r="A32" s="345"/>
      <c r="B32" s="345"/>
      <c r="C32" s="345"/>
      <c r="D32" s="401"/>
      <c r="E32" s="355"/>
    </row>
    <row r="33" spans="1:5" ht="20.100000000000001" customHeight="1">
      <c r="A33" s="345"/>
      <c r="B33" s="345"/>
      <c r="C33" s="345"/>
      <c r="D33" s="401"/>
      <c r="E33" s="355"/>
    </row>
    <row r="34" spans="1:5" ht="20.100000000000001" customHeight="1">
      <c r="A34" s="345"/>
      <c r="B34" s="345"/>
      <c r="C34" s="345"/>
      <c r="D34" s="401"/>
      <c r="E34" s="355"/>
    </row>
    <row r="35" spans="1:5" ht="20.100000000000001" customHeight="1">
      <c r="A35" s="345"/>
      <c r="B35" s="345"/>
      <c r="C35" s="345"/>
      <c r="D35" s="401"/>
      <c r="E35" s="355"/>
    </row>
    <row r="36" spans="1:5" ht="20.100000000000001" customHeight="1">
      <c r="A36" s="345"/>
      <c r="B36" s="345"/>
      <c r="C36" s="345"/>
      <c r="D36" s="401"/>
      <c r="E36" s="355"/>
    </row>
    <row r="37" spans="1:5" ht="20.100000000000001" customHeight="1">
      <c r="A37" s="345"/>
      <c r="B37" s="345"/>
      <c r="C37" s="345"/>
      <c r="D37" s="401"/>
      <c r="E37" s="355"/>
    </row>
    <row r="38" spans="1:5" ht="20.100000000000001" customHeight="1">
      <c r="A38" s="345"/>
      <c r="B38" s="345"/>
      <c r="C38" s="345"/>
      <c r="D38" s="401"/>
      <c r="E38" s="355"/>
    </row>
    <row r="39" spans="1:5" ht="20.100000000000001" customHeight="1">
      <c r="A39" s="345"/>
      <c r="B39" s="345"/>
      <c r="C39" s="345"/>
      <c r="D39" s="401"/>
      <c r="E39" s="355"/>
    </row>
    <row r="40" spans="1:5" ht="20.100000000000001" customHeight="1">
      <c r="A40" s="345"/>
      <c r="B40" s="345"/>
      <c r="C40" s="345"/>
      <c r="D40" s="401"/>
      <c r="E40" s="355"/>
    </row>
    <row r="41" spans="1:5" ht="20.100000000000001" customHeight="1">
      <c r="A41" s="345"/>
      <c r="B41" s="345"/>
      <c r="C41" s="345"/>
      <c r="D41" s="401"/>
      <c r="E41" s="355"/>
    </row>
    <row r="42" spans="1:5" ht="20.100000000000001" customHeight="1">
      <c r="A42" s="345"/>
      <c r="B42" s="345"/>
      <c r="C42" s="345"/>
      <c r="D42" s="401"/>
      <c r="E42" s="355"/>
    </row>
    <row r="43" spans="1:5" ht="20.100000000000001" customHeight="1">
      <c r="A43" s="345"/>
      <c r="B43" s="345"/>
      <c r="C43" s="345"/>
      <c r="D43" s="401"/>
      <c r="E43" s="355"/>
    </row>
    <row r="44" spans="1:5" ht="20.100000000000001" customHeight="1">
      <c r="A44" s="363"/>
      <c r="B44" s="363"/>
      <c r="C44" s="363"/>
      <c r="D44" s="363"/>
      <c r="E44" s="355"/>
    </row>
    <row r="45" spans="1:5" ht="20.100000000000001" customHeight="1">
      <c r="A45" s="363"/>
      <c r="B45" s="363"/>
      <c r="C45" s="363"/>
      <c r="D45" s="363"/>
      <c r="E45" s="355"/>
    </row>
    <row r="46" spans="1:5" ht="20.100000000000001" customHeight="1">
      <c r="A46" s="363"/>
      <c r="B46" s="363"/>
      <c r="C46" s="363"/>
      <c r="D46" s="363"/>
      <c r="E46" s="355"/>
    </row>
    <row r="47" spans="1:5" ht="20.100000000000001" customHeight="1">
      <c r="A47" s="363"/>
      <c r="B47" s="363"/>
      <c r="C47" s="363"/>
      <c r="D47" s="363"/>
      <c r="E47" s="355"/>
    </row>
    <row r="48" spans="1:5" ht="20.100000000000001" customHeight="1">
      <c r="A48" s="363"/>
      <c r="B48" s="363"/>
      <c r="C48" s="363"/>
      <c r="D48" s="363"/>
      <c r="E48" s="355"/>
    </row>
    <row r="49" spans="1:5" ht="20.100000000000001" customHeight="1">
      <c r="A49" s="363"/>
      <c r="B49" s="363"/>
      <c r="C49" s="363"/>
      <c r="D49" s="363"/>
      <c r="E49" s="355"/>
    </row>
    <row r="50" spans="1:5" ht="20.100000000000001" customHeight="1">
      <c r="A50" s="363"/>
      <c r="B50" s="363"/>
      <c r="C50" s="363"/>
      <c r="D50" s="363"/>
      <c r="E50" s="355"/>
    </row>
    <row r="51" spans="1:5" ht="20.100000000000001" customHeight="1">
      <c r="A51" s="363"/>
      <c r="B51" s="363"/>
      <c r="C51" s="363"/>
      <c r="D51" s="363"/>
      <c r="E51" s="355"/>
    </row>
    <row r="52" spans="1:5" ht="20.100000000000001" customHeight="1">
      <c r="A52" s="363"/>
      <c r="B52" s="363"/>
      <c r="C52" s="363"/>
      <c r="D52" s="363"/>
      <c r="E52" s="355"/>
    </row>
    <row r="53" spans="1:5" ht="20.100000000000001" customHeight="1">
      <c r="A53" s="363"/>
      <c r="B53" s="363"/>
      <c r="C53" s="363"/>
      <c r="D53" s="363"/>
      <c r="E53" s="355"/>
    </row>
    <row r="54" spans="1:5" ht="20.100000000000001" customHeight="1">
      <c r="A54" s="363"/>
      <c r="B54" s="363"/>
      <c r="C54" s="363"/>
      <c r="D54" s="363"/>
      <c r="E54" s="355"/>
    </row>
    <row r="55" spans="1:5" ht="20.100000000000001" customHeight="1">
      <c r="A55" s="363"/>
      <c r="B55" s="363"/>
      <c r="C55" s="363"/>
      <c r="D55" s="363"/>
      <c r="E55" s="355"/>
    </row>
    <row r="56" spans="1:5" ht="20.100000000000001" customHeight="1">
      <c r="A56" s="363"/>
      <c r="B56" s="363"/>
      <c r="C56" s="363"/>
      <c r="D56" s="363"/>
      <c r="E56" s="355"/>
    </row>
    <row r="57" spans="1:5" ht="20.100000000000001" customHeight="1">
      <c r="A57" s="363"/>
      <c r="B57" s="363"/>
      <c r="C57" s="363"/>
      <c r="D57" s="363"/>
      <c r="E57" s="355"/>
    </row>
    <row r="58" spans="1:5" ht="20.100000000000001" customHeight="1">
      <c r="A58" s="363"/>
      <c r="B58" s="363"/>
      <c r="C58" s="363"/>
      <c r="D58" s="363"/>
      <c r="E58" s="355"/>
    </row>
    <row r="59" spans="1:5" ht="20.100000000000001" customHeight="1">
      <c r="A59" s="363"/>
      <c r="B59" s="363"/>
      <c r="C59" s="363"/>
      <c r="D59" s="363"/>
      <c r="E59" s="355"/>
    </row>
    <row r="60" spans="1:5" ht="20.100000000000001" customHeight="1">
      <c r="A60" s="355"/>
      <c r="B60" s="355"/>
      <c r="C60" s="355"/>
      <c r="D60" s="355"/>
      <c r="E60" s="355"/>
    </row>
    <row r="61" spans="1:5" ht="20.100000000000001" customHeight="1">
      <c r="A61" s="355"/>
      <c r="B61" s="355"/>
      <c r="C61" s="355"/>
      <c r="D61" s="355"/>
      <c r="E61" s="355"/>
    </row>
    <row r="62" spans="1:5" ht="20.100000000000001" customHeight="1">
      <c r="A62" s="355"/>
      <c r="B62" s="355"/>
      <c r="C62" s="355"/>
      <c r="D62" s="355"/>
      <c r="E62" s="355"/>
    </row>
    <row r="63" spans="1:5" ht="20.100000000000001" customHeight="1">
      <c r="A63" s="355"/>
      <c r="B63" s="355"/>
      <c r="C63" s="355"/>
      <c r="D63" s="355"/>
      <c r="E63" s="355"/>
    </row>
    <row r="64" spans="1:5" ht="20.100000000000001" customHeight="1">
      <c r="A64" s="156"/>
      <c r="B64" s="156"/>
      <c r="C64" s="156"/>
      <c r="D64" s="156"/>
      <c r="E64" s="156"/>
    </row>
    <row r="65" spans="1:5" ht="20.100000000000001" customHeight="1">
      <c r="A65" s="156"/>
      <c r="B65" s="156"/>
      <c r="C65" s="156"/>
      <c r="D65" s="156"/>
      <c r="E65" s="156"/>
    </row>
    <row r="66" spans="1:5" ht="20.100000000000001" customHeight="1">
      <c r="A66" s="156"/>
      <c r="B66" s="156"/>
      <c r="C66" s="156"/>
      <c r="D66" s="156"/>
      <c r="E66" s="156"/>
    </row>
    <row r="67" spans="1:5" ht="20.100000000000001" customHeight="1">
      <c r="A67" s="156"/>
      <c r="B67" s="156"/>
      <c r="C67" s="156"/>
      <c r="D67" s="156"/>
      <c r="E67" s="156"/>
    </row>
    <row r="68" spans="1:5" ht="20.100000000000001" customHeight="1">
      <c r="A68" s="156"/>
      <c r="B68" s="156"/>
      <c r="C68" s="156"/>
      <c r="D68" s="156"/>
      <c r="E68" s="156"/>
    </row>
    <row r="69" spans="1:5" ht="20.100000000000001" customHeight="1">
      <c r="A69" s="156"/>
      <c r="B69" s="156"/>
      <c r="C69" s="156"/>
      <c r="D69" s="156"/>
      <c r="E69" s="156"/>
    </row>
    <row r="70" spans="1:5" ht="20.100000000000001" customHeight="1">
      <c r="A70" s="156"/>
      <c r="B70" s="156"/>
      <c r="C70" s="156"/>
      <c r="D70" s="156"/>
      <c r="E70" s="156"/>
    </row>
    <row r="71" spans="1:5" ht="20.100000000000001" customHeight="1">
      <c r="A71" s="156"/>
      <c r="B71" s="156"/>
      <c r="C71" s="156"/>
      <c r="D71" s="156"/>
      <c r="E71" s="156"/>
    </row>
    <row r="72" spans="1:5" ht="20.100000000000001" customHeight="1">
      <c r="A72" s="156"/>
      <c r="B72" s="156"/>
      <c r="C72" s="156"/>
      <c r="D72" s="156"/>
      <c r="E72" s="156"/>
    </row>
    <row r="73" spans="1:5" ht="20.100000000000001" customHeight="1">
      <c r="A73" s="156"/>
      <c r="B73" s="156"/>
      <c r="C73" s="156"/>
      <c r="D73" s="156"/>
      <c r="E73" s="156"/>
    </row>
    <row r="74" spans="1:5" ht="20.100000000000001" customHeight="1">
      <c r="A74" s="156"/>
      <c r="B74" s="156"/>
      <c r="C74" s="156"/>
      <c r="D74" s="156"/>
      <c r="E74" s="156"/>
    </row>
    <row r="75" spans="1:5" ht="20.100000000000001" customHeight="1">
      <c r="A75" s="156"/>
      <c r="B75" s="156"/>
      <c r="C75" s="156"/>
      <c r="D75" s="156"/>
      <c r="E75" s="156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1.Agriculture</vt:lpstr>
      <vt:lpstr>2.IIP</vt:lpstr>
      <vt:lpstr>3. Industrial product</vt:lpstr>
      <vt:lpstr>4. LEI </vt:lpstr>
      <vt:lpstr>5. LEI province</vt:lpstr>
      <vt:lpstr>6 Enterprise Indicators</vt:lpstr>
      <vt:lpstr>7 Newly regis Enter</vt:lpstr>
      <vt:lpstr>8 Enter returned</vt:lpstr>
      <vt:lpstr>9 Temporarily ceased</vt:lpstr>
      <vt:lpstr>10 Completed dissolution</vt:lpstr>
      <vt:lpstr>11. Capital under state</vt:lpstr>
      <vt:lpstr>12. FDI</vt:lpstr>
      <vt:lpstr>13. Retail sale</vt:lpstr>
      <vt:lpstr>14. Exports</vt:lpstr>
      <vt:lpstr>15.Imports</vt:lpstr>
      <vt:lpstr>16.CPI</vt:lpstr>
      <vt:lpstr>17.Carriage of passengers </vt:lpstr>
      <vt:lpstr>18. Carriage of cargos</vt:lpstr>
      <vt:lpstr>19. International visitors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84367</cp:lastModifiedBy>
  <cp:lastPrinted>2022-11-29T02:49:52Z</cp:lastPrinted>
  <dcterms:created xsi:type="dcterms:W3CDTF">2018-08-01T13:07:17Z</dcterms:created>
  <dcterms:modified xsi:type="dcterms:W3CDTF">2022-11-30T07:54:41Z</dcterms:modified>
</cp:coreProperties>
</file>