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9540"/>
  </bookViews>
  <sheets>
    <sheet name="IIP (C4)" sheetId="1" r:id="rId1"/>
  </sheets>
  <externalReferences>
    <externalReference r:id="rId2"/>
    <externalReference r:id="rId3"/>
  </externalReferences>
  <definedNames>
    <definedName name="_xlnm._FilterDatabase" localSheetId="0" hidden="1">'IIP (C4)'!$A$5:$Q$114</definedName>
  </definedNames>
  <calcPr calcId="145621"/>
</workbook>
</file>

<file path=xl/calcChain.xml><?xml version="1.0" encoding="utf-8"?>
<calcChain xmlns="http://schemas.openxmlformats.org/spreadsheetml/2006/main">
  <c r="Q114" i="1" l="1"/>
  <c r="P114" i="1"/>
  <c r="Q113" i="1"/>
  <c r="P113" i="1"/>
  <c r="Q112" i="1"/>
  <c r="P112" i="1"/>
  <c r="Q111" i="1"/>
  <c r="P111" i="1"/>
  <c r="Q110" i="1"/>
  <c r="P110" i="1"/>
  <c r="Q109" i="1"/>
  <c r="P109" i="1"/>
  <c r="Q108" i="1"/>
  <c r="P108" i="1"/>
  <c r="Q107" i="1"/>
  <c r="P107" i="1"/>
  <c r="Q106" i="1"/>
  <c r="P106" i="1"/>
  <c r="Q105" i="1"/>
  <c r="P105" i="1"/>
  <c r="Q104" i="1"/>
  <c r="P104" i="1"/>
  <c r="Q103" i="1"/>
  <c r="P103" i="1"/>
  <c r="Q102" i="1"/>
  <c r="P102" i="1"/>
  <c r="Q101" i="1"/>
  <c r="P101" i="1"/>
  <c r="Q100" i="1"/>
  <c r="P100" i="1"/>
  <c r="Q99" i="1"/>
  <c r="P99" i="1"/>
  <c r="Q98" i="1"/>
  <c r="P98" i="1"/>
  <c r="Q97" i="1"/>
  <c r="P97" i="1"/>
  <c r="Q96" i="1"/>
  <c r="P96" i="1"/>
  <c r="Q95" i="1"/>
  <c r="P95" i="1"/>
  <c r="Q94" i="1"/>
  <c r="P94" i="1"/>
  <c r="Q93" i="1"/>
  <c r="P93" i="1"/>
  <c r="Q92" i="1"/>
  <c r="P92" i="1"/>
  <c r="Q91" i="1"/>
  <c r="P91" i="1"/>
  <c r="Q90" i="1"/>
  <c r="P90" i="1"/>
  <c r="Q89" i="1"/>
  <c r="P89" i="1"/>
  <c r="Q88" i="1"/>
  <c r="P88" i="1"/>
  <c r="Q87" i="1"/>
  <c r="P87" i="1"/>
  <c r="Q86" i="1"/>
  <c r="P86" i="1"/>
  <c r="Q85" i="1"/>
  <c r="P85" i="1"/>
  <c r="Q84" i="1"/>
  <c r="P84" i="1"/>
  <c r="Q83" i="1"/>
  <c r="P83" i="1"/>
  <c r="Q82" i="1"/>
  <c r="P82" i="1"/>
  <c r="Q81" i="1"/>
  <c r="P81" i="1"/>
  <c r="Q80" i="1"/>
  <c r="P80" i="1"/>
  <c r="Q79" i="1"/>
  <c r="P79" i="1"/>
  <c r="Q78" i="1"/>
  <c r="P78" i="1"/>
  <c r="Q77" i="1"/>
  <c r="P77" i="1"/>
  <c r="Q76" i="1"/>
  <c r="P76" i="1"/>
  <c r="Q75" i="1"/>
  <c r="P75" i="1"/>
  <c r="Q74" i="1"/>
  <c r="P74" i="1"/>
  <c r="Q73" i="1"/>
  <c r="P73" i="1"/>
  <c r="Q72" i="1"/>
  <c r="P72" i="1"/>
  <c r="Q71" i="1"/>
  <c r="P71" i="1"/>
  <c r="Q70" i="1"/>
  <c r="P70" i="1"/>
  <c r="Q69" i="1"/>
  <c r="P69" i="1"/>
  <c r="Q68" i="1"/>
  <c r="P68" i="1"/>
  <c r="Q67" i="1"/>
  <c r="P67" i="1"/>
  <c r="Q66" i="1"/>
  <c r="P66" i="1"/>
  <c r="Q65" i="1"/>
  <c r="P65" i="1"/>
  <c r="Q64" i="1"/>
  <c r="P64" i="1"/>
  <c r="Q63" i="1"/>
  <c r="P63" i="1"/>
  <c r="Q62" i="1"/>
  <c r="P62" i="1"/>
  <c r="Q61" i="1"/>
  <c r="P61" i="1"/>
  <c r="Q60" i="1"/>
  <c r="P60" i="1"/>
  <c r="Q59" i="1"/>
  <c r="P59" i="1"/>
  <c r="Q58" i="1"/>
  <c r="P58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50" i="1"/>
  <c r="P50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Q7" i="1"/>
  <c r="P7" i="1"/>
  <c r="Q6" i="1"/>
  <c r="P6" i="1"/>
  <c r="Q5" i="1"/>
  <c r="P5" i="1"/>
  <c r="O5" i="1"/>
  <c r="M5" i="1"/>
  <c r="L5" i="1"/>
  <c r="K5" i="1"/>
  <c r="J5" i="1"/>
  <c r="I5" i="1"/>
  <c r="H5" i="1"/>
  <c r="G5" i="1"/>
  <c r="F5" i="1"/>
  <c r="E5" i="1"/>
  <c r="D5" i="1"/>
  <c r="C5" i="1"/>
  <c r="B5" i="1"/>
  <c r="A5" i="1"/>
  <c r="M4" i="1"/>
  <c r="L4" i="1"/>
  <c r="K4" i="1"/>
  <c r="J4" i="1"/>
  <c r="I4" i="1"/>
  <c r="H4" i="1"/>
  <c r="G4" i="1"/>
  <c r="F4" i="1"/>
  <c r="E4" i="1"/>
  <c r="D4" i="1"/>
  <c r="C4" i="1"/>
  <c r="Q3" i="1"/>
  <c r="P3" i="1"/>
  <c r="O3" i="1"/>
  <c r="B3" i="1"/>
  <c r="A3" i="1"/>
  <c r="A1" i="1"/>
</calcChain>
</file>

<file path=xl/sharedStrings.xml><?xml version="1.0" encoding="utf-8"?>
<sst xmlns="http://schemas.openxmlformats.org/spreadsheetml/2006/main" count="115" uniqueCount="108">
  <si>
    <t>Các tháng năm 2023 so với tháng bình quân năm gốc 2015</t>
  </si>
  <si>
    <t>Tháng 12</t>
  </si>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</sst>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  <charset val="163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0"/>
      <name val="Arial"/>
      <family val="2"/>
      <charset val="163"/>
    </font>
    <font>
      <sz val="10"/>
      <name val=".Vn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5" fillId="0" borderId="0"/>
    <xf numFmtId="0" fontId="12" fillId="0" borderId="0"/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5" fillId="0" borderId="0"/>
  </cellStyleXfs>
  <cellXfs count="35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4" fontId="9" fillId="0" borderId="8" xfId="0" applyNumberFormat="1" applyFont="1" applyBorder="1" applyAlignment="1">
      <alignment vertical="top"/>
    </xf>
    <xf numFmtId="165" fontId="8" fillId="0" borderId="9" xfId="0" applyNumberFormat="1" applyFont="1" applyBorder="1" applyAlignment="1">
      <alignment horizontal="right" vertical="center" wrapText="1" indent="1"/>
    </xf>
    <xf numFmtId="165" fontId="8" fillId="0" borderId="10" xfId="0" applyNumberFormat="1" applyFont="1" applyBorder="1" applyAlignment="1">
      <alignment horizontal="right" vertical="center" wrapText="1" indent="1"/>
    </xf>
    <xf numFmtId="49" fontId="8" fillId="0" borderId="11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vertical="center"/>
    </xf>
    <xf numFmtId="165" fontId="8" fillId="0" borderId="13" xfId="0" applyNumberFormat="1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left" vertical="center" wrapText="1"/>
    </xf>
    <xf numFmtId="49" fontId="10" fillId="0" borderId="12" xfId="0" applyNumberFormat="1" applyFont="1" applyBorder="1" applyAlignment="1">
      <alignment vertical="center"/>
    </xf>
    <xf numFmtId="165" fontId="10" fillId="0" borderId="13" xfId="0" applyNumberFormat="1" applyFont="1" applyBorder="1" applyAlignment="1">
      <alignment horizontal="right" vertical="center" wrapText="1" indent="1"/>
    </xf>
    <xf numFmtId="49" fontId="10" fillId="0" borderId="11" xfId="0" applyNumberFormat="1" applyFont="1" applyBorder="1" applyAlignment="1">
      <alignment vertical="center"/>
    </xf>
    <xf numFmtId="165" fontId="10" fillId="0" borderId="11" xfId="0" applyNumberFormat="1" applyFont="1" applyBorder="1" applyAlignment="1">
      <alignment horizontal="right" vertical="center" wrapText="1" indent="1"/>
    </xf>
    <xf numFmtId="49" fontId="8" fillId="0" borderId="11" xfId="0" applyNumberFormat="1" applyFont="1" applyBorder="1" applyAlignment="1">
      <alignment vertical="center"/>
    </xf>
    <xf numFmtId="165" fontId="8" fillId="0" borderId="11" xfId="0" applyNumberFormat="1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left" vertical="center" wrapText="1"/>
    </xf>
    <xf numFmtId="49" fontId="10" fillId="0" borderId="14" xfId="0" applyNumberFormat="1" applyFont="1" applyBorder="1" applyAlignment="1">
      <alignment vertical="center"/>
    </xf>
    <xf numFmtId="165" fontId="10" fillId="0" borderId="14" xfId="0" applyNumberFormat="1" applyFont="1" applyBorder="1" applyAlignment="1">
      <alignment horizontal="right" vertical="center" wrapText="1" indent="1"/>
    </xf>
    <xf numFmtId="0" fontId="11" fillId="0" borderId="0" xfId="0" applyFont="1"/>
  </cellXfs>
  <cellStyles count="6">
    <cellStyle name="Normal" xfId="0" builtinId="0"/>
    <cellStyle name="Normal 12" xfId="1"/>
    <cellStyle name="Normal 2" xfId="2"/>
    <cellStyle name="Normal 2 2" xfId="3"/>
    <cellStyle name="Normal 2_Tieu thu-Ton kho thang 7.2012 (dieu chinh)" xfId="4"/>
    <cellStyle name="Normal 2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.%20BAO%20CAO\BAO%20CAO%20THANG\2023\12.2023\Vu%20CNXD\1.1.%20Bao%20cao%20s&#7889;%20li&#7879;u%20CN%20thang%2012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3"/>
      <sheetName val="Ty le dong gop"/>
      <sheetName val="Cac thang so cung ky"/>
      <sheetName val="IIP 12 thang cac nam"/>
      <sheetName val="Chi so so nam goc"/>
      <sheetName val="Chi so cong dung"/>
      <sheetName val="San pham CN"/>
      <sheetName val="Tieu thu &amp; Ton kho"/>
      <sheetName val="Ty le ton kho"/>
      <sheetName val="Lao dong CN"/>
    </sheetNames>
    <sheetDataSet>
      <sheetData sheetId="0">
        <row r="1">
          <cell r="A1" t="str">
            <v>Chỉ số sản xuất công nghiệp
Tháng 12 năm 2023</v>
          </cell>
        </row>
        <row r="3">
          <cell r="O3" t="str">
            <v>Tháng 12/2023
so với
tháng 11/2023</v>
          </cell>
          <cell r="P3" t="str">
            <v>Tháng 12/2023
so với
cùng kỳ</v>
          </cell>
          <cell r="Q3" t="str">
            <v xml:space="preserve">12 tháng 2023
so với
cùng kỳ
</v>
          </cell>
        </row>
        <row r="4">
          <cell r="C4" t="str">
            <v>Tháng 01</v>
          </cell>
          <cell r="D4" t="str">
            <v>Tháng 02</v>
          </cell>
          <cell r="E4" t="str">
            <v>Tháng 3</v>
          </cell>
          <cell r="F4" t="str">
            <v>Tháng 4</v>
          </cell>
          <cell r="G4" t="str">
            <v>Tháng 5</v>
          </cell>
          <cell r="H4" t="str">
            <v>Tháng 6</v>
          </cell>
          <cell r="I4" t="str">
            <v>Tháng 7</v>
          </cell>
          <cell r="J4" t="str">
            <v>Tháng 8</v>
          </cell>
          <cell r="K4" t="str">
            <v>Tháng 9</v>
          </cell>
          <cell r="L4" t="str">
            <v>Tháng 10</v>
          </cell>
          <cell r="M4" t="str">
            <v>Tháng 11</v>
          </cell>
        </row>
        <row r="5">
          <cell r="A5" t="str">
            <v>A</v>
          </cell>
          <cell r="B5" t="str">
            <v>B</v>
          </cell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O5">
            <v>13</v>
          </cell>
          <cell r="P5">
            <v>14</v>
          </cell>
          <cell r="Q5">
            <v>15</v>
          </cell>
        </row>
      </sheetData>
      <sheetData sheetId="1"/>
      <sheetData sheetId="2"/>
      <sheetData sheetId="3">
        <row r="5">
          <cell r="A5">
            <v>0</v>
          </cell>
          <cell r="B5" t="str">
            <v>00.Toàn quốc</v>
          </cell>
          <cell r="C5">
            <v>88.710000000000008</v>
          </cell>
          <cell r="D5">
            <v>106.99000000000001</v>
          </cell>
          <cell r="E5">
            <v>97.11999999999999</v>
          </cell>
          <cell r="F5">
            <v>98.01</v>
          </cell>
          <cell r="G5">
            <v>97.43</v>
          </cell>
          <cell r="H5">
            <v>97.57</v>
          </cell>
          <cell r="I5">
            <v>97.46</v>
          </cell>
          <cell r="J5">
            <v>100.48</v>
          </cell>
          <cell r="K5">
            <v>98</v>
          </cell>
          <cell r="L5">
            <v>101.67</v>
          </cell>
          <cell r="M5">
            <v>98.64</v>
          </cell>
          <cell r="N5">
            <v>99.79</v>
          </cell>
          <cell r="O5">
            <v>102.34</v>
          </cell>
          <cell r="P5">
            <v>99.15</v>
          </cell>
          <cell r="Q5">
            <v>103.46</v>
          </cell>
          <cell r="R5">
            <v>99.78</v>
          </cell>
          <cell r="S5">
            <v>102.89</v>
          </cell>
          <cell r="T5">
            <v>100.15</v>
          </cell>
          <cell r="U5">
            <v>102.84</v>
          </cell>
          <cell r="V5">
            <v>104.18356092522636</v>
          </cell>
          <cell r="W5">
            <v>100.53159051412196</v>
          </cell>
          <cell r="X5">
            <v>104.97</v>
          </cell>
          <cell r="Y5">
            <v>100.94</v>
          </cell>
          <cell r="Z5">
            <v>105.76</v>
          </cell>
          <cell r="AA5">
            <v>101.46</v>
          </cell>
        </row>
        <row r="6">
          <cell r="A6" t="str">
            <v>B</v>
          </cell>
          <cell r="B6" t="str">
            <v>Khai khoáng</v>
          </cell>
          <cell r="C6">
            <v>87.03</v>
          </cell>
          <cell r="D6">
            <v>109.9</v>
          </cell>
          <cell r="E6">
            <v>97.63</v>
          </cell>
          <cell r="F6">
            <v>95.83</v>
          </cell>
          <cell r="G6">
            <v>96.95</v>
          </cell>
          <cell r="H6">
            <v>94.5</v>
          </cell>
          <cell r="I6">
            <v>96.28</v>
          </cell>
          <cell r="J6">
            <v>102.94</v>
          </cell>
          <cell r="K6">
            <v>97.64</v>
          </cell>
          <cell r="L6">
            <v>100.23</v>
          </cell>
          <cell r="M6">
            <v>97.99</v>
          </cell>
          <cell r="N6">
            <v>98.95</v>
          </cell>
          <cell r="O6">
            <v>97.88</v>
          </cell>
          <cell r="P6">
            <v>98</v>
          </cell>
          <cell r="Q6">
            <v>92.88</v>
          </cell>
          <cell r="R6">
            <v>97.39</v>
          </cell>
          <cell r="S6">
            <v>93.61</v>
          </cell>
          <cell r="T6">
            <v>97.12</v>
          </cell>
          <cell r="U6">
            <v>95.03</v>
          </cell>
          <cell r="V6">
            <v>99.19</v>
          </cell>
          <cell r="W6">
            <v>97.33</v>
          </cell>
          <cell r="X6">
            <v>93.14</v>
          </cell>
          <cell r="Y6">
            <v>96.93</v>
          </cell>
          <cell r="Z6">
            <v>87.19</v>
          </cell>
          <cell r="AA6">
            <v>96.1</v>
          </cell>
        </row>
        <row r="7">
          <cell r="A7">
            <v>5</v>
          </cell>
          <cell r="B7" t="str">
            <v>Khai thác than cứng và than non</v>
          </cell>
          <cell r="C7">
            <v>84.94</v>
          </cell>
          <cell r="D7">
            <v>122.64</v>
          </cell>
          <cell r="E7">
            <v>101.97</v>
          </cell>
          <cell r="F7">
            <v>97.43</v>
          </cell>
          <cell r="G7">
            <v>100.13</v>
          </cell>
          <cell r="H7">
            <v>84.95</v>
          </cell>
          <cell r="I7">
            <v>95.38</v>
          </cell>
          <cell r="J7">
            <v>103.45</v>
          </cell>
          <cell r="K7">
            <v>97.03</v>
          </cell>
          <cell r="L7">
            <v>98.17</v>
          </cell>
          <cell r="M7">
            <v>97.22</v>
          </cell>
          <cell r="N7">
            <v>94.81</v>
          </cell>
          <cell r="O7">
            <v>101.62</v>
          </cell>
          <cell r="P7">
            <v>97.8</v>
          </cell>
          <cell r="Q7">
            <v>106.98</v>
          </cell>
          <cell r="R7">
            <v>98.81</v>
          </cell>
          <cell r="S7">
            <v>101.74</v>
          </cell>
          <cell r="T7">
            <v>99.1</v>
          </cell>
          <cell r="U7">
            <v>103.43</v>
          </cell>
          <cell r="V7">
            <v>102.62</v>
          </cell>
          <cell r="W7">
            <v>99.44</v>
          </cell>
          <cell r="X7">
            <v>96.92</v>
          </cell>
          <cell r="Y7">
            <v>99.21</v>
          </cell>
          <cell r="Z7">
            <v>88.99</v>
          </cell>
          <cell r="AA7">
            <v>98.39</v>
          </cell>
        </row>
        <row r="8">
          <cell r="A8">
            <v>510</v>
          </cell>
          <cell r="B8" t="str">
            <v>Khai thác và thu gom than cứng</v>
          </cell>
          <cell r="C8">
            <v>84.94</v>
          </cell>
          <cell r="D8">
            <v>122.64</v>
          </cell>
          <cell r="E8">
            <v>101.97</v>
          </cell>
          <cell r="F8">
            <v>97.43</v>
          </cell>
          <cell r="G8">
            <v>100.13</v>
          </cell>
          <cell r="H8">
            <v>84.95</v>
          </cell>
          <cell r="I8">
            <v>95.38</v>
          </cell>
          <cell r="J8">
            <v>103.45</v>
          </cell>
          <cell r="K8">
            <v>97.03</v>
          </cell>
          <cell r="L8">
            <v>98.17</v>
          </cell>
          <cell r="M8">
            <v>97.22</v>
          </cell>
          <cell r="N8">
            <v>94.81</v>
          </cell>
          <cell r="O8">
            <v>101.62</v>
          </cell>
          <cell r="P8">
            <v>97.8</v>
          </cell>
          <cell r="Q8">
            <v>106.98</v>
          </cell>
          <cell r="R8">
            <v>98.81</v>
          </cell>
          <cell r="S8">
            <v>101.74</v>
          </cell>
          <cell r="T8">
            <v>99.1</v>
          </cell>
          <cell r="U8">
            <v>103.43</v>
          </cell>
          <cell r="V8">
            <v>102.62</v>
          </cell>
          <cell r="W8">
            <v>99.44</v>
          </cell>
          <cell r="X8">
            <v>96.92</v>
          </cell>
          <cell r="Y8">
            <v>99.21</v>
          </cell>
          <cell r="Z8">
            <v>88.99</v>
          </cell>
          <cell r="AA8">
            <v>98.39</v>
          </cell>
        </row>
        <row r="9">
          <cell r="A9">
            <v>6</v>
          </cell>
          <cell r="B9" t="str">
            <v>Khai thác dầu thô và khí đốt tự nhiên</v>
          </cell>
          <cell r="C9">
            <v>88.15</v>
          </cell>
          <cell r="D9">
            <v>106.78</v>
          </cell>
          <cell r="E9">
            <v>96.86</v>
          </cell>
          <cell r="F9">
            <v>93.84</v>
          </cell>
          <cell r="G9">
            <v>95.72</v>
          </cell>
          <cell r="H9">
            <v>97.77</v>
          </cell>
          <cell r="I9">
            <v>96.25</v>
          </cell>
          <cell r="J9">
            <v>104.63</v>
          </cell>
          <cell r="K9">
            <v>97.94</v>
          </cell>
          <cell r="L9">
            <v>105.97</v>
          </cell>
          <cell r="M9">
            <v>99.2</v>
          </cell>
          <cell r="N9">
            <v>102.63</v>
          </cell>
          <cell r="O9">
            <v>96.95</v>
          </cell>
          <cell r="P9">
            <v>99</v>
          </cell>
          <cell r="Q9">
            <v>85.98</v>
          </cell>
          <cell r="R9">
            <v>97.43</v>
          </cell>
          <cell r="S9">
            <v>88</v>
          </cell>
          <cell r="T9">
            <v>96.48</v>
          </cell>
          <cell r="U9">
            <v>90.4</v>
          </cell>
          <cell r="V9">
            <v>95.85</v>
          </cell>
          <cell r="W9">
            <v>96.42</v>
          </cell>
          <cell r="X9">
            <v>87.73</v>
          </cell>
          <cell r="Y9">
            <v>95.6</v>
          </cell>
          <cell r="Z9">
            <v>81.03</v>
          </cell>
          <cell r="AA9">
            <v>94.31</v>
          </cell>
        </row>
        <row r="10">
          <cell r="A10">
            <v>610</v>
          </cell>
          <cell r="B10" t="str">
            <v>Khai thác dầu thô</v>
          </cell>
          <cell r="C10">
            <v>93.6</v>
          </cell>
          <cell r="D10">
            <v>95.85</v>
          </cell>
          <cell r="E10">
            <v>94.67</v>
          </cell>
          <cell r="F10">
            <v>95.03</v>
          </cell>
          <cell r="G10">
            <v>94.8</v>
          </cell>
          <cell r="H10">
            <v>99.74</v>
          </cell>
          <cell r="I10">
            <v>96.02</v>
          </cell>
          <cell r="J10">
            <v>101.41</v>
          </cell>
          <cell r="K10">
            <v>97.11</v>
          </cell>
          <cell r="L10">
            <v>99.74</v>
          </cell>
          <cell r="M10">
            <v>97.54</v>
          </cell>
          <cell r="N10">
            <v>100.31</v>
          </cell>
          <cell r="O10">
            <v>94.3</v>
          </cell>
          <cell r="P10">
            <v>97.33</v>
          </cell>
          <cell r="Q10">
            <v>92.46</v>
          </cell>
          <cell r="R10">
            <v>96.71</v>
          </cell>
          <cell r="S10">
            <v>93.75</v>
          </cell>
          <cell r="T10">
            <v>96.41</v>
          </cell>
          <cell r="U10">
            <v>93.5</v>
          </cell>
          <cell r="V10">
            <v>95.1</v>
          </cell>
          <cell r="W10">
            <v>96.28</v>
          </cell>
          <cell r="X10">
            <v>98.63</v>
          </cell>
          <cell r="Y10">
            <v>96.49</v>
          </cell>
          <cell r="Z10">
            <v>93.88</v>
          </cell>
          <cell r="AA10">
            <v>96.27</v>
          </cell>
        </row>
        <row r="11">
          <cell r="A11">
            <v>620</v>
          </cell>
          <cell r="B11" t="str">
            <v>Khai thác khí đốt tự nhiên</v>
          </cell>
          <cell r="C11">
            <v>83.02</v>
          </cell>
          <cell r="D11">
            <v>117.69</v>
          </cell>
          <cell r="E11">
            <v>98.98</v>
          </cell>
          <cell r="F11">
            <v>92.93</v>
          </cell>
          <cell r="G11">
            <v>96.54</v>
          </cell>
          <cell r="H11">
            <v>96.21</v>
          </cell>
          <cell r="I11">
            <v>96.45</v>
          </cell>
          <cell r="J11">
            <v>107.42</v>
          </cell>
          <cell r="K11">
            <v>98.65</v>
          </cell>
          <cell r="L11">
            <v>111.7</v>
          </cell>
          <cell r="M11">
            <v>100.64</v>
          </cell>
          <cell r="N11">
            <v>104.62</v>
          </cell>
          <cell r="O11">
            <v>99.58</v>
          </cell>
          <cell r="P11">
            <v>100.49</v>
          </cell>
          <cell r="Q11">
            <v>79.650000000000006</v>
          </cell>
          <cell r="R11">
            <v>98.07</v>
          </cell>
          <cell r="S11">
            <v>82.56</v>
          </cell>
          <cell r="T11">
            <v>96.55</v>
          </cell>
          <cell r="U11">
            <v>87.38</v>
          </cell>
          <cell r="V11">
            <v>96.54</v>
          </cell>
          <cell r="W11">
            <v>96.55</v>
          </cell>
          <cell r="X11">
            <v>79.040000000000006</v>
          </cell>
          <cell r="Y11">
            <v>94.81</v>
          </cell>
          <cell r="Z11">
            <v>70.39</v>
          </cell>
          <cell r="AA11">
            <v>92.58</v>
          </cell>
        </row>
        <row r="12">
          <cell r="A12">
            <v>7</v>
          </cell>
          <cell r="B12" t="str">
            <v>Khai thác quặng kim loại</v>
          </cell>
          <cell r="C12">
            <v>104.43</v>
          </cell>
          <cell r="D12">
            <v>117.23</v>
          </cell>
          <cell r="E12">
            <v>110.95</v>
          </cell>
          <cell r="F12">
            <v>120.05</v>
          </cell>
          <cell r="G12">
            <v>114.23</v>
          </cell>
          <cell r="H12">
            <v>113.16</v>
          </cell>
          <cell r="I12">
            <v>113.94</v>
          </cell>
          <cell r="J12">
            <v>105.83</v>
          </cell>
          <cell r="K12">
            <v>112.24</v>
          </cell>
          <cell r="L12">
            <v>99.22</v>
          </cell>
          <cell r="M12">
            <v>110.01</v>
          </cell>
          <cell r="N12">
            <v>106.13</v>
          </cell>
          <cell r="O12">
            <v>96.51</v>
          </cell>
          <cell r="P12">
            <v>107.89</v>
          </cell>
          <cell r="Q12">
            <v>92.08</v>
          </cell>
          <cell r="R12">
            <v>106.17</v>
          </cell>
          <cell r="S12">
            <v>77.41</v>
          </cell>
          <cell r="T12">
            <v>109.79</v>
          </cell>
          <cell r="U12">
            <v>99.13</v>
          </cell>
          <cell r="V12">
            <v>92.05</v>
          </cell>
          <cell r="W12">
            <v>107.8</v>
          </cell>
          <cell r="X12">
            <v>128.07</v>
          </cell>
          <cell r="Y12">
            <v>109.46</v>
          </cell>
          <cell r="Z12">
            <v>110</v>
          </cell>
          <cell r="AA12">
            <v>109.51</v>
          </cell>
        </row>
        <row r="13">
          <cell r="A13">
            <v>710</v>
          </cell>
          <cell r="B13" t="str">
            <v>Khai thác quặng sắt</v>
          </cell>
          <cell r="C13">
            <v>55.44</v>
          </cell>
          <cell r="D13">
            <v>113.32</v>
          </cell>
          <cell r="E13">
            <v>81.98</v>
          </cell>
          <cell r="F13">
            <v>113.03</v>
          </cell>
          <cell r="G13">
            <v>93.1</v>
          </cell>
          <cell r="H13">
            <v>89.31</v>
          </cell>
          <cell r="I13">
            <v>92.2</v>
          </cell>
          <cell r="J13">
            <v>73.36</v>
          </cell>
          <cell r="K13">
            <v>88.27</v>
          </cell>
          <cell r="L13">
            <v>61.25</v>
          </cell>
          <cell r="M13">
            <v>83.38</v>
          </cell>
          <cell r="N13">
            <v>73.900000000000006</v>
          </cell>
          <cell r="O13">
            <v>46.8</v>
          </cell>
          <cell r="P13">
            <v>76.989999999999995</v>
          </cell>
          <cell r="Q13">
            <v>51.19</v>
          </cell>
          <cell r="R13">
            <v>74.52</v>
          </cell>
          <cell r="S13">
            <v>43.36</v>
          </cell>
          <cell r="T13">
            <v>70.569999999999993</v>
          </cell>
          <cell r="U13">
            <v>46.6</v>
          </cell>
          <cell r="V13">
            <v>50.07</v>
          </cell>
          <cell r="W13">
            <v>68.930000000000007</v>
          </cell>
          <cell r="X13">
            <v>101.86</v>
          </cell>
          <cell r="Y13">
            <v>71</v>
          </cell>
          <cell r="Z13">
            <v>131.51</v>
          </cell>
          <cell r="AA13">
            <v>73.45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114.1</v>
          </cell>
          <cell r="D14">
            <v>117.83</v>
          </cell>
          <cell r="E14">
            <v>116.04</v>
          </cell>
          <cell r="F14">
            <v>121.27</v>
          </cell>
          <cell r="G14">
            <v>117.92</v>
          </cell>
          <cell r="H14">
            <v>116.65</v>
          </cell>
          <cell r="I14">
            <v>117.58</v>
          </cell>
          <cell r="J14">
            <v>111.19</v>
          </cell>
          <cell r="K14">
            <v>116.23</v>
          </cell>
          <cell r="L14">
            <v>106.08</v>
          </cell>
          <cell r="M14">
            <v>114.51</v>
          </cell>
          <cell r="N14">
            <v>111.4</v>
          </cell>
          <cell r="O14">
            <v>106.28</v>
          </cell>
          <cell r="P14">
            <v>113.24</v>
          </cell>
          <cell r="Q14">
            <v>98.08</v>
          </cell>
          <cell r="R14">
            <v>111.56</v>
          </cell>
          <cell r="S14">
            <v>83.18</v>
          </cell>
          <cell r="T14">
            <v>116.47</v>
          </cell>
          <cell r="U14">
            <v>108.2</v>
          </cell>
          <cell r="V14">
            <v>98.78</v>
          </cell>
          <cell r="W14">
            <v>114.37</v>
          </cell>
          <cell r="X14">
            <v>131.26</v>
          </cell>
          <cell r="Y14">
            <v>115.81</v>
          </cell>
          <cell r="Z14">
            <v>108.54</v>
          </cell>
          <cell r="AA14">
            <v>115.13</v>
          </cell>
        </row>
        <row r="15">
          <cell r="A15">
            <v>8</v>
          </cell>
          <cell r="B15" t="str">
            <v>Khai khoáng khác</v>
          </cell>
          <cell r="C15">
            <v>87.63</v>
          </cell>
          <cell r="D15">
            <v>115.29</v>
          </cell>
          <cell r="E15">
            <v>100.21</v>
          </cell>
          <cell r="F15">
            <v>105.41</v>
          </cell>
          <cell r="G15">
            <v>102.02</v>
          </cell>
          <cell r="H15">
            <v>106.55</v>
          </cell>
          <cell r="I15">
            <v>103.26</v>
          </cell>
          <cell r="J15">
            <v>106.11</v>
          </cell>
          <cell r="K15">
            <v>103.87</v>
          </cell>
          <cell r="L15">
            <v>102.24</v>
          </cell>
          <cell r="M15">
            <v>102.82</v>
          </cell>
          <cell r="N15">
            <v>103.51</v>
          </cell>
          <cell r="O15">
            <v>104.64</v>
          </cell>
          <cell r="P15">
            <v>102.6</v>
          </cell>
          <cell r="Q15">
            <v>103</v>
          </cell>
          <cell r="R15">
            <v>102.69</v>
          </cell>
          <cell r="S15">
            <v>96.05</v>
          </cell>
          <cell r="T15">
            <v>101.96</v>
          </cell>
          <cell r="U15">
            <v>101.27</v>
          </cell>
          <cell r="V15">
            <v>97.39</v>
          </cell>
          <cell r="W15">
            <v>101.47</v>
          </cell>
          <cell r="X15">
            <v>100.06</v>
          </cell>
          <cell r="Y15">
            <v>101.33</v>
          </cell>
          <cell r="Z15">
            <v>101.53</v>
          </cell>
          <cell r="AA15">
            <v>101.35</v>
          </cell>
        </row>
        <row r="16">
          <cell r="A16">
            <v>810</v>
          </cell>
          <cell r="B16" t="str">
            <v>Khai thác đá, cát, sỏi, đất sét</v>
          </cell>
          <cell r="C16">
            <v>87.63</v>
          </cell>
          <cell r="D16">
            <v>115.29</v>
          </cell>
          <cell r="E16">
            <v>100.21</v>
          </cell>
          <cell r="F16">
            <v>105.41</v>
          </cell>
          <cell r="G16">
            <v>102.02</v>
          </cell>
          <cell r="H16">
            <v>106.55</v>
          </cell>
          <cell r="I16">
            <v>103.26</v>
          </cell>
          <cell r="J16">
            <v>106.11</v>
          </cell>
          <cell r="K16">
            <v>103.87</v>
          </cell>
          <cell r="L16">
            <v>102.24</v>
          </cell>
          <cell r="M16">
            <v>102.82</v>
          </cell>
          <cell r="N16">
            <v>103.51</v>
          </cell>
          <cell r="O16">
            <v>104.64</v>
          </cell>
          <cell r="P16">
            <v>102.6</v>
          </cell>
          <cell r="Q16">
            <v>103</v>
          </cell>
          <cell r="R16">
            <v>102.69</v>
          </cell>
          <cell r="S16">
            <v>96.05</v>
          </cell>
          <cell r="T16">
            <v>101.96</v>
          </cell>
          <cell r="U16">
            <v>101.27</v>
          </cell>
          <cell r="V16">
            <v>97.39</v>
          </cell>
          <cell r="W16">
            <v>101.47</v>
          </cell>
          <cell r="X16">
            <v>100.06</v>
          </cell>
          <cell r="Y16">
            <v>101.33</v>
          </cell>
          <cell r="Z16">
            <v>101.53</v>
          </cell>
          <cell r="AA16">
            <v>101.35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79.38</v>
          </cell>
          <cell r="D17">
            <v>83.27</v>
          </cell>
          <cell r="E17">
            <v>81.209999999999994</v>
          </cell>
          <cell r="F17">
            <v>87.77</v>
          </cell>
          <cell r="G17">
            <v>83.37</v>
          </cell>
          <cell r="H17">
            <v>87.69</v>
          </cell>
          <cell r="I17">
            <v>84.52</v>
          </cell>
          <cell r="J17">
            <v>79.75</v>
          </cell>
          <cell r="K17">
            <v>83.46</v>
          </cell>
          <cell r="L17">
            <v>64.010000000000005</v>
          </cell>
          <cell r="M17">
            <v>79.319999999999993</v>
          </cell>
          <cell r="N17">
            <v>76</v>
          </cell>
          <cell r="O17">
            <v>81.819999999999993</v>
          </cell>
          <cell r="P17">
            <v>79.69</v>
          </cell>
          <cell r="Q17">
            <v>87.26</v>
          </cell>
          <cell r="R17">
            <v>80.599999999999994</v>
          </cell>
          <cell r="S17">
            <v>119</v>
          </cell>
          <cell r="T17">
            <v>83.83</v>
          </cell>
          <cell r="U17">
            <v>93.74</v>
          </cell>
          <cell r="V17">
            <v>125.33</v>
          </cell>
          <cell r="W17">
            <v>87.42</v>
          </cell>
          <cell r="X17">
            <v>111.07</v>
          </cell>
          <cell r="Y17">
            <v>89.48</v>
          </cell>
          <cell r="Z17">
            <v>114.28</v>
          </cell>
          <cell r="AA17">
            <v>91.35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79.38</v>
          </cell>
          <cell r="D18">
            <v>83.27</v>
          </cell>
          <cell r="E18">
            <v>81.209999999999994</v>
          </cell>
          <cell r="F18">
            <v>87.77</v>
          </cell>
          <cell r="G18">
            <v>83.37</v>
          </cell>
          <cell r="H18">
            <v>87.69</v>
          </cell>
          <cell r="I18">
            <v>84.52</v>
          </cell>
          <cell r="J18">
            <v>79.75</v>
          </cell>
          <cell r="K18">
            <v>83.46</v>
          </cell>
          <cell r="L18">
            <v>64.010000000000005</v>
          </cell>
          <cell r="M18">
            <v>79.319999999999993</v>
          </cell>
          <cell r="N18">
            <v>76</v>
          </cell>
          <cell r="O18">
            <v>81.819999999999993</v>
          </cell>
          <cell r="P18">
            <v>79.69</v>
          </cell>
          <cell r="Q18">
            <v>87.26</v>
          </cell>
          <cell r="R18">
            <v>80.599999999999994</v>
          </cell>
          <cell r="S18">
            <v>119</v>
          </cell>
          <cell r="T18">
            <v>83.83</v>
          </cell>
          <cell r="U18">
            <v>93.74</v>
          </cell>
          <cell r="V18">
            <v>125.33</v>
          </cell>
          <cell r="W18">
            <v>87.42</v>
          </cell>
          <cell r="X18">
            <v>111.07</v>
          </cell>
          <cell r="Y18">
            <v>89.48</v>
          </cell>
          <cell r="Z18">
            <v>114.28</v>
          </cell>
          <cell r="AA18">
            <v>91.35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88.759999999999991</v>
          </cell>
          <cell r="D19">
            <v>106.54</v>
          </cell>
          <cell r="E19">
            <v>96.91</v>
          </cell>
          <cell r="F19">
            <v>97.52</v>
          </cell>
          <cell r="G19">
            <v>97.12</v>
          </cell>
          <cell r="H19">
            <v>97.2</v>
          </cell>
          <cell r="I19">
            <v>97.05</v>
          </cell>
          <cell r="J19">
            <v>99.09</v>
          </cell>
          <cell r="K19">
            <v>97.41</v>
          </cell>
          <cell r="L19">
            <v>102.13</v>
          </cell>
          <cell r="M19">
            <v>98.2</v>
          </cell>
          <cell r="N19">
            <v>99.31</v>
          </cell>
          <cell r="O19">
            <v>102.62</v>
          </cell>
          <cell r="P19">
            <v>98.79</v>
          </cell>
          <cell r="Q19">
            <v>104.26</v>
          </cell>
          <cell r="R19">
            <v>99.59</v>
          </cell>
          <cell r="S19">
            <v>103.78</v>
          </cell>
          <cell r="T19">
            <v>100.05</v>
          </cell>
          <cell r="U19">
            <v>103.5</v>
          </cell>
          <cell r="V19">
            <v>104.1928530643309</v>
          </cell>
          <cell r="W19">
            <v>100.46676061659358</v>
          </cell>
          <cell r="X19">
            <v>105.74</v>
          </cell>
          <cell r="Y19">
            <v>100.95</v>
          </cell>
          <cell r="Z19">
            <v>107.61</v>
          </cell>
          <cell r="AA19">
            <v>101.63</v>
          </cell>
        </row>
        <row r="20">
          <cell r="A20">
            <v>10</v>
          </cell>
          <cell r="B20" t="str">
            <v>Sản xuất chế biến thực phẩm</v>
          </cell>
          <cell r="C20">
            <v>92.47</v>
          </cell>
          <cell r="D20">
            <v>111.42</v>
          </cell>
          <cell r="E20">
            <v>101.19</v>
          </cell>
          <cell r="F20">
            <v>106.94</v>
          </cell>
          <cell r="G20">
            <v>103.17</v>
          </cell>
          <cell r="H20">
            <v>103.39</v>
          </cell>
          <cell r="I20">
            <v>102.9</v>
          </cell>
          <cell r="J20">
            <v>106.16</v>
          </cell>
          <cell r="K20">
            <v>103.5</v>
          </cell>
          <cell r="L20">
            <v>106.61</v>
          </cell>
          <cell r="M20">
            <v>104.04</v>
          </cell>
          <cell r="N20">
            <v>106.8</v>
          </cell>
          <cell r="O20">
            <v>107.11</v>
          </cell>
          <cell r="P20">
            <v>104.54</v>
          </cell>
          <cell r="Q20">
            <v>107.6</v>
          </cell>
          <cell r="R20">
            <v>104.91</v>
          </cell>
          <cell r="S20">
            <v>109.31</v>
          </cell>
          <cell r="T20">
            <v>105.42</v>
          </cell>
          <cell r="U20">
            <v>108.03</v>
          </cell>
          <cell r="V20">
            <v>108.47</v>
          </cell>
          <cell r="W20">
            <v>105.76</v>
          </cell>
          <cell r="X20">
            <v>110.23</v>
          </cell>
          <cell r="Y20">
            <v>105.81</v>
          </cell>
          <cell r="Z20">
            <v>108.72</v>
          </cell>
          <cell r="AA20">
            <v>106.07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85.58</v>
          </cell>
          <cell r="D21">
            <v>110.01</v>
          </cell>
          <cell r="E21">
            <v>96.65</v>
          </cell>
          <cell r="F21">
            <v>98.71</v>
          </cell>
          <cell r="G21">
            <v>97.37</v>
          </cell>
          <cell r="H21">
            <v>96.11</v>
          </cell>
          <cell r="I21">
            <v>97.03</v>
          </cell>
          <cell r="J21">
            <v>96.12</v>
          </cell>
          <cell r="K21">
            <v>96.84</v>
          </cell>
          <cell r="L21">
            <v>99.85</v>
          </cell>
          <cell r="M21">
            <v>97.36</v>
          </cell>
          <cell r="N21">
            <v>102.55</v>
          </cell>
          <cell r="O21">
            <v>95.73</v>
          </cell>
          <cell r="P21">
            <v>97.27</v>
          </cell>
          <cell r="Q21">
            <v>97.3</v>
          </cell>
          <cell r="R21">
            <v>97.27</v>
          </cell>
          <cell r="S21">
            <v>102.14</v>
          </cell>
          <cell r="T21">
            <v>97.82</v>
          </cell>
          <cell r="U21">
            <v>98.35</v>
          </cell>
          <cell r="V21">
            <v>106.08</v>
          </cell>
          <cell r="W21">
            <v>98.66</v>
          </cell>
          <cell r="X21">
            <v>107.32</v>
          </cell>
          <cell r="Y21">
            <v>99.46</v>
          </cell>
          <cell r="Z21">
            <v>108.58</v>
          </cell>
          <cell r="AA21">
            <v>100.22</v>
          </cell>
        </row>
        <row r="22">
          <cell r="A22">
            <v>1030</v>
          </cell>
          <cell r="B22" t="str">
            <v>Chế biến và bảo quản rau quả</v>
          </cell>
          <cell r="C22">
            <v>100.81</v>
          </cell>
          <cell r="D22">
            <v>116.72</v>
          </cell>
          <cell r="E22">
            <v>107.84</v>
          </cell>
          <cell r="F22">
            <v>127.33</v>
          </cell>
          <cell r="G22">
            <v>114.26</v>
          </cell>
          <cell r="H22">
            <v>117.87</v>
          </cell>
          <cell r="I22">
            <v>112.76</v>
          </cell>
          <cell r="J22">
            <v>122.82</v>
          </cell>
          <cell r="K22">
            <v>115.08</v>
          </cell>
          <cell r="L22">
            <v>118.67</v>
          </cell>
          <cell r="M22">
            <v>115.77</v>
          </cell>
          <cell r="N22">
            <v>119.81</v>
          </cell>
          <cell r="O22">
            <v>123.66</v>
          </cell>
          <cell r="P22">
            <v>117.05</v>
          </cell>
          <cell r="Q22">
            <v>125.15</v>
          </cell>
          <cell r="R22">
            <v>118.24</v>
          </cell>
          <cell r="S22">
            <v>136.82</v>
          </cell>
          <cell r="T22">
            <v>120.52</v>
          </cell>
          <cell r="U22">
            <v>128.49</v>
          </cell>
          <cell r="V22">
            <v>121.06</v>
          </cell>
          <cell r="W22">
            <v>120.58</v>
          </cell>
          <cell r="X22">
            <v>135.69</v>
          </cell>
          <cell r="Y22">
            <v>122.01</v>
          </cell>
          <cell r="Z22">
            <v>114.55</v>
          </cell>
          <cell r="AA22">
            <v>121.28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91.16</v>
          </cell>
          <cell r="D23">
            <v>111.88</v>
          </cell>
          <cell r="E23">
            <v>101.12</v>
          </cell>
          <cell r="F23">
            <v>103.15</v>
          </cell>
          <cell r="G23">
            <v>101.84</v>
          </cell>
          <cell r="H23">
            <v>100.79</v>
          </cell>
          <cell r="I23">
            <v>101.56</v>
          </cell>
          <cell r="J23">
            <v>103.3</v>
          </cell>
          <cell r="K23">
            <v>101.92</v>
          </cell>
          <cell r="L23">
            <v>101.45</v>
          </cell>
          <cell r="M23">
            <v>101.84</v>
          </cell>
          <cell r="N23">
            <v>101.84</v>
          </cell>
          <cell r="O23">
            <v>101.89</v>
          </cell>
          <cell r="P23">
            <v>101.85</v>
          </cell>
          <cell r="Q23">
            <v>104.09</v>
          </cell>
          <cell r="R23">
            <v>102.14</v>
          </cell>
          <cell r="S23">
            <v>100.16</v>
          </cell>
          <cell r="T23">
            <v>101.79</v>
          </cell>
          <cell r="U23">
            <v>102.12</v>
          </cell>
          <cell r="V23">
            <v>109.61</v>
          </cell>
          <cell r="W23">
            <v>102.6</v>
          </cell>
          <cell r="X23">
            <v>104.74</v>
          </cell>
          <cell r="Y23">
            <v>102.58</v>
          </cell>
          <cell r="Z23">
            <v>114.95</v>
          </cell>
          <cell r="AA23">
            <v>103.65</v>
          </cell>
        </row>
        <row r="24">
          <cell r="A24">
            <v>1061</v>
          </cell>
          <cell r="B24" t="str">
            <v>Xay xát và sản xuất bột thô</v>
          </cell>
          <cell r="C24">
            <v>97.6</v>
          </cell>
          <cell r="D24">
            <v>117.95</v>
          </cell>
          <cell r="E24">
            <v>107.34</v>
          </cell>
          <cell r="F24">
            <v>122.45</v>
          </cell>
          <cell r="G24">
            <v>112.52</v>
          </cell>
          <cell r="H24">
            <v>113.33</v>
          </cell>
          <cell r="I24">
            <v>112.74</v>
          </cell>
          <cell r="J24">
            <v>105.96</v>
          </cell>
          <cell r="K24">
            <v>109.93</v>
          </cell>
          <cell r="L24">
            <v>123.14</v>
          </cell>
          <cell r="M24">
            <v>112.41</v>
          </cell>
          <cell r="N24">
            <v>113.4</v>
          </cell>
          <cell r="O24">
            <v>153.83000000000001</v>
          </cell>
          <cell r="P24">
            <v>118.1</v>
          </cell>
          <cell r="Q24">
            <v>132.55000000000001</v>
          </cell>
          <cell r="R24">
            <v>120</v>
          </cell>
          <cell r="S24">
            <v>130.82</v>
          </cell>
          <cell r="T24">
            <v>121.24</v>
          </cell>
          <cell r="U24">
            <v>138.62</v>
          </cell>
          <cell r="V24">
            <v>118.45</v>
          </cell>
          <cell r="W24">
            <v>120.98</v>
          </cell>
          <cell r="X24">
            <v>119.94</v>
          </cell>
          <cell r="Y24">
            <v>114.85</v>
          </cell>
          <cell r="Z24">
            <v>119.59</v>
          </cell>
          <cell r="AA24">
            <v>115.26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101.16</v>
          </cell>
          <cell r="D25">
            <v>113.82</v>
          </cell>
          <cell r="E25">
            <v>107.3</v>
          </cell>
          <cell r="F25">
            <v>113</v>
          </cell>
          <cell r="G25">
            <v>109.31</v>
          </cell>
          <cell r="H25">
            <v>103.73</v>
          </cell>
          <cell r="I25">
            <v>107.84</v>
          </cell>
          <cell r="J25">
            <v>116.56</v>
          </cell>
          <cell r="K25">
            <v>109.56</v>
          </cell>
          <cell r="L25">
            <v>101.16</v>
          </cell>
          <cell r="M25">
            <v>108.08</v>
          </cell>
          <cell r="N25">
            <v>106.91</v>
          </cell>
          <cell r="O25">
            <v>108.36</v>
          </cell>
          <cell r="P25">
            <v>108.12</v>
          </cell>
          <cell r="Q25">
            <v>102.27</v>
          </cell>
          <cell r="R25">
            <v>107.08</v>
          </cell>
          <cell r="S25">
            <v>102.49</v>
          </cell>
          <cell r="T25">
            <v>106.62</v>
          </cell>
          <cell r="U25">
            <v>104.4</v>
          </cell>
          <cell r="V25">
            <v>100.74</v>
          </cell>
          <cell r="W25">
            <v>106.04</v>
          </cell>
          <cell r="X25">
            <v>103.21</v>
          </cell>
          <cell r="Y25">
            <v>105.73</v>
          </cell>
          <cell r="Z25">
            <v>97.3</v>
          </cell>
          <cell r="AA25">
            <v>104.99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91.24</v>
          </cell>
          <cell r="D26">
            <v>108.04</v>
          </cell>
          <cell r="E26">
            <v>98.89</v>
          </cell>
          <cell r="F26">
            <v>102.2</v>
          </cell>
          <cell r="G26">
            <v>100.01</v>
          </cell>
          <cell r="H26">
            <v>102.67</v>
          </cell>
          <cell r="I26">
            <v>100.68</v>
          </cell>
          <cell r="J26">
            <v>105.14</v>
          </cell>
          <cell r="K26">
            <v>101.53</v>
          </cell>
          <cell r="L26">
            <v>107.54</v>
          </cell>
          <cell r="M26">
            <v>102.52</v>
          </cell>
          <cell r="N26">
            <v>105.06</v>
          </cell>
          <cell r="O26">
            <v>102.66</v>
          </cell>
          <cell r="P26">
            <v>102.54</v>
          </cell>
          <cell r="Q26">
            <v>106.49</v>
          </cell>
          <cell r="R26">
            <v>103.05</v>
          </cell>
          <cell r="S26">
            <v>103.84</v>
          </cell>
          <cell r="T26">
            <v>103.13</v>
          </cell>
          <cell r="U26">
            <v>104.34</v>
          </cell>
          <cell r="V26">
            <v>105.13</v>
          </cell>
          <cell r="W26">
            <v>103.41</v>
          </cell>
          <cell r="X26">
            <v>104</v>
          </cell>
          <cell r="Y26">
            <v>103.47</v>
          </cell>
          <cell r="Z26">
            <v>106.08</v>
          </cell>
          <cell r="AA26">
            <v>103.7</v>
          </cell>
        </row>
        <row r="27">
          <cell r="A27">
            <v>11</v>
          </cell>
          <cell r="B27" t="str">
            <v>Sản xuất đồ uống</v>
          </cell>
          <cell r="C27">
            <v>100.57</v>
          </cell>
          <cell r="D27">
            <v>128.94999999999999</v>
          </cell>
          <cell r="E27">
            <v>112.71</v>
          </cell>
          <cell r="F27">
            <v>110.65</v>
          </cell>
          <cell r="G27">
            <v>111.86</v>
          </cell>
          <cell r="H27">
            <v>100.56</v>
          </cell>
          <cell r="I27">
            <v>108.94</v>
          </cell>
          <cell r="J27">
            <v>95.52</v>
          </cell>
          <cell r="K27">
            <v>105.44</v>
          </cell>
          <cell r="L27">
            <v>102.1</v>
          </cell>
          <cell r="M27">
            <v>104.68</v>
          </cell>
          <cell r="N27">
            <v>99.35</v>
          </cell>
          <cell r="O27">
            <v>103.18</v>
          </cell>
          <cell r="P27">
            <v>104.42</v>
          </cell>
          <cell r="Q27">
            <v>97.2</v>
          </cell>
          <cell r="R27">
            <v>103.97</v>
          </cell>
          <cell r="S27">
            <v>97.63</v>
          </cell>
          <cell r="T27">
            <v>103.62</v>
          </cell>
          <cell r="U27">
            <v>99.39</v>
          </cell>
          <cell r="V27">
            <v>100.52632537804065</v>
          </cell>
          <cell r="W27">
            <v>103.31950079737544</v>
          </cell>
          <cell r="X27">
            <v>93.64</v>
          </cell>
          <cell r="Y27">
            <v>101.86</v>
          </cell>
          <cell r="Z27">
            <v>95.65</v>
          </cell>
          <cell r="AA27">
            <v>101.31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96.64</v>
          </cell>
          <cell r="D28">
            <v>128.02000000000001</v>
          </cell>
          <cell r="E28">
            <v>109.56</v>
          </cell>
          <cell r="F28">
            <v>103.93</v>
          </cell>
          <cell r="G28">
            <v>107.67</v>
          </cell>
          <cell r="H28">
            <v>99.36</v>
          </cell>
          <cell r="I28">
            <v>105.49</v>
          </cell>
          <cell r="J28">
            <v>85.55</v>
          </cell>
          <cell r="K28">
            <v>100</v>
          </cell>
          <cell r="L28">
            <v>103.75</v>
          </cell>
          <cell r="M28">
            <v>100.34</v>
          </cell>
          <cell r="N28">
            <v>95.9</v>
          </cell>
          <cell r="O28">
            <v>103.39</v>
          </cell>
          <cell r="P28">
            <v>100.72</v>
          </cell>
          <cell r="Q28">
            <v>95.52</v>
          </cell>
          <cell r="R28">
            <v>100.98</v>
          </cell>
          <cell r="S28">
            <v>91.99</v>
          </cell>
          <cell r="T28">
            <v>100.62</v>
          </cell>
          <cell r="U28">
            <v>96.94</v>
          </cell>
          <cell r="V28">
            <v>92.07</v>
          </cell>
          <cell r="W28">
            <v>98.93</v>
          </cell>
          <cell r="X28">
            <v>86.84</v>
          </cell>
          <cell r="Y28">
            <v>97.88</v>
          </cell>
          <cell r="Z28">
            <v>89.4</v>
          </cell>
          <cell r="AA28">
            <v>97.12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107.83</v>
          </cell>
          <cell r="D29">
            <v>130.6</v>
          </cell>
          <cell r="E29">
            <v>118.22</v>
          </cell>
          <cell r="F29">
            <v>121.72</v>
          </cell>
          <cell r="G29">
            <v>119.46</v>
          </cell>
          <cell r="H29">
            <v>103.21</v>
          </cell>
          <cell r="I29">
            <v>115.14</v>
          </cell>
          <cell r="J29">
            <v>114.72</v>
          </cell>
          <cell r="K29">
            <v>115.05</v>
          </cell>
          <cell r="L29">
            <v>99.41</v>
          </cell>
          <cell r="M29">
            <v>112.16</v>
          </cell>
          <cell r="N29">
            <v>105.68</v>
          </cell>
          <cell r="O29">
            <v>102.84</v>
          </cell>
          <cell r="P29">
            <v>110.74</v>
          </cell>
          <cell r="Q29">
            <v>100</v>
          </cell>
          <cell r="R29">
            <v>109.29</v>
          </cell>
          <cell r="S29">
            <v>106.85</v>
          </cell>
          <cell r="T29">
            <v>109.07</v>
          </cell>
          <cell r="U29">
            <v>103.46</v>
          </cell>
          <cell r="V29">
            <v>110.54</v>
          </cell>
          <cell r="W29">
            <v>109.24</v>
          </cell>
          <cell r="X29">
            <v>107.07</v>
          </cell>
          <cell r="Y29">
            <v>108.98</v>
          </cell>
          <cell r="Z29">
            <v>107.85</v>
          </cell>
          <cell r="AA29">
            <v>108.88</v>
          </cell>
        </row>
        <row r="30">
          <cell r="A30">
            <v>12</v>
          </cell>
          <cell r="B30" t="str">
            <v>Sản xuất sản phẩm thuốc lá</v>
          </cell>
          <cell r="C30">
            <v>87.18</v>
          </cell>
          <cell r="D30">
            <v>129.96</v>
          </cell>
          <cell r="E30">
            <v>106.09</v>
          </cell>
          <cell r="F30">
            <v>106.66</v>
          </cell>
          <cell r="G30">
            <v>106.3</v>
          </cell>
          <cell r="H30">
            <v>113.73</v>
          </cell>
          <cell r="I30">
            <v>108.21</v>
          </cell>
          <cell r="J30">
            <v>110.41</v>
          </cell>
          <cell r="K30">
            <v>108.67</v>
          </cell>
          <cell r="L30">
            <v>103.01</v>
          </cell>
          <cell r="M30">
            <v>107.6</v>
          </cell>
          <cell r="N30">
            <v>108.79</v>
          </cell>
          <cell r="O30">
            <v>115.25</v>
          </cell>
          <cell r="P30">
            <v>108.7</v>
          </cell>
          <cell r="Q30">
            <v>113.66</v>
          </cell>
          <cell r="R30">
            <v>109.36</v>
          </cell>
          <cell r="S30">
            <v>110.66</v>
          </cell>
          <cell r="T30">
            <v>109.51</v>
          </cell>
          <cell r="U30">
            <v>113.19</v>
          </cell>
          <cell r="V30">
            <v>111.13</v>
          </cell>
          <cell r="W30">
            <v>109.68</v>
          </cell>
          <cell r="X30">
            <v>116.71</v>
          </cell>
          <cell r="Y30">
            <v>110.33</v>
          </cell>
          <cell r="Z30">
            <v>108.11</v>
          </cell>
          <cell r="AA30">
            <v>110.13</v>
          </cell>
        </row>
        <row r="31">
          <cell r="A31">
            <v>1200</v>
          </cell>
          <cell r="B31" t="str">
            <v>Sản xuất sản phẩm thuốc lá</v>
          </cell>
          <cell r="C31">
            <v>87.18</v>
          </cell>
          <cell r="D31">
            <v>129.96</v>
          </cell>
          <cell r="E31">
            <v>106.09</v>
          </cell>
          <cell r="F31">
            <v>106.66</v>
          </cell>
          <cell r="G31">
            <v>106.3</v>
          </cell>
          <cell r="H31">
            <v>113.73</v>
          </cell>
          <cell r="I31">
            <v>108.21</v>
          </cell>
          <cell r="J31">
            <v>110.41</v>
          </cell>
          <cell r="K31">
            <v>108.67</v>
          </cell>
          <cell r="L31">
            <v>103.01</v>
          </cell>
          <cell r="M31">
            <v>107.6</v>
          </cell>
          <cell r="N31">
            <v>108.79</v>
          </cell>
          <cell r="O31">
            <v>115.25</v>
          </cell>
          <cell r="P31">
            <v>108.7</v>
          </cell>
          <cell r="Q31">
            <v>113.66</v>
          </cell>
          <cell r="R31">
            <v>109.36</v>
          </cell>
          <cell r="S31">
            <v>110.66</v>
          </cell>
          <cell r="T31">
            <v>109.51</v>
          </cell>
          <cell r="U31">
            <v>113.19</v>
          </cell>
          <cell r="V31">
            <v>111.13</v>
          </cell>
          <cell r="W31">
            <v>109.68</v>
          </cell>
          <cell r="X31">
            <v>116.71</v>
          </cell>
          <cell r="Y31">
            <v>110.33</v>
          </cell>
          <cell r="Z31">
            <v>108.11</v>
          </cell>
          <cell r="AA31">
            <v>110.13</v>
          </cell>
        </row>
        <row r="32">
          <cell r="A32">
            <v>13</v>
          </cell>
          <cell r="B32" t="str">
            <v>Dệt</v>
          </cell>
          <cell r="C32">
            <v>74.34</v>
          </cell>
          <cell r="D32">
            <v>109.25</v>
          </cell>
          <cell r="E32">
            <v>90.13</v>
          </cell>
          <cell r="F32">
            <v>97.21</v>
          </cell>
          <cell r="G32">
            <v>92.64</v>
          </cell>
          <cell r="H32">
            <v>99.65</v>
          </cell>
          <cell r="I32">
            <v>94.45</v>
          </cell>
          <cell r="J32">
            <v>102.62</v>
          </cell>
          <cell r="K32">
            <v>96.15</v>
          </cell>
          <cell r="L32">
            <v>110.56</v>
          </cell>
          <cell r="M32">
            <v>98.57</v>
          </cell>
          <cell r="N32">
            <v>103.26</v>
          </cell>
          <cell r="O32">
            <v>111.36</v>
          </cell>
          <cell r="P32">
            <v>100.15</v>
          </cell>
          <cell r="Q32">
            <v>113.49</v>
          </cell>
          <cell r="R32">
            <v>101.79</v>
          </cell>
          <cell r="S32">
            <v>116.24</v>
          </cell>
          <cell r="T32">
            <v>103.29</v>
          </cell>
          <cell r="U32">
            <v>113.76</v>
          </cell>
          <cell r="V32">
            <v>117.29</v>
          </cell>
          <cell r="W32">
            <v>104.65764208222532</v>
          </cell>
          <cell r="X32">
            <v>118.43</v>
          </cell>
          <cell r="Y32">
            <v>105.92</v>
          </cell>
          <cell r="Z32">
            <v>118.71</v>
          </cell>
          <cell r="AA32">
            <v>107</v>
          </cell>
        </row>
        <row r="33">
          <cell r="A33">
            <v>1311</v>
          </cell>
          <cell r="B33" t="str">
            <v>Sản xuất sợi</v>
          </cell>
          <cell r="C33">
            <v>71.08</v>
          </cell>
          <cell r="D33">
            <v>106.47</v>
          </cell>
          <cell r="E33">
            <v>87.07</v>
          </cell>
          <cell r="F33">
            <v>95.43</v>
          </cell>
          <cell r="G33">
            <v>90.02</v>
          </cell>
          <cell r="H33">
            <v>99.07</v>
          </cell>
          <cell r="I33">
            <v>92.35</v>
          </cell>
          <cell r="J33">
            <v>101.13</v>
          </cell>
          <cell r="K33">
            <v>94.17</v>
          </cell>
          <cell r="L33">
            <v>107.05</v>
          </cell>
          <cell r="M33">
            <v>96.34</v>
          </cell>
          <cell r="N33">
            <v>102.4</v>
          </cell>
          <cell r="O33">
            <v>110.6</v>
          </cell>
          <cell r="P33">
            <v>98.37</v>
          </cell>
          <cell r="Q33">
            <v>113.45</v>
          </cell>
          <cell r="R33">
            <v>100.22</v>
          </cell>
          <cell r="S33">
            <v>116.32</v>
          </cell>
          <cell r="T33">
            <v>101.95</v>
          </cell>
          <cell r="U33">
            <v>113.42</v>
          </cell>
          <cell r="V33">
            <v>118.42</v>
          </cell>
          <cell r="W33">
            <v>103.55</v>
          </cell>
          <cell r="X33">
            <v>118.97</v>
          </cell>
          <cell r="Y33">
            <v>105.04</v>
          </cell>
          <cell r="Z33">
            <v>119.51</v>
          </cell>
          <cell r="AA33">
            <v>106.25</v>
          </cell>
        </row>
        <row r="34">
          <cell r="A34">
            <v>1312</v>
          </cell>
          <cell r="B34" t="str">
            <v>Sản xuất vải dệt thoi</v>
          </cell>
          <cell r="C34">
            <v>99.98</v>
          </cell>
          <cell r="D34">
            <v>119.94</v>
          </cell>
          <cell r="E34">
            <v>109.37</v>
          </cell>
          <cell r="F34">
            <v>107.82</v>
          </cell>
          <cell r="G34">
            <v>108.81</v>
          </cell>
          <cell r="H34">
            <v>108.46</v>
          </cell>
          <cell r="I34">
            <v>108.72</v>
          </cell>
          <cell r="J34">
            <v>116.57</v>
          </cell>
          <cell r="K34">
            <v>110.27</v>
          </cell>
          <cell r="L34">
            <v>130.13999999999999</v>
          </cell>
          <cell r="M34">
            <v>113.58</v>
          </cell>
          <cell r="N34">
            <v>118.06</v>
          </cell>
          <cell r="O34">
            <v>126.11</v>
          </cell>
          <cell r="P34">
            <v>115.37</v>
          </cell>
          <cell r="Q34">
            <v>123.15</v>
          </cell>
          <cell r="R34">
            <v>116.34</v>
          </cell>
          <cell r="S34">
            <v>128.88</v>
          </cell>
          <cell r="T34">
            <v>117.73</v>
          </cell>
          <cell r="U34">
            <v>126.84</v>
          </cell>
          <cell r="V34">
            <v>123.96</v>
          </cell>
          <cell r="W34">
            <v>118.35299999999999</v>
          </cell>
          <cell r="X34">
            <v>121.38</v>
          </cell>
          <cell r="Y34">
            <v>118.63</v>
          </cell>
          <cell r="Z34">
            <v>130.82</v>
          </cell>
          <cell r="AA34">
            <v>119.64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80.510000000000005</v>
          </cell>
          <cell r="D35">
            <v>130.01</v>
          </cell>
          <cell r="E35">
            <v>101.82</v>
          </cell>
          <cell r="F35">
            <v>104</v>
          </cell>
          <cell r="G35">
            <v>102.61</v>
          </cell>
          <cell r="H35">
            <v>94.73</v>
          </cell>
          <cell r="I35">
            <v>100.45</v>
          </cell>
          <cell r="J35">
            <v>100.94</v>
          </cell>
          <cell r="K35">
            <v>100.55</v>
          </cell>
          <cell r="L35">
            <v>100.42</v>
          </cell>
          <cell r="M35">
            <v>100.53</v>
          </cell>
          <cell r="N35">
            <v>98.62</v>
          </cell>
          <cell r="O35">
            <v>99.59</v>
          </cell>
          <cell r="P35">
            <v>100.39</v>
          </cell>
          <cell r="Q35">
            <v>100.1</v>
          </cell>
          <cell r="R35">
            <v>100.35</v>
          </cell>
          <cell r="S35">
            <v>99.57</v>
          </cell>
          <cell r="T35">
            <v>100.25</v>
          </cell>
          <cell r="U35">
            <v>99.75</v>
          </cell>
          <cell r="V35">
            <v>96.46</v>
          </cell>
          <cell r="W35">
            <v>99.85</v>
          </cell>
          <cell r="X35">
            <v>103.75</v>
          </cell>
          <cell r="Y35">
            <v>99.66</v>
          </cell>
          <cell r="Z35">
            <v>97.04</v>
          </cell>
          <cell r="AA35">
            <v>99.41</v>
          </cell>
        </row>
        <row r="36">
          <cell r="A36">
            <v>14</v>
          </cell>
          <cell r="B36" t="str">
            <v>Sản xuất trang phục</v>
          </cell>
          <cell r="C36">
            <v>73.930000000000007</v>
          </cell>
          <cell r="D36">
            <v>100.38</v>
          </cell>
          <cell r="E36">
            <v>86.04</v>
          </cell>
          <cell r="F36">
            <v>100.89</v>
          </cell>
          <cell r="G36">
            <v>90.73</v>
          </cell>
          <cell r="H36">
            <v>92.28</v>
          </cell>
          <cell r="I36">
            <v>91.13</v>
          </cell>
          <cell r="J36">
            <v>94.84</v>
          </cell>
          <cell r="K36">
            <v>91.89</v>
          </cell>
          <cell r="L36">
            <v>101.28</v>
          </cell>
          <cell r="M36">
            <v>93.47</v>
          </cell>
          <cell r="N36">
            <v>96.13</v>
          </cell>
          <cell r="O36">
            <v>97.77</v>
          </cell>
          <cell r="P36">
            <v>93.85</v>
          </cell>
          <cell r="Q36">
            <v>102.96</v>
          </cell>
          <cell r="R36">
            <v>96.63</v>
          </cell>
          <cell r="S36">
            <v>104.17</v>
          </cell>
          <cell r="T36">
            <v>97.43</v>
          </cell>
          <cell r="U36">
            <v>101.91</v>
          </cell>
          <cell r="V36">
            <v>107.45</v>
          </cell>
          <cell r="W36">
            <v>98.35</v>
          </cell>
          <cell r="X36">
            <v>103.75</v>
          </cell>
          <cell r="Y36">
            <v>98.84</v>
          </cell>
          <cell r="Z36">
            <v>101.14</v>
          </cell>
          <cell r="AA36">
            <v>99.05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73.930000000000007</v>
          </cell>
          <cell r="D37">
            <v>100.38</v>
          </cell>
          <cell r="E37">
            <v>86.04</v>
          </cell>
          <cell r="F37">
            <v>100.89</v>
          </cell>
          <cell r="G37">
            <v>90.73</v>
          </cell>
          <cell r="H37">
            <v>92.28</v>
          </cell>
          <cell r="I37">
            <v>91.13</v>
          </cell>
          <cell r="J37">
            <v>94.84</v>
          </cell>
          <cell r="K37">
            <v>91.89</v>
          </cell>
          <cell r="L37">
            <v>101.28</v>
          </cell>
          <cell r="M37">
            <v>93.47</v>
          </cell>
          <cell r="N37">
            <v>96.13</v>
          </cell>
          <cell r="O37">
            <v>97.77</v>
          </cell>
          <cell r="P37">
            <v>93.85</v>
          </cell>
          <cell r="Q37">
            <v>102.96</v>
          </cell>
          <cell r="R37">
            <v>96.63</v>
          </cell>
          <cell r="S37">
            <v>104.17</v>
          </cell>
          <cell r="T37">
            <v>97.43</v>
          </cell>
          <cell r="U37">
            <v>101.91</v>
          </cell>
          <cell r="V37">
            <v>107.45</v>
          </cell>
          <cell r="W37">
            <v>98.35</v>
          </cell>
          <cell r="X37">
            <v>103.75</v>
          </cell>
          <cell r="Y37">
            <v>98.84</v>
          </cell>
          <cell r="Z37">
            <v>101.14</v>
          </cell>
          <cell r="AA37">
            <v>99.05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80.69</v>
          </cell>
          <cell r="D38">
            <v>110.1</v>
          </cell>
          <cell r="E38">
            <v>93.85</v>
          </cell>
          <cell r="F38">
            <v>100.24</v>
          </cell>
          <cell r="G38">
            <v>96.92</v>
          </cell>
          <cell r="H38">
            <v>97.77</v>
          </cell>
          <cell r="I38">
            <v>97.14</v>
          </cell>
          <cell r="J38">
            <v>99.27</v>
          </cell>
          <cell r="K38">
            <v>97.68</v>
          </cell>
          <cell r="L38">
            <v>96.49</v>
          </cell>
          <cell r="M38">
            <v>97.47</v>
          </cell>
          <cell r="N38">
            <v>97.87</v>
          </cell>
          <cell r="O38">
            <v>97.14</v>
          </cell>
          <cell r="P38">
            <v>97.42</v>
          </cell>
          <cell r="Q38">
            <v>98.66</v>
          </cell>
          <cell r="R38">
            <v>97.59</v>
          </cell>
          <cell r="S38">
            <v>101.75</v>
          </cell>
          <cell r="T38">
            <v>98.06</v>
          </cell>
          <cell r="U38">
            <v>99.17</v>
          </cell>
          <cell r="V38">
            <v>105.73</v>
          </cell>
          <cell r="W38">
            <v>98.84</v>
          </cell>
          <cell r="X38">
            <v>107.8</v>
          </cell>
          <cell r="Y38">
            <v>99.68</v>
          </cell>
          <cell r="Z38">
            <v>110.48</v>
          </cell>
          <cell r="AA38">
            <v>100.62</v>
          </cell>
        </row>
        <row r="39">
          <cell r="A39">
            <v>1520</v>
          </cell>
          <cell r="B39" t="str">
            <v>Sản xuất giày dép</v>
          </cell>
          <cell r="C39">
            <v>80.69</v>
          </cell>
          <cell r="D39">
            <v>110.1</v>
          </cell>
          <cell r="E39">
            <v>93.85</v>
          </cell>
          <cell r="F39">
            <v>100.24</v>
          </cell>
          <cell r="G39">
            <v>96.92</v>
          </cell>
          <cell r="H39">
            <v>97.77</v>
          </cell>
          <cell r="I39">
            <v>97.14</v>
          </cell>
          <cell r="J39">
            <v>99.27</v>
          </cell>
          <cell r="K39">
            <v>97.68</v>
          </cell>
          <cell r="L39">
            <v>96.49</v>
          </cell>
          <cell r="M39">
            <v>97.47</v>
          </cell>
          <cell r="N39">
            <v>97.87</v>
          </cell>
          <cell r="O39">
            <v>97.14</v>
          </cell>
          <cell r="P39">
            <v>97.42</v>
          </cell>
          <cell r="Q39">
            <v>98.66</v>
          </cell>
          <cell r="R39">
            <v>97.59</v>
          </cell>
          <cell r="S39">
            <v>101.75</v>
          </cell>
          <cell r="T39">
            <v>98.06</v>
          </cell>
          <cell r="U39">
            <v>99.17</v>
          </cell>
          <cell r="V39">
            <v>105.73</v>
          </cell>
          <cell r="W39">
            <v>98.84</v>
          </cell>
          <cell r="X39">
            <v>107.8</v>
          </cell>
          <cell r="Y39">
            <v>99.68</v>
          </cell>
          <cell r="Z39">
            <v>110.48</v>
          </cell>
          <cell r="AA39">
            <v>100.62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89.13</v>
          </cell>
          <cell r="D40">
            <v>122.43</v>
          </cell>
          <cell r="E40">
            <v>103.91</v>
          </cell>
          <cell r="F40">
            <v>101.19</v>
          </cell>
          <cell r="G40">
            <v>102.87</v>
          </cell>
          <cell r="H40">
            <v>84.86</v>
          </cell>
          <cell r="I40">
            <v>97.69</v>
          </cell>
          <cell r="J40">
            <v>84.17</v>
          </cell>
          <cell r="K40">
            <v>94.59</v>
          </cell>
          <cell r="L40">
            <v>87.36</v>
          </cell>
          <cell r="M40">
            <v>93.14</v>
          </cell>
          <cell r="N40">
            <v>85.52</v>
          </cell>
          <cell r="O40">
            <v>100.11</v>
          </cell>
          <cell r="P40">
            <v>94.33</v>
          </cell>
          <cell r="Q40">
            <v>101.91</v>
          </cell>
          <cell r="R40">
            <v>95.4</v>
          </cell>
          <cell r="S40">
            <v>111.03</v>
          </cell>
          <cell r="T40">
            <v>97.23</v>
          </cell>
          <cell r="U40">
            <v>104.17</v>
          </cell>
          <cell r="V40">
            <v>96.05</v>
          </cell>
          <cell r="W40">
            <v>97.1</v>
          </cell>
          <cell r="X40">
            <v>105.06</v>
          </cell>
          <cell r="Y40">
            <v>97.65</v>
          </cell>
          <cell r="Z40">
            <v>107.83</v>
          </cell>
          <cell r="AA40">
            <v>98.5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95.56</v>
          </cell>
          <cell r="D41">
            <v>135.83000000000001</v>
          </cell>
          <cell r="E41">
            <v>113.09</v>
          </cell>
          <cell r="F41">
            <v>103.24</v>
          </cell>
          <cell r="G41">
            <v>109.26</v>
          </cell>
          <cell r="H41">
            <v>81.64</v>
          </cell>
          <cell r="I41">
            <v>101.09</v>
          </cell>
          <cell r="J41">
            <v>80.569999999999993</v>
          </cell>
          <cell r="K41">
            <v>96.26</v>
          </cell>
          <cell r="L41">
            <v>83.83</v>
          </cell>
          <cell r="M41">
            <v>93.66</v>
          </cell>
          <cell r="N41">
            <v>82.09</v>
          </cell>
          <cell r="O41">
            <v>103.94</v>
          </cell>
          <cell r="P41">
            <v>95.37</v>
          </cell>
          <cell r="Q41">
            <v>99.64</v>
          </cell>
          <cell r="R41">
            <v>96.03</v>
          </cell>
          <cell r="S41">
            <v>105.46</v>
          </cell>
          <cell r="T41">
            <v>97.19</v>
          </cell>
          <cell r="U41">
            <v>102.92</v>
          </cell>
          <cell r="V41">
            <v>88.14</v>
          </cell>
          <cell r="W41">
            <v>96.15</v>
          </cell>
          <cell r="X41">
            <v>100.46</v>
          </cell>
          <cell r="Y41">
            <v>96.56</v>
          </cell>
          <cell r="Z41">
            <v>106.79</v>
          </cell>
          <cell r="AA41">
            <v>97.4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78.02</v>
          </cell>
          <cell r="D42">
            <v>101.3</v>
          </cell>
          <cell r="E42">
            <v>88.68</v>
          </cell>
          <cell r="F42">
            <v>97.69</v>
          </cell>
          <cell r="G42">
            <v>92.56</v>
          </cell>
          <cell r="H42">
            <v>90.64</v>
          </cell>
          <cell r="I42">
            <v>92.03</v>
          </cell>
          <cell r="J42">
            <v>90.72</v>
          </cell>
          <cell r="K42">
            <v>91.74</v>
          </cell>
          <cell r="L42">
            <v>94.45</v>
          </cell>
          <cell r="M42">
            <v>92.24</v>
          </cell>
          <cell r="N42">
            <v>91.97</v>
          </cell>
          <cell r="O42">
            <v>92.23</v>
          </cell>
          <cell r="P42">
            <v>92.48</v>
          </cell>
          <cell r="Q42">
            <v>107.16</v>
          </cell>
          <cell r="R42">
            <v>94.26</v>
          </cell>
          <cell r="S42">
            <v>123.38</v>
          </cell>
          <cell r="T42">
            <v>97.3</v>
          </cell>
          <cell r="U42">
            <v>106.88</v>
          </cell>
          <cell r="V42">
            <v>112.82</v>
          </cell>
          <cell r="W42">
            <v>98.89</v>
          </cell>
          <cell r="X42">
            <v>114.03</v>
          </cell>
          <cell r="Y42">
            <v>99.72</v>
          </cell>
          <cell r="Z42">
            <v>109.67</v>
          </cell>
          <cell r="AA42">
            <v>100.59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70.95</v>
          </cell>
          <cell r="D43">
            <v>105.66</v>
          </cell>
          <cell r="E43">
            <v>86.78</v>
          </cell>
          <cell r="F43">
            <v>96.23</v>
          </cell>
          <cell r="G43">
            <v>90.18</v>
          </cell>
          <cell r="H43">
            <v>92.71</v>
          </cell>
          <cell r="I43">
            <v>90.85</v>
          </cell>
          <cell r="J43">
            <v>95.75</v>
          </cell>
          <cell r="K43">
            <v>91.86</v>
          </cell>
          <cell r="L43">
            <v>93.42</v>
          </cell>
          <cell r="M43">
            <v>92.45</v>
          </cell>
          <cell r="N43">
            <v>94.2</v>
          </cell>
          <cell r="O43">
            <v>105.19</v>
          </cell>
          <cell r="P43">
            <v>94.26</v>
          </cell>
          <cell r="Q43">
            <v>101.8</v>
          </cell>
          <cell r="R43">
            <v>95.21</v>
          </cell>
          <cell r="S43">
            <v>106.27</v>
          </cell>
          <cell r="T43">
            <v>96.39</v>
          </cell>
          <cell r="U43">
            <v>104.39</v>
          </cell>
          <cell r="V43">
            <v>114.34</v>
          </cell>
          <cell r="W43">
            <v>98.22</v>
          </cell>
          <cell r="X43">
            <v>108.31</v>
          </cell>
          <cell r="Y43">
            <v>99.26</v>
          </cell>
          <cell r="Z43">
            <v>107.58</v>
          </cell>
          <cell r="AA43">
            <v>99.99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75.680000000000007</v>
          </cell>
          <cell r="D44">
            <v>114.08</v>
          </cell>
          <cell r="E44">
            <v>92.75</v>
          </cell>
          <cell r="F44">
            <v>97.8</v>
          </cell>
          <cell r="G44">
            <v>94.54</v>
          </cell>
          <cell r="H44">
            <v>94.74</v>
          </cell>
          <cell r="I44">
            <v>94.59</v>
          </cell>
          <cell r="J44">
            <v>97.22</v>
          </cell>
          <cell r="K44">
            <v>95.15</v>
          </cell>
          <cell r="L44">
            <v>90.43</v>
          </cell>
          <cell r="M44">
            <v>94.28</v>
          </cell>
          <cell r="N44">
            <v>94.05</v>
          </cell>
          <cell r="O44">
            <v>102.2</v>
          </cell>
          <cell r="P44">
            <v>95.51</v>
          </cell>
          <cell r="Q44">
            <v>98.5</v>
          </cell>
          <cell r="R44">
            <v>95.91</v>
          </cell>
          <cell r="S44">
            <v>105.56</v>
          </cell>
          <cell r="T44">
            <v>96.98</v>
          </cell>
          <cell r="U44">
            <v>101.99</v>
          </cell>
          <cell r="V44">
            <v>108.92</v>
          </cell>
          <cell r="W44">
            <v>98.29</v>
          </cell>
          <cell r="X44">
            <v>105.82</v>
          </cell>
          <cell r="Y44">
            <v>99.13</v>
          </cell>
          <cell r="Z44">
            <v>104.54</v>
          </cell>
          <cell r="AA44">
            <v>99.59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65.290000000000006</v>
          </cell>
          <cell r="D45">
            <v>96.52</v>
          </cell>
          <cell r="E45">
            <v>79.94</v>
          </cell>
          <cell r="F45">
            <v>94.44</v>
          </cell>
          <cell r="G45">
            <v>85.25</v>
          </cell>
          <cell r="H45">
            <v>90.43</v>
          </cell>
          <cell r="I45">
            <v>86.62</v>
          </cell>
          <cell r="J45">
            <v>94</v>
          </cell>
          <cell r="K45">
            <v>88.11</v>
          </cell>
          <cell r="L45">
            <v>97.43</v>
          </cell>
          <cell r="M45">
            <v>90.35</v>
          </cell>
          <cell r="N45">
            <v>94.38</v>
          </cell>
          <cell r="O45">
            <v>109.57</v>
          </cell>
          <cell r="P45">
            <v>92.77</v>
          </cell>
          <cell r="Q45">
            <v>106.52</v>
          </cell>
          <cell r="R45">
            <v>94.34</v>
          </cell>
          <cell r="S45">
            <v>107.23</v>
          </cell>
          <cell r="T45">
            <v>95.66</v>
          </cell>
          <cell r="U45">
            <v>107.76</v>
          </cell>
          <cell r="V45">
            <v>121.3</v>
          </cell>
          <cell r="W45">
            <v>98.14</v>
          </cell>
          <cell r="X45">
            <v>111.19</v>
          </cell>
          <cell r="Y45">
            <v>99.43</v>
          </cell>
          <cell r="Z45">
            <v>111.18</v>
          </cell>
          <cell r="AA45">
            <v>100.49</v>
          </cell>
        </row>
        <row r="46">
          <cell r="A46">
            <v>18</v>
          </cell>
          <cell r="B46" t="str">
            <v>In, sao chép bản ghi các loại</v>
          </cell>
          <cell r="C46">
            <v>78.150000000000006</v>
          </cell>
          <cell r="D46">
            <v>122.55</v>
          </cell>
          <cell r="E46">
            <v>97.13</v>
          </cell>
          <cell r="F46">
            <v>103.23</v>
          </cell>
          <cell r="G46">
            <v>99.27</v>
          </cell>
          <cell r="H46">
            <v>98.69</v>
          </cell>
          <cell r="I46">
            <v>99.12</v>
          </cell>
          <cell r="J46">
            <v>105.99</v>
          </cell>
          <cell r="K46">
            <v>100.52</v>
          </cell>
          <cell r="L46">
            <v>103.59</v>
          </cell>
          <cell r="M46">
            <v>101.08</v>
          </cell>
          <cell r="N46">
            <v>102.74</v>
          </cell>
          <cell r="O46">
            <v>108.02</v>
          </cell>
          <cell r="P46">
            <v>102.13</v>
          </cell>
          <cell r="Q46">
            <v>102.15</v>
          </cell>
          <cell r="R46">
            <v>102.13</v>
          </cell>
          <cell r="S46">
            <v>102.22</v>
          </cell>
          <cell r="T46">
            <v>102.14</v>
          </cell>
          <cell r="U46">
            <v>104.11</v>
          </cell>
          <cell r="V46">
            <v>104.19</v>
          </cell>
          <cell r="W46">
            <v>102.35</v>
          </cell>
          <cell r="X46">
            <v>105.11</v>
          </cell>
          <cell r="Y46">
            <v>102.62</v>
          </cell>
          <cell r="Z46">
            <v>100.6</v>
          </cell>
          <cell r="AA46">
            <v>102.43</v>
          </cell>
        </row>
        <row r="47">
          <cell r="A47">
            <v>1811</v>
          </cell>
          <cell r="B47" t="str">
            <v>In ấn</v>
          </cell>
          <cell r="C47">
            <v>81.88</v>
          </cell>
          <cell r="D47">
            <v>130.12</v>
          </cell>
          <cell r="E47">
            <v>102.38</v>
          </cell>
          <cell r="F47">
            <v>109.54</v>
          </cell>
          <cell r="G47">
            <v>104.87</v>
          </cell>
          <cell r="H47">
            <v>108.95</v>
          </cell>
          <cell r="I47">
            <v>105.93</v>
          </cell>
          <cell r="J47">
            <v>109.33</v>
          </cell>
          <cell r="K47">
            <v>106.67</v>
          </cell>
          <cell r="L47">
            <v>106.83</v>
          </cell>
          <cell r="M47">
            <v>106.7</v>
          </cell>
          <cell r="N47">
            <v>108.32</v>
          </cell>
          <cell r="O47">
            <v>111.29</v>
          </cell>
          <cell r="P47">
            <v>107.42</v>
          </cell>
          <cell r="Q47">
            <v>103.78</v>
          </cell>
          <cell r="R47">
            <v>106.91</v>
          </cell>
          <cell r="S47">
            <v>102.5</v>
          </cell>
          <cell r="T47">
            <v>106.37</v>
          </cell>
          <cell r="U47">
            <v>105.79</v>
          </cell>
          <cell r="V47">
            <v>104.22</v>
          </cell>
          <cell r="W47">
            <v>106.14</v>
          </cell>
          <cell r="X47">
            <v>101.89</v>
          </cell>
          <cell r="Y47">
            <v>105.72</v>
          </cell>
          <cell r="Z47">
            <v>99.03</v>
          </cell>
          <cell r="AA47">
            <v>105.08</v>
          </cell>
        </row>
        <row r="48">
          <cell r="A48">
            <v>1812</v>
          </cell>
          <cell r="B48" t="str">
            <v>Dịch vụ liên quan đến in</v>
          </cell>
          <cell r="C48">
            <v>65.33</v>
          </cell>
          <cell r="D48">
            <v>97.65</v>
          </cell>
          <cell r="E48">
            <v>79.430000000000007</v>
          </cell>
          <cell r="F48">
            <v>83.19</v>
          </cell>
          <cell r="G48">
            <v>80.790000000000006</v>
          </cell>
          <cell r="H48">
            <v>67.959999999999994</v>
          </cell>
          <cell r="I48">
            <v>77.2</v>
          </cell>
          <cell r="J48">
            <v>90.86</v>
          </cell>
          <cell r="K48">
            <v>79.44</v>
          </cell>
          <cell r="L48">
            <v>89.61</v>
          </cell>
          <cell r="M48">
            <v>81.02</v>
          </cell>
          <cell r="N48">
            <v>81.260000000000005</v>
          </cell>
          <cell r="O48">
            <v>94.09</v>
          </cell>
          <cell r="P48">
            <v>82.78</v>
          </cell>
          <cell r="Q48">
            <v>94.95</v>
          </cell>
          <cell r="R48">
            <v>84.22</v>
          </cell>
          <cell r="S48">
            <v>100.86</v>
          </cell>
          <cell r="T48">
            <v>85.83</v>
          </cell>
          <cell r="U48">
            <v>96.49</v>
          </cell>
          <cell r="V48">
            <v>104.07</v>
          </cell>
          <cell r="W48">
            <v>87.38</v>
          </cell>
          <cell r="X48">
            <v>122.46</v>
          </cell>
          <cell r="Y48">
            <v>90.03</v>
          </cell>
          <cell r="Z48">
            <v>108.24</v>
          </cell>
          <cell r="AA48">
            <v>91.5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106.97</v>
          </cell>
          <cell r="D49">
            <v>140.91</v>
          </cell>
          <cell r="E49">
            <v>121.63</v>
          </cell>
          <cell r="F49">
            <v>113.53</v>
          </cell>
          <cell r="G49">
            <v>118.72</v>
          </cell>
          <cell r="H49">
            <v>108.44</v>
          </cell>
          <cell r="I49">
            <v>115.63</v>
          </cell>
          <cell r="J49">
            <v>108.73</v>
          </cell>
          <cell r="K49">
            <v>114.04</v>
          </cell>
          <cell r="L49">
            <v>110.19</v>
          </cell>
          <cell r="M49">
            <v>113.32</v>
          </cell>
          <cell r="N49">
            <v>109.11</v>
          </cell>
          <cell r="O49">
            <v>109.42</v>
          </cell>
          <cell r="P49">
            <v>112.72</v>
          </cell>
          <cell r="Q49">
            <v>99.61</v>
          </cell>
          <cell r="R49">
            <v>110.93</v>
          </cell>
          <cell r="S49">
            <v>51.56</v>
          </cell>
          <cell r="T49">
            <v>103.9</v>
          </cell>
          <cell r="U49">
            <v>86.91</v>
          </cell>
          <cell r="V49">
            <v>78.61</v>
          </cell>
          <cell r="W49">
            <v>101.07</v>
          </cell>
          <cell r="X49">
            <v>103.3</v>
          </cell>
          <cell r="Y49">
            <v>101.3</v>
          </cell>
          <cell r="Z49">
            <v>102.15</v>
          </cell>
          <cell r="AA49">
            <v>101.38</v>
          </cell>
        </row>
        <row r="50">
          <cell r="A50">
            <v>1910</v>
          </cell>
          <cell r="B50" t="str">
            <v>Sản xuất than cốc</v>
          </cell>
          <cell r="C50">
            <v>80.599999999999994</v>
          </cell>
          <cell r="D50">
            <v>85.69</v>
          </cell>
          <cell r="E50">
            <v>83.03</v>
          </cell>
          <cell r="F50">
            <v>86.24</v>
          </cell>
          <cell r="G50">
            <v>84.15</v>
          </cell>
          <cell r="H50">
            <v>88.94</v>
          </cell>
          <cell r="I50">
            <v>85.36</v>
          </cell>
          <cell r="J50">
            <v>91.5</v>
          </cell>
          <cell r="K50">
            <v>86.63</v>
          </cell>
          <cell r="L50">
            <v>86.88</v>
          </cell>
          <cell r="M50">
            <v>86.67</v>
          </cell>
          <cell r="N50">
            <v>89.09</v>
          </cell>
          <cell r="O50">
            <v>97.89</v>
          </cell>
          <cell r="P50">
            <v>88.29</v>
          </cell>
          <cell r="Q50">
            <v>105.43</v>
          </cell>
          <cell r="R50">
            <v>90.37</v>
          </cell>
          <cell r="S50">
            <v>112.1</v>
          </cell>
          <cell r="T50">
            <v>92.49</v>
          </cell>
          <cell r="U50">
            <v>104.78</v>
          </cell>
          <cell r="V50">
            <v>110.68</v>
          </cell>
          <cell r="W50">
            <v>94.13</v>
          </cell>
          <cell r="X50">
            <v>106.81</v>
          </cell>
          <cell r="Y50">
            <v>95.11</v>
          </cell>
          <cell r="Z50">
            <v>105.5</v>
          </cell>
          <cell r="AA50">
            <v>95.85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108.01</v>
          </cell>
          <cell r="D51">
            <v>143.54</v>
          </cell>
          <cell r="E51">
            <v>123.29</v>
          </cell>
          <cell r="F51">
            <v>114.66</v>
          </cell>
          <cell r="G51">
            <v>120.18</v>
          </cell>
          <cell r="H51">
            <v>109.09</v>
          </cell>
          <cell r="I51">
            <v>116.83</v>
          </cell>
          <cell r="J51">
            <v>109.32</v>
          </cell>
          <cell r="K51">
            <v>115.09</v>
          </cell>
          <cell r="L51">
            <v>111.02</v>
          </cell>
          <cell r="M51">
            <v>114.33</v>
          </cell>
          <cell r="N51">
            <v>109.8</v>
          </cell>
          <cell r="O51">
            <v>109.82</v>
          </cell>
          <cell r="P51">
            <v>113.63</v>
          </cell>
          <cell r="Q51">
            <v>99.42</v>
          </cell>
          <cell r="R51">
            <v>111.69</v>
          </cell>
          <cell r="S51">
            <v>49.78</v>
          </cell>
          <cell r="T51">
            <v>104.3</v>
          </cell>
          <cell r="U51">
            <v>86.34</v>
          </cell>
          <cell r="V51">
            <v>77.72</v>
          </cell>
          <cell r="W51">
            <v>101.31</v>
          </cell>
          <cell r="X51">
            <v>103.21</v>
          </cell>
          <cell r="Y51">
            <v>101.51</v>
          </cell>
          <cell r="Z51">
            <v>102.07</v>
          </cell>
          <cell r="AA51">
            <v>101.56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83.17</v>
          </cell>
          <cell r="D52">
            <v>116.88</v>
          </cell>
          <cell r="E52">
            <v>98.01</v>
          </cell>
          <cell r="F52">
            <v>105.13</v>
          </cell>
          <cell r="G52">
            <v>100.56</v>
          </cell>
          <cell r="H52">
            <v>105.45</v>
          </cell>
          <cell r="I52">
            <v>101.83</v>
          </cell>
          <cell r="J52">
            <v>110.03</v>
          </cell>
          <cell r="K52">
            <v>103.51</v>
          </cell>
          <cell r="L52">
            <v>109.17</v>
          </cell>
          <cell r="M52">
            <v>103.25</v>
          </cell>
          <cell r="N52">
            <v>108.91</v>
          </cell>
          <cell r="O52">
            <v>117.72</v>
          </cell>
          <cell r="P52">
            <v>105.06</v>
          </cell>
          <cell r="Q52">
            <v>106.43</v>
          </cell>
          <cell r="R52">
            <v>105.24</v>
          </cell>
          <cell r="S52">
            <v>107.14</v>
          </cell>
          <cell r="T52">
            <v>105.45</v>
          </cell>
          <cell r="U52">
            <v>110.27</v>
          </cell>
          <cell r="V52">
            <v>129.9</v>
          </cell>
          <cell r="W52">
            <v>108.04</v>
          </cell>
          <cell r="X52">
            <v>114.55</v>
          </cell>
          <cell r="Y52">
            <v>108.78</v>
          </cell>
          <cell r="Z52">
            <v>116.35</v>
          </cell>
          <cell r="AA52">
            <v>109.46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88.95</v>
          </cell>
          <cell r="D53">
            <v>105.85</v>
          </cell>
          <cell r="E53">
            <v>96.42</v>
          </cell>
          <cell r="F53">
            <v>100.39</v>
          </cell>
          <cell r="G53">
            <v>97.85</v>
          </cell>
          <cell r="H53">
            <v>105.96</v>
          </cell>
          <cell r="I53">
            <v>100.01</v>
          </cell>
          <cell r="J53">
            <v>124.02</v>
          </cell>
          <cell r="K53">
            <v>104.87</v>
          </cell>
          <cell r="L53">
            <v>111.82</v>
          </cell>
          <cell r="M53">
            <v>101.35</v>
          </cell>
          <cell r="N53">
            <v>114.75</v>
          </cell>
          <cell r="O53">
            <v>119.67</v>
          </cell>
          <cell r="P53">
            <v>103.2</v>
          </cell>
          <cell r="Q53">
            <v>106.84</v>
          </cell>
          <cell r="R53">
            <v>103.63</v>
          </cell>
          <cell r="S53">
            <v>114.21</v>
          </cell>
          <cell r="T53">
            <v>104.7</v>
          </cell>
          <cell r="U53">
            <v>113.64</v>
          </cell>
          <cell r="V53">
            <v>117.47</v>
          </cell>
          <cell r="W53">
            <v>105.95</v>
          </cell>
          <cell r="X53">
            <v>118.02</v>
          </cell>
          <cell r="Y53">
            <v>107.03</v>
          </cell>
          <cell r="Z53">
            <v>109.5</v>
          </cell>
          <cell r="AA53">
            <v>107.24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80.849999999999994</v>
          </cell>
          <cell r="D54">
            <v>99.31</v>
          </cell>
          <cell r="E54">
            <v>89.56</v>
          </cell>
          <cell r="F54">
            <v>100.48</v>
          </cell>
          <cell r="G54">
            <v>93.28</v>
          </cell>
          <cell r="H54">
            <v>103.69</v>
          </cell>
          <cell r="I54">
            <v>95.95</v>
          </cell>
          <cell r="J54">
            <v>99.63</v>
          </cell>
          <cell r="K54">
            <v>96.73</v>
          </cell>
          <cell r="L54">
            <v>112.38</v>
          </cell>
          <cell r="M54">
            <v>99.31</v>
          </cell>
          <cell r="N54">
            <v>106.92</v>
          </cell>
          <cell r="O54">
            <v>123.84</v>
          </cell>
          <cell r="P54">
            <v>102.57</v>
          </cell>
          <cell r="Q54">
            <v>98.36</v>
          </cell>
          <cell r="R54">
            <v>102</v>
          </cell>
          <cell r="S54">
            <v>110.52</v>
          </cell>
          <cell r="T54">
            <v>102.93</v>
          </cell>
          <cell r="U54">
            <v>110.19</v>
          </cell>
          <cell r="V54">
            <v>226.79</v>
          </cell>
          <cell r="W54">
            <v>115</v>
          </cell>
          <cell r="X54">
            <v>117.58</v>
          </cell>
          <cell r="Y54">
            <v>112.08</v>
          </cell>
          <cell r="Z54">
            <v>117.91</v>
          </cell>
          <cell r="AA54">
            <v>112.57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93.64</v>
          </cell>
          <cell r="D55">
            <v>117.88</v>
          </cell>
          <cell r="E55">
            <v>104.85</v>
          </cell>
          <cell r="F55">
            <v>102.4</v>
          </cell>
          <cell r="G55">
            <v>103.94</v>
          </cell>
          <cell r="H55">
            <v>100.63</v>
          </cell>
          <cell r="I55">
            <v>103.07</v>
          </cell>
          <cell r="J55">
            <v>105.54</v>
          </cell>
          <cell r="K55">
            <v>103.57</v>
          </cell>
          <cell r="L55">
            <v>105.1</v>
          </cell>
          <cell r="M55">
            <v>103.84</v>
          </cell>
          <cell r="N55">
            <v>103.73</v>
          </cell>
          <cell r="O55">
            <v>123.12</v>
          </cell>
          <cell r="P55">
            <v>106.63</v>
          </cell>
          <cell r="Q55">
            <v>134.88</v>
          </cell>
          <cell r="R55">
            <v>110.27</v>
          </cell>
          <cell r="S55">
            <v>102.63</v>
          </cell>
          <cell r="T55">
            <v>109.17</v>
          </cell>
          <cell r="U55">
            <v>118.57</v>
          </cell>
          <cell r="V55">
            <v>100.9</v>
          </cell>
          <cell r="W55">
            <v>108.12</v>
          </cell>
          <cell r="X55">
            <v>112.64</v>
          </cell>
          <cell r="Y55">
            <v>108.53</v>
          </cell>
          <cell r="Z55">
            <v>108.75</v>
          </cell>
          <cell r="AA55">
            <v>108.55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82.11</v>
          </cell>
          <cell r="D56">
            <v>128.79</v>
          </cell>
          <cell r="E56">
            <v>101.57</v>
          </cell>
          <cell r="F56">
            <v>105.6</v>
          </cell>
          <cell r="G56">
            <v>103.04</v>
          </cell>
          <cell r="H56">
            <v>108.9</v>
          </cell>
          <cell r="I56">
            <v>104.51</v>
          </cell>
          <cell r="J56">
            <v>109.82</v>
          </cell>
          <cell r="K56">
            <v>105.56</v>
          </cell>
          <cell r="L56">
            <v>108.28</v>
          </cell>
          <cell r="M56">
            <v>106.19</v>
          </cell>
          <cell r="N56">
            <v>108.95</v>
          </cell>
          <cell r="O56">
            <v>117.65</v>
          </cell>
          <cell r="P56">
            <v>107.74</v>
          </cell>
          <cell r="Q56">
            <v>96.76</v>
          </cell>
          <cell r="R56">
            <v>106.15</v>
          </cell>
          <cell r="S56">
            <v>105.04</v>
          </cell>
          <cell r="T56">
            <v>106.03</v>
          </cell>
          <cell r="U56">
            <v>105.71</v>
          </cell>
          <cell r="V56">
            <v>107.3</v>
          </cell>
          <cell r="W56">
            <v>106.16</v>
          </cell>
          <cell r="X56">
            <v>108.52</v>
          </cell>
          <cell r="Y56">
            <v>106.35</v>
          </cell>
          <cell r="Z56">
            <v>113.27</v>
          </cell>
          <cell r="AA56">
            <v>106.94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68.099999999999994</v>
          </cell>
          <cell r="D57">
            <v>147.57</v>
          </cell>
          <cell r="E57">
            <v>100.33</v>
          </cell>
          <cell r="F57">
            <v>124.61</v>
          </cell>
          <cell r="G57">
            <v>108.88</v>
          </cell>
          <cell r="H57">
            <v>105.74</v>
          </cell>
          <cell r="I57">
            <v>108.03</v>
          </cell>
          <cell r="J57">
            <v>107.95</v>
          </cell>
          <cell r="K57">
            <v>108.02</v>
          </cell>
          <cell r="L57">
            <v>104.27</v>
          </cell>
          <cell r="M57">
            <v>107.36</v>
          </cell>
          <cell r="N57">
            <v>105.98</v>
          </cell>
          <cell r="O57">
            <v>99.03</v>
          </cell>
          <cell r="P57">
            <v>106.07</v>
          </cell>
          <cell r="Q57">
            <v>111.72</v>
          </cell>
          <cell r="R57">
            <v>106.76</v>
          </cell>
          <cell r="S57">
            <v>98.42</v>
          </cell>
          <cell r="T57">
            <v>105.79</v>
          </cell>
          <cell r="U57">
            <v>102.81</v>
          </cell>
          <cell r="V57">
            <v>104.4</v>
          </cell>
          <cell r="W57">
            <v>105.63</v>
          </cell>
          <cell r="X57">
            <v>106.02</v>
          </cell>
          <cell r="Y57">
            <v>105.67</v>
          </cell>
          <cell r="Z57">
            <v>105.23</v>
          </cell>
          <cell r="AA57">
            <v>105.63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87.35</v>
          </cell>
          <cell r="D58">
            <v>131.01</v>
          </cell>
          <cell r="E58">
            <v>106.45</v>
          </cell>
          <cell r="F58">
            <v>106.36</v>
          </cell>
          <cell r="G58">
            <v>106.43</v>
          </cell>
          <cell r="H58">
            <v>91.63</v>
          </cell>
          <cell r="I58">
            <v>102.24</v>
          </cell>
          <cell r="J58">
            <v>97.35</v>
          </cell>
          <cell r="K58">
            <v>101.17</v>
          </cell>
          <cell r="L58">
            <v>94.32</v>
          </cell>
          <cell r="M58">
            <v>99.89</v>
          </cell>
          <cell r="N58">
            <v>94.43</v>
          </cell>
          <cell r="O58">
            <v>103.28</v>
          </cell>
          <cell r="P58">
            <v>100.36</v>
          </cell>
          <cell r="Q58">
            <v>97.87</v>
          </cell>
          <cell r="R58">
            <v>100.05</v>
          </cell>
          <cell r="S58">
            <v>94.24</v>
          </cell>
          <cell r="T58">
            <v>99.37</v>
          </cell>
          <cell r="U58">
            <v>98.33</v>
          </cell>
          <cell r="V58">
            <v>103.34</v>
          </cell>
          <cell r="W58">
            <v>99.85</v>
          </cell>
          <cell r="X58">
            <v>125.38</v>
          </cell>
          <cell r="Y58">
            <v>102.23</v>
          </cell>
          <cell r="Z58">
            <v>125.48</v>
          </cell>
          <cell r="AA58">
            <v>104.19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87.35</v>
          </cell>
          <cell r="D59">
            <v>131.01</v>
          </cell>
          <cell r="E59">
            <v>106.45</v>
          </cell>
          <cell r="F59">
            <v>106.36</v>
          </cell>
          <cell r="G59">
            <v>106.43</v>
          </cell>
          <cell r="H59">
            <v>91.63</v>
          </cell>
          <cell r="I59">
            <v>102.24</v>
          </cell>
          <cell r="J59">
            <v>97.35</v>
          </cell>
          <cell r="K59">
            <v>101.17</v>
          </cell>
          <cell r="L59">
            <v>94.32</v>
          </cell>
          <cell r="M59">
            <v>99.89</v>
          </cell>
          <cell r="N59">
            <v>94.43</v>
          </cell>
          <cell r="O59">
            <v>103.28</v>
          </cell>
          <cell r="P59">
            <v>100.36</v>
          </cell>
          <cell r="Q59">
            <v>97.87</v>
          </cell>
          <cell r="R59">
            <v>100.05</v>
          </cell>
          <cell r="S59">
            <v>94.24</v>
          </cell>
          <cell r="T59">
            <v>99.37</v>
          </cell>
          <cell r="U59">
            <v>98.33</v>
          </cell>
          <cell r="V59">
            <v>103.34</v>
          </cell>
          <cell r="W59">
            <v>99.85</v>
          </cell>
          <cell r="X59">
            <v>125.38</v>
          </cell>
          <cell r="Y59">
            <v>102.23</v>
          </cell>
          <cell r="Z59">
            <v>125.48</v>
          </cell>
          <cell r="AA59">
            <v>104.19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93.08</v>
          </cell>
          <cell r="D60">
            <v>129.25</v>
          </cell>
          <cell r="E60">
            <v>109.58</v>
          </cell>
          <cell r="F60">
            <v>115.36</v>
          </cell>
          <cell r="G60">
            <v>110.89</v>
          </cell>
          <cell r="H60">
            <v>95.04</v>
          </cell>
          <cell r="I60">
            <v>106.16</v>
          </cell>
          <cell r="J60">
            <v>109.44</v>
          </cell>
          <cell r="K60">
            <v>106.84</v>
          </cell>
          <cell r="L60">
            <v>108.48</v>
          </cell>
          <cell r="M60">
            <v>107.12</v>
          </cell>
          <cell r="N60">
            <v>103.9</v>
          </cell>
          <cell r="O60">
            <v>112.58</v>
          </cell>
          <cell r="P60">
            <v>108.06</v>
          </cell>
          <cell r="Q60">
            <v>111.56</v>
          </cell>
          <cell r="R60">
            <v>108.53</v>
          </cell>
          <cell r="S60">
            <v>110.85</v>
          </cell>
          <cell r="T60">
            <v>108.82</v>
          </cell>
          <cell r="U60">
            <v>111.64</v>
          </cell>
          <cell r="V60">
            <v>121.5</v>
          </cell>
          <cell r="W60">
            <v>110.16</v>
          </cell>
          <cell r="X60">
            <v>131.19</v>
          </cell>
          <cell r="Y60">
            <v>112.13</v>
          </cell>
          <cell r="Z60">
            <v>123.31</v>
          </cell>
          <cell r="AA60">
            <v>113.17</v>
          </cell>
        </row>
        <row r="61">
          <cell r="A61">
            <v>2220</v>
          </cell>
          <cell r="B61" t="str">
            <v>Sản xuất sản phẩm từ plastic</v>
          </cell>
          <cell r="C61">
            <v>93.08</v>
          </cell>
          <cell r="D61">
            <v>129.25</v>
          </cell>
          <cell r="E61">
            <v>109.58</v>
          </cell>
          <cell r="F61">
            <v>115.36</v>
          </cell>
          <cell r="G61">
            <v>110.89</v>
          </cell>
          <cell r="H61">
            <v>95.04</v>
          </cell>
          <cell r="I61">
            <v>106.16</v>
          </cell>
          <cell r="J61">
            <v>109.44</v>
          </cell>
          <cell r="K61">
            <v>106.84</v>
          </cell>
          <cell r="L61">
            <v>108.48</v>
          </cell>
          <cell r="M61">
            <v>107.12</v>
          </cell>
          <cell r="N61">
            <v>103.9</v>
          </cell>
          <cell r="O61">
            <v>112.58</v>
          </cell>
          <cell r="P61">
            <v>108.06</v>
          </cell>
          <cell r="Q61">
            <v>111.56</v>
          </cell>
          <cell r="R61">
            <v>108.53</v>
          </cell>
          <cell r="S61">
            <v>110.85</v>
          </cell>
          <cell r="T61">
            <v>108.82</v>
          </cell>
          <cell r="U61">
            <v>111.64</v>
          </cell>
          <cell r="V61">
            <v>121.5</v>
          </cell>
          <cell r="W61">
            <v>110.16</v>
          </cell>
          <cell r="X61">
            <v>131.19</v>
          </cell>
          <cell r="Y61">
            <v>112.13</v>
          </cell>
          <cell r="Z61">
            <v>123.31</v>
          </cell>
          <cell r="AA61">
            <v>113.17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80.55</v>
          </cell>
          <cell r="D62">
            <v>99.36</v>
          </cell>
          <cell r="E62">
            <v>89.26</v>
          </cell>
          <cell r="F62">
            <v>98.72</v>
          </cell>
          <cell r="G62">
            <v>92.84</v>
          </cell>
          <cell r="H62">
            <v>96.56</v>
          </cell>
          <cell r="I62">
            <v>93.85</v>
          </cell>
          <cell r="J62">
            <v>99.52</v>
          </cell>
          <cell r="K62">
            <v>95.04</v>
          </cell>
          <cell r="L62">
            <v>95.04</v>
          </cell>
          <cell r="M62">
            <v>95.04</v>
          </cell>
          <cell r="N62">
            <v>97.07</v>
          </cell>
          <cell r="O62">
            <v>96.3</v>
          </cell>
          <cell r="P62">
            <v>95.21</v>
          </cell>
          <cell r="Q62">
            <v>99.03</v>
          </cell>
          <cell r="R62">
            <v>95.75</v>
          </cell>
          <cell r="S62">
            <v>97.67</v>
          </cell>
          <cell r="T62">
            <v>95.95</v>
          </cell>
          <cell r="U62">
            <v>97.67</v>
          </cell>
          <cell r="V62">
            <v>95.51</v>
          </cell>
          <cell r="W62">
            <v>95.91</v>
          </cell>
          <cell r="X62">
            <v>96.93</v>
          </cell>
          <cell r="Y62">
            <v>96</v>
          </cell>
          <cell r="Z62">
            <v>93.59</v>
          </cell>
          <cell r="AA62">
            <v>95.79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68.099999999999994</v>
          </cell>
          <cell r="D63">
            <v>121</v>
          </cell>
          <cell r="E63">
            <v>90.32</v>
          </cell>
          <cell r="F63">
            <v>102.04</v>
          </cell>
          <cell r="G63">
            <v>94.88</v>
          </cell>
          <cell r="H63">
            <v>100.91</v>
          </cell>
          <cell r="I63">
            <v>96.57</v>
          </cell>
          <cell r="J63">
            <v>97.48</v>
          </cell>
          <cell r="K63">
            <v>96.78</v>
          </cell>
          <cell r="L63">
            <v>90.32</v>
          </cell>
          <cell r="M63">
            <v>95.56</v>
          </cell>
          <cell r="N63">
            <v>96.17</v>
          </cell>
          <cell r="O63">
            <v>84.47</v>
          </cell>
          <cell r="P63">
            <v>93.75</v>
          </cell>
          <cell r="Q63">
            <v>81.010000000000005</v>
          </cell>
          <cell r="R63">
            <v>92</v>
          </cell>
          <cell r="S63">
            <v>86.97</v>
          </cell>
          <cell r="T63">
            <v>91.43</v>
          </cell>
          <cell r="U63">
            <v>84.08</v>
          </cell>
          <cell r="V63">
            <v>88.16</v>
          </cell>
          <cell r="W63">
            <v>91.1</v>
          </cell>
          <cell r="X63">
            <v>89.25</v>
          </cell>
          <cell r="Y63">
            <v>90.93</v>
          </cell>
          <cell r="Z63">
            <v>88.65</v>
          </cell>
          <cell r="AA63">
            <v>90.73</v>
          </cell>
        </row>
        <row r="64">
          <cell r="A64">
            <v>2394</v>
          </cell>
          <cell r="B64" t="str">
            <v>Sản xuất xi măng, vôi, thạch cao</v>
          </cell>
          <cell r="C64">
            <v>82.72</v>
          </cell>
          <cell r="D64">
            <v>95.89</v>
          </cell>
          <cell r="E64">
            <v>88.88</v>
          </cell>
          <cell r="F64">
            <v>97.28</v>
          </cell>
          <cell r="G64">
            <v>92.08</v>
          </cell>
          <cell r="H64">
            <v>94.56</v>
          </cell>
          <cell r="I64">
            <v>92.76</v>
          </cell>
          <cell r="J64">
            <v>99.84</v>
          </cell>
          <cell r="K64">
            <v>94.2</v>
          </cell>
          <cell r="L64">
            <v>95</v>
          </cell>
          <cell r="M64">
            <v>94.33</v>
          </cell>
          <cell r="N64">
            <v>96.46</v>
          </cell>
          <cell r="O64">
            <v>99.47</v>
          </cell>
          <cell r="P64">
            <v>95.01</v>
          </cell>
          <cell r="Q64">
            <v>102.63</v>
          </cell>
          <cell r="R64">
            <v>95.9</v>
          </cell>
          <cell r="S64">
            <v>98.99</v>
          </cell>
          <cell r="T64">
            <v>96.22</v>
          </cell>
          <cell r="U64">
            <v>100.37</v>
          </cell>
          <cell r="V64">
            <v>95.14</v>
          </cell>
          <cell r="W64">
            <v>96.12</v>
          </cell>
          <cell r="X64">
            <v>96.63</v>
          </cell>
          <cell r="Y64">
            <v>96.16</v>
          </cell>
          <cell r="Z64">
            <v>94.17</v>
          </cell>
          <cell r="AA64">
            <v>95.99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80.3</v>
          </cell>
          <cell r="D65">
            <v>104.61</v>
          </cell>
          <cell r="E65">
            <v>92.2</v>
          </cell>
          <cell r="F65">
            <v>115.41</v>
          </cell>
          <cell r="G65">
            <v>99.63</v>
          </cell>
          <cell r="H65">
            <v>120.23</v>
          </cell>
          <cell r="I65">
            <v>104.49</v>
          </cell>
          <cell r="J65">
            <v>100.58</v>
          </cell>
          <cell r="K65">
            <v>103.58</v>
          </cell>
          <cell r="L65">
            <v>107.68</v>
          </cell>
          <cell r="M65">
            <v>104.39</v>
          </cell>
          <cell r="N65">
            <v>108.63</v>
          </cell>
          <cell r="O65">
            <v>90.72</v>
          </cell>
          <cell r="P65">
            <v>102.11</v>
          </cell>
          <cell r="Q65">
            <v>105.03</v>
          </cell>
          <cell r="R65">
            <v>103.78</v>
          </cell>
          <cell r="S65">
            <v>111.91</v>
          </cell>
          <cell r="T65">
            <v>104.57</v>
          </cell>
          <cell r="U65">
            <v>101.56</v>
          </cell>
          <cell r="V65">
            <v>124.6</v>
          </cell>
          <cell r="W65">
            <v>106.4</v>
          </cell>
          <cell r="X65">
            <v>123.42</v>
          </cell>
          <cell r="Y65">
            <v>107.96</v>
          </cell>
          <cell r="Z65">
            <v>97.49</v>
          </cell>
          <cell r="AA65">
            <v>106.83</v>
          </cell>
        </row>
        <row r="66">
          <cell r="A66">
            <v>24</v>
          </cell>
          <cell r="B66" t="str">
            <v>Sản xuất kim loại</v>
          </cell>
          <cell r="C66">
            <v>80.25</v>
          </cell>
          <cell r="D66">
            <v>103.26</v>
          </cell>
          <cell r="E66">
            <v>91.59</v>
          </cell>
          <cell r="F66">
            <v>94.68</v>
          </cell>
          <cell r="G66">
            <v>92.7</v>
          </cell>
          <cell r="H66">
            <v>93.04</v>
          </cell>
          <cell r="I66">
            <v>92.8</v>
          </cell>
          <cell r="J66">
            <v>98.02</v>
          </cell>
          <cell r="K66">
            <v>93.94</v>
          </cell>
          <cell r="L66">
            <v>103.28</v>
          </cell>
          <cell r="M66">
            <v>95.48</v>
          </cell>
          <cell r="N66">
            <v>97.97</v>
          </cell>
          <cell r="O66">
            <v>119.88</v>
          </cell>
          <cell r="P66">
            <v>98.26</v>
          </cell>
          <cell r="Q66">
            <v>118.42</v>
          </cell>
          <cell r="R66">
            <v>100.56</v>
          </cell>
          <cell r="S66">
            <v>111</v>
          </cell>
          <cell r="T66">
            <v>101.67</v>
          </cell>
          <cell r="U66">
            <v>116.37</v>
          </cell>
          <cell r="V66">
            <v>103.97</v>
          </cell>
          <cell r="W66">
            <v>101.9</v>
          </cell>
          <cell r="X66">
            <v>129.79</v>
          </cell>
          <cell r="Y66">
            <v>104.44</v>
          </cell>
          <cell r="Z66">
            <v>142.01</v>
          </cell>
          <cell r="AA66">
            <v>107.57</v>
          </cell>
        </row>
        <row r="67">
          <cell r="A67">
            <v>2410</v>
          </cell>
          <cell r="B67" t="str">
            <v>Sản xuất sắt, thép, gang</v>
          </cell>
          <cell r="C67">
            <v>80.25</v>
          </cell>
          <cell r="D67">
            <v>103.26</v>
          </cell>
          <cell r="E67">
            <v>91.59</v>
          </cell>
          <cell r="F67">
            <v>94.68</v>
          </cell>
          <cell r="G67">
            <v>92.7</v>
          </cell>
          <cell r="H67">
            <v>93.04</v>
          </cell>
          <cell r="I67">
            <v>92.8</v>
          </cell>
          <cell r="J67">
            <v>98.02</v>
          </cell>
          <cell r="K67">
            <v>93.94</v>
          </cell>
          <cell r="L67">
            <v>103.28</v>
          </cell>
          <cell r="M67">
            <v>95.48</v>
          </cell>
          <cell r="N67">
            <v>97.97</v>
          </cell>
          <cell r="O67">
            <v>119.88</v>
          </cell>
          <cell r="P67">
            <v>98.26</v>
          </cell>
          <cell r="Q67">
            <v>118.42</v>
          </cell>
          <cell r="R67">
            <v>100.56</v>
          </cell>
          <cell r="S67">
            <v>111</v>
          </cell>
          <cell r="T67">
            <v>101.67</v>
          </cell>
          <cell r="U67">
            <v>116.37</v>
          </cell>
          <cell r="V67">
            <v>103.97</v>
          </cell>
          <cell r="W67">
            <v>101.9</v>
          </cell>
          <cell r="X67">
            <v>129.79</v>
          </cell>
          <cell r="Y67">
            <v>104.44</v>
          </cell>
          <cell r="Z67">
            <v>142.01</v>
          </cell>
          <cell r="AA67">
            <v>107.57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103.49</v>
          </cell>
          <cell r="D68">
            <v>104.48</v>
          </cell>
          <cell r="E68">
            <v>103.97</v>
          </cell>
          <cell r="F68">
            <v>102.13</v>
          </cell>
          <cell r="G68">
            <v>103.33</v>
          </cell>
          <cell r="H68">
            <v>97.56</v>
          </cell>
          <cell r="I68">
            <v>101.86</v>
          </cell>
          <cell r="J68">
            <v>105.49</v>
          </cell>
          <cell r="K68">
            <v>102.59</v>
          </cell>
          <cell r="L68">
            <v>109.48</v>
          </cell>
          <cell r="M68">
            <v>103.73</v>
          </cell>
          <cell r="N68">
            <v>104.11</v>
          </cell>
          <cell r="O68">
            <v>119.48</v>
          </cell>
          <cell r="P68">
            <v>105.46</v>
          </cell>
          <cell r="Q68">
            <v>115.16</v>
          </cell>
          <cell r="R68">
            <v>106.67</v>
          </cell>
          <cell r="S68">
            <v>107.65</v>
          </cell>
          <cell r="T68">
            <v>107.42</v>
          </cell>
          <cell r="U68">
            <v>115.05</v>
          </cell>
          <cell r="V68">
            <v>115.65</v>
          </cell>
          <cell r="W68">
            <v>108</v>
          </cell>
          <cell r="X68">
            <v>111.31</v>
          </cell>
          <cell r="Y68">
            <v>108.31</v>
          </cell>
          <cell r="Z68">
            <v>108.74</v>
          </cell>
          <cell r="AA68">
            <v>108.34</v>
          </cell>
        </row>
        <row r="69">
          <cell r="A69">
            <v>2511</v>
          </cell>
          <cell r="B69" t="str">
            <v>Sản xuất các cấu kiện kim loại</v>
          </cell>
          <cell r="C69">
            <v>131.72</v>
          </cell>
          <cell r="D69">
            <v>105.35</v>
          </cell>
          <cell r="E69">
            <v>118.32</v>
          </cell>
          <cell r="F69">
            <v>97.49</v>
          </cell>
          <cell r="G69">
            <v>110.67</v>
          </cell>
          <cell r="H69">
            <v>92.4</v>
          </cell>
          <cell r="I69">
            <v>105.75</v>
          </cell>
          <cell r="J69">
            <v>112.92</v>
          </cell>
          <cell r="K69">
            <v>107.13</v>
          </cell>
          <cell r="L69">
            <v>118.45</v>
          </cell>
          <cell r="M69">
            <v>108.97</v>
          </cell>
          <cell r="N69">
            <v>107.3</v>
          </cell>
          <cell r="O69">
            <v>140.78</v>
          </cell>
          <cell r="P69">
            <v>111.06</v>
          </cell>
          <cell r="Q69">
            <v>122.91</v>
          </cell>
          <cell r="R69">
            <v>112.59</v>
          </cell>
          <cell r="S69">
            <v>114.79</v>
          </cell>
          <cell r="T69">
            <v>113.92</v>
          </cell>
          <cell r="U69">
            <v>127.34</v>
          </cell>
          <cell r="V69">
            <v>121.23</v>
          </cell>
          <cell r="W69">
            <v>114.18</v>
          </cell>
          <cell r="X69">
            <v>114.31</v>
          </cell>
          <cell r="Y69">
            <v>114.19</v>
          </cell>
          <cell r="Z69">
            <v>108.44</v>
          </cell>
          <cell r="AA69">
            <v>113.68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74.03</v>
          </cell>
          <cell r="D70">
            <v>102.04</v>
          </cell>
          <cell r="E70">
            <v>87.69</v>
          </cell>
          <cell r="F70">
            <v>122.11</v>
          </cell>
          <cell r="G70">
            <v>98.18</v>
          </cell>
          <cell r="H70">
            <v>107.44</v>
          </cell>
          <cell r="I70">
            <v>100.62</v>
          </cell>
          <cell r="J70">
            <v>97.87</v>
          </cell>
          <cell r="K70">
            <v>100</v>
          </cell>
          <cell r="L70">
            <v>107.5</v>
          </cell>
          <cell r="M70">
            <v>101.27</v>
          </cell>
          <cell r="N70">
            <v>104.04</v>
          </cell>
          <cell r="O70">
            <v>107.69</v>
          </cell>
          <cell r="P70">
            <v>104.43</v>
          </cell>
          <cell r="Q70">
            <v>110.01</v>
          </cell>
          <cell r="R70">
            <v>105.06</v>
          </cell>
          <cell r="S70">
            <v>93.23</v>
          </cell>
          <cell r="T70">
            <v>103.75</v>
          </cell>
          <cell r="U70">
            <v>103.41</v>
          </cell>
          <cell r="V70">
            <v>108.58</v>
          </cell>
          <cell r="W70">
            <v>104.2</v>
          </cell>
          <cell r="X70">
            <v>100.47</v>
          </cell>
          <cell r="Y70">
            <v>103.86</v>
          </cell>
          <cell r="Z70">
            <v>110.29</v>
          </cell>
          <cell r="AA70">
            <v>104.37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85.85</v>
          </cell>
          <cell r="D71">
            <v>104.87</v>
          </cell>
          <cell r="E71">
            <v>94.64</v>
          </cell>
          <cell r="F71">
            <v>98.26</v>
          </cell>
          <cell r="G71">
            <v>95.89</v>
          </cell>
          <cell r="H71">
            <v>99.44</v>
          </cell>
          <cell r="I71">
            <v>96.71</v>
          </cell>
          <cell r="J71">
            <v>100.39</v>
          </cell>
          <cell r="K71">
            <v>97.43</v>
          </cell>
          <cell r="L71">
            <v>97.84</v>
          </cell>
          <cell r="M71">
            <v>97.53</v>
          </cell>
          <cell r="N71">
            <v>99.17</v>
          </cell>
          <cell r="O71">
            <v>100.13</v>
          </cell>
          <cell r="P71">
            <v>97.89</v>
          </cell>
          <cell r="Q71">
            <v>106.34</v>
          </cell>
          <cell r="R71">
            <v>98.95</v>
          </cell>
          <cell r="S71">
            <v>105.82</v>
          </cell>
          <cell r="T71">
            <v>100.25</v>
          </cell>
          <cell r="U71">
            <v>104.88</v>
          </cell>
          <cell r="V71">
            <v>111.79</v>
          </cell>
          <cell r="W71">
            <v>101.37</v>
          </cell>
          <cell r="X71">
            <v>114.24</v>
          </cell>
          <cell r="Y71">
            <v>102.56</v>
          </cell>
          <cell r="Z71">
            <v>108.29</v>
          </cell>
          <cell r="AA71">
            <v>103.07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98.9</v>
          </cell>
          <cell r="D72">
            <v>96.77</v>
          </cell>
          <cell r="E72">
            <v>97.9</v>
          </cell>
          <cell r="F72">
            <v>88.58</v>
          </cell>
          <cell r="G72">
            <v>94.63</v>
          </cell>
          <cell r="H72">
            <v>96.44</v>
          </cell>
          <cell r="I72">
            <v>95.03</v>
          </cell>
          <cell r="J72">
            <v>93.53</v>
          </cell>
          <cell r="K72">
            <v>94.69</v>
          </cell>
          <cell r="L72">
            <v>99.45</v>
          </cell>
          <cell r="M72">
            <v>95.5</v>
          </cell>
          <cell r="N72">
            <v>96.44</v>
          </cell>
          <cell r="O72">
            <v>97.63</v>
          </cell>
          <cell r="P72">
            <v>95.8</v>
          </cell>
          <cell r="Q72">
            <v>104.05</v>
          </cell>
          <cell r="R72">
            <v>96.82</v>
          </cell>
          <cell r="S72">
            <v>105.99</v>
          </cell>
          <cell r="T72">
            <v>97.75</v>
          </cell>
          <cell r="U72">
            <v>102.5</v>
          </cell>
          <cell r="V72">
            <v>103.38</v>
          </cell>
          <cell r="W72">
            <v>98.243612683266278</v>
          </cell>
          <cell r="X72">
            <v>102.21</v>
          </cell>
          <cell r="Y72">
            <v>98.6</v>
          </cell>
          <cell r="Z72">
            <v>107.97</v>
          </cell>
          <cell r="AA72">
            <v>99.43</v>
          </cell>
        </row>
        <row r="73">
          <cell r="A73">
            <v>2610</v>
          </cell>
          <cell r="B73" t="str">
            <v>Sản xuất linh kiện điện tử</v>
          </cell>
          <cell r="C73">
            <v>89.38</v>
          </cell>
          <cell r="D73">
            <v>99.83</v>
          </cell>
          <cell r="E73">
            <v>94.23</v>
          </cell>
          <cell r="F73">
            <v>107.65</v>
          </cell>
          <cell r="G73">
            <v>98.84</v>
          </cell>
          <cell r="H73">
            <v>96.94</v>
          </cell>
          <cell r="I73">
            <v>98.34</v>
          </cell>
          <cell r="J73">
            <v>96.76</v>
          </cell>
          <cell r="K73">
            <v>98.02</v>
          </cell>
          <cell r="L73">
            <v>92.33</v>
          </cell>
          <cell r="M73">
            <v>97.02</v>
          </cell>
          <cell r="N73">
            <v>95.26</v>
          </cell>
          <cell r="O73">
            <v>94.95</v>
          </cell>
          <cell r="P73">
            <v>96.71</v>
          </cell>
          <cell r="Q73">
            <v>101.21</v>
          </cell>
          <cell r="R73">
            <v>97.31</v>
          </cell>
          <cell r="S73">
            <v>95.89</v>
          </cell>
          <cell r="T73">
            <v>97.13</v>
          </cell>
          <cell r="U73">
            <v>97.33</v>
          </cell>
          <cell r="V73">
            <v>99.05</v>
          </cell>
          <cell r="W73">
            <v>97.36</v>
          </cell>
          <cell r="X73">
            <v>102.16</v>
          </cell>
          <cell r="Y73">
            <v>97.9</v>
          </cell>
          <cell r="Z73">
            <v>101.59</v>
          </cell>
          <cell r="AA73">
            <v>98.23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105.43</v>
          </cell>
          <cell r="D74">
            <v>93.15</v>
          </cell>
          <cell r="E74">
            <v>99.54</v>
          </cell>
          <cell r="F74">
            <v>82.14</v>
          </cell>
          <cell r="G74">
            <v>93.28</v>
          </cell>
          <cell r="H74">
            <v>92.31</v>
          </cell>
          <cell r="I74">
            <v>93.01</v>
          </cell>
          <cell r="J74">
            <v>88.81</v>
          </cell>
          <cell r="K74">
            <v>92.17</v>
          </cell>
          <cell r="L74">
            <v>99.16</v>
          </cell>
          <cell r="M74">
            <v>93.34</v>
          </cell>
          <cell r="N74">
            <v>93.33</v>
          </cell>
          <cell r="O74">
            <v>95.42</v>
          </cell>
          <cell r="P74">
            <v>93.64</v>
          </cell>
          <cell r="Q74">
            <v>102.93</v>
          </cell>
          <cell r="R74">
            <v>94.8</v>
          </cell>
          <cell r="S74">
            <v>108.42</v>
          </cell>
          <cell r="T74">
            <v>96.26</v>
          </cell>
          <cell r="U74">
            <v>102.28</v>
          </cell>
          <cell r="V74">
            <v>103.14</v>
          </cell>
          <cell r="W74">
            <v>96.89800000000001</v>
          </cell>
          <cell r="X74">
            <v>99.36</v>
          </cell>
          <cell r="Y74">
            <v>97.07</v>
          </cell>
          <cell r="Z74">
            <v>110.21</v>
          </cell>
          <cell r="AA74">
            <v>98.16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76.010000000000005</v>
          </cell>
          <cell r="D75">
            <v>120.57</v>
          </cell>
          <cell r="E75">
            <v>94.77</v>
          </cell>
          <cell r="F75">
            <v>93.77</v>
          </cell>
          <cell r="G75">
            <v>94.41</v>
          </cell>
          <cell r="H75">
            <v>116.71</v>
          </cell>
          <cell r="I75">
            <v>99.42</v>
          </cell>
          <cell r="J75">
            <v>125.17</v>
          </cell>
          <cell r="K75">
            <v>103.76</v>
          </cell>
          <cell r="L75">
            <v>125.71</v>
          </cell>
          <cell r="M75">
            <v>106.86</v>
          </cell>
          <cell r="N75">
            <v>122.3</v>
          </cell>
          <cell r="O75">
            <v>127.17</v>
          </cell>
          <cell r="P75">
            <v>109.65</v>
          </cell>
          <cell r="Q75">
            <v>124.13</v>
          </cell>
          <cell r="R75">
            <v>111.45</v>
          </cell>
          <cell r="S75">
            <v>117.72</v>
          </cell>
          <cell r="T75">
            <v>112.16</v>
          </cell>
          <cell r="U75">
            <v>122.94</v>
          </cell>
          <cell r="V75">
            <v>122.07</v>
          </cell>
          <cell r="W75">
            <v>113.15</v>
          </cell>
          <cell r="X75">
            <v>124.58</v>
          </cell>
          <cell r="Y75">
            <v>114.19</v>
          </cell>
          <cell r="Z75">
            <v>115.37</v>
          </cell>
          <cell r="AA75">
            <v>114.29</v>
          </cell>
        </row>
        <row r="76">
          <cell r="A76">
            <v>27</v>
          </cell>
          <cell r="B76" t="str">
            <v>Sản xuất thiết bị điện</v>
          </cell>
          <cell r="C76">
            <v>73.290000000000006</v>
          </cell>
          <cell r="D76">
            <v>109.59</v>
          </cell>
          <cell r="E76">
            <v>89.33</v>
          </cell>
          <cell r="F76">
            <v>103.7</v>
          </cell>
          <cell r="G76">
            <v>94.31</v>
          </cell>
          <cell r="H76">
            <v>100.12</v>
          </cell>
          <cell r="I76">
            <v>95.77</v>
          </cell>
          <cell r="J76">
            <v>108.71</v>
          </cell>
          <cell r="K76">
            <v>98.34</v>
          </cell>
          <cell r="L76">
            <v>115.01</v>
          </cell>
          <cell r="M76">
            <v>100.97</v>
          </cell>
          <cell r="N76">
            <v>107.77</v>
          </cell>
          <cell r="O76">
            <v>103.8</v>
          </cell>
          <cell r="P76">
            <v>101.37</v>
          </cell>
          <cell r="Q76">
            <v>107.29</v>
          </cell>
          <cell r="R76">
            <v>102.11</v>
          </cell>
          <cell r="S76">
            <v>112.53</v>
          </cell>
          <cell r="T76">
            <v>103.53</v>
          </cell>
          <cell r="U76">
            <v>108.7</v>
          </cell>
          <cell r="V76">
            <v>99.28</v>
          </cell>
          <cell r="W76">
            <v>103.09</v>
          </cell>
          <cell r="X76">
            <v>100.55</v>
          </cell>
          <cell r="Y76">
            <v>103.44</v>
          </cell>
          <cell r="Z76">
            <v>98.23</v>
          </cell>
          <cell r="AA76">
            <v>103.76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75.319999999999993</v>
          </cell>
          <cell r="D77">
            <v>113.7</v>
          </cell>
          <cell r="E77">
            <v>92.78</v>
          </cell>
          <cell r="F77">
            <v>107.38</v>
          </cell>
          <cell r="G77">
            <v>98.09</v>
          </cell>
          <cell r="H77">
            <v>105.98</v>
          </cell>
          <cell r="I77">
            <v>100.09</v>
          </cell>
          <cell r="J77">
            <v>138.72999999999999</v>
          </cell>
          <cell r="K77">
            <v>107.45</v>
          </cell>
          <cell r="L77">
            <v>149.65</v>
          </cell>
          <cell r="M77">
            <v>114.18</v>
          </cell>
          <cell r="N77">
            <v>130.79</v>
          </cell>
          <cell r="O77">
            <v>125.05</v>
          </cell>
          <cell r="P77">
            <v>115.64</v>
          </cell>
          <cell r="Q77">
            <v>121.77</v>
          </cell>
          <cell r="R77">
            <v>116.37</v>
          </cell>
          <cell r="S77">
            <v>115.36</v>
          </cell>
          <cell r="T77">
            <v>116.27</v>
          </cell>
          <cell r="U77">
            <v>120.8</v>
          </cell>
          <cell r="V77">
            <v>121.67</v>
          </cell>
          <cell r="W77">
            <v>116.77</v>
          </cell>
          <cell r="X77">
            <v>126.12</v>
          </cell>
          <cell r="Y77">
            <v>117.62</v>
          </cell>
          <cell r="Z77">
            <v>103.49</v>
          </cell>
          <cell r="AA77">
            <v>116.44</v>
          </cell>
        </row>
        <row r="78">
          <cell r="A78">
            <v>2720</v>
          </cell>
          <cell r="B78" t="str">
            <v>Sản xuất pin và ắc quy</v>
          </cell>
          <cell r="C78">
            <v>67.959999999999994</v>
          </cell>
          <cell r="D78">
            <v>88.67</v>
          </cell>
          <cell r="E78">
            <v>77.14</v>
          </cell>
          <cell r="F78">
            <v>101.9</v>
          </cell>
          <cell r="G78">
            <v>85.52</v>
          </cell>
          <cell r="H78">
            <v>79.92</v>
          </cell>
          <cell r="I78">
            <v>84.16</v>
          </cell>
          <cell r="J78">
            <v>76.64</v>
          </cell>
          <cell r="K78">
            <v>82.44</v>
          </cell>
          <cell r="L78">
            <v>91.19</v>
          </cell>
          <cell r="M78">
            <v>83.78</v>
          </cell>
          <cell r="N78">
            <v>82.07</v>
          </cell>
          <cell r="O78">
            <v>76.67</v>
          </cell>
          <cell r="P78">
            <v>82.74</v>
          </cell>
          <cell r="Q78">
            <v>85.79</v>
          </cell>
          <cell r="R78">
            <v>83.11</v>
          </cell>
          <cell r="S78">
            <v>104.28</v>
          </cell>
          <cell r="T78">
            <v>85.24</v>
          </cell>
          <cell r="U78">
            <v>88.26</v>
          </cell>
          <cell r="V78">
            <v>51.99</v>
          </cell>
          <cell r="W78">
            <v>82.07</v>
          </cell>
          <cell r="X78">
            <v>50.72</v>
          </cell>
          <cell r="Y78">
            <v>79.44</v>
          </cell>
          <cell r="Z78">
            <v>56.41</v>
          </cell>
          <cell r="AA78">
            <v>77.59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80.02</v>
          </cell>
          <cell r="D79">
            <v>125.27</v>
          </cell>
          <cell r="E79">
            <v>99.69</v>
          </cell>
          <cell r="F79">
            <v>107.29</v>
          </cell>
          <cell r="G79">
            <v>102.26</v>
          </cell>
          <cell r="H79">
            <v>105.93</v>
          </cell>
          <cell r="I79">
            <v>103.21</v>
          </cell>
          <cell r="J79">
            <v>108.25</v>
          </cell>
          <cell r="K79">
            <v>104.23</v>
          </cell>
          <cell r="L79">
            <v>98.64</v>
          </cell>
          <cell r="M79">
            <v>103.25</v>
          </cell>
          <cell r="N79">
            <v>104.2</v>
          </cell>
          <cell r="O79">
            <v>98.47</v>
          </cell>
          <cell r="P79">
            <v>102.54</v>
          </cell>
          <cell r="Q79">
            <v>96.61</v>
          </cell>
          <cell r="R79">
            <v>101.74</v>
          </cell>
          <cell r="S79">
            <v>103.25</v>
          </cell>
          <cell r="T79">
            <v>102.7</v>
          </cell>
          <cell r="U79">
            <v>101.7</v>
          </cell>
          <cell r="V79">
            <v>104.19</v>
          </cell>
          <cell r="W79">
            <v>102.87</v>
          </cell>
          <cell r="X79">
            <v>105.78</v>
          </cell>
          <cell r="Y79">
            <v>104.73</v>
          </cell>
          <cell r="Z79">
            <v>109.93</v>
          </cell>
          <cell r="AA79">
            <v>105.19</v>
          </cell>
        </row>
        <row r="80">
          <cell r="A80">
            <v>2750</v>
          </cell>
          <cell r="B80" t="str">
            <v>Sản xuất đồ điện dân dụng</v>
          </cell>
          <cell r="C80">
            <v>67.099999999999994</v>
          </cell>
          <cell r="D80">
            <v>101.63</v>
          </cell>
          <cell r="E80">
            <v>82.35</v>
          </cell>
          <cell r="F80">
            <v>97.93</v>
          </cell>
          <cell r="G80">
            <v>87.76</v>
          </cell>
          <cell r="H80">
            <v>101.25</v>
          </cell>
          <cell r="I80">
            <v>91.09</v>
          </cell>
          <cell r="J80">
            <v>114.78</v>
          </cell>
          <cell r="K80">
            <v>95.38</v>
          </cell>
          <cell r="L80">
            <v>131.80000000000001</v>
          </cell>
          <cell r="M80">
            <v>100.35</v>
          </cell>
          <cell r="N80">
            <v>114.7</v>
          </cell>
          <cell r="O80">
            <v>117.1</v>
          </cell>
          <cell r="P80">
            <v>102.64</v>
          </cell>
          <cell r="Q80">
            <v>129.12</v>
          </cell>
          <cell r="R80">
            <v>105.74</v>
          </cell>
          <cell r="S80">
            <v>132.11000000000001</v>
          </cell>
          <cell r="T80">
            <v>108.39</v>
          </cell>
          <cell r="U80">
            <v>125.93</v>
          </cell>
          <cell r="V80">
            <v>108.29</v>
          </cell>
          <cell r="W80">
            <v>108.38</v>
          </cell>
          <cell r="X80">
            <v>105.63</v>
          </cell>
          <cell r="Y80">
            <v>108.12</v>
          </cell>
          <cell r="Z80">
            <v>108.96</v>
          </cell>
          <cell r="AA80">
            <v>108.19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76.87</v>
          </cell>
          <cell r="D81">
            <v>128.09</v>
          </cell>
          <cell r="E81">
            <v>99.03</v>
          </cell>
          <cell r="F81">
            <v>106.31</v>
          </cell>
          <cell r="G81">
            <v>101.84</v>
          </cell>
          <cell r="H81">
            <v>90.92</v>
          </cell>
          <cell r="I81">
            <v>98.71</v>
          </cell>
          <cell r="J81">
            <v>86.17</v>
          </cell>
          <cell r="K81">
            <v>96.07</v>
          </cell>
          <cell r="L81">
            <v>96.51</v>
          </cell>
          <cell r="M81">
            <v>96.14</v>
          </cell>
          <cell r="N81">
            <v>91.17</v>
          </cell>
          <cell r="O81">
            <v>89.71</v>
          </cell>
          <cell r="P81">
            <v>95.19</v>
          </cell>
          <cell r="Q81">
            <v>99.28</v>
          </cell>
          <cell r="R81">
            <v>95.73</v>
          </cell>
          <cell r="S81">
            <v>108.12</v>
          </cell>
          <cell r="T81">
            <v>97.05</v>
          </cell>
          <cell r="U81">
            <v>98.83</v>
          </cell>
          <cell r="V81">
            <v>109.51</v>
          </cell>
          <cell r="W81">
            <v>98.18</v>
          </cell>
          <cell r="X81">
            <v>98.25</v>
          </cell>
          <cell r="Y81">
            <v>98.19</v>
          </cell>
          <cell r="Z81">
            <v>107.78</v>
          </cell>
          <cell r="AA81">
            <v>99.14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94.09</v>
          </cell>
          <cell r="D82">
            <v>106.1</v>
          </cell>
          <cell r="E82">
            <v>100.38</v>
          </cell>
          <cell r="F82">
            <v>97.54</v>
          </cell>
          <cell r="G82">
            <v>99.27</v>
          </cell>
          <cell r="H82">
            <v>98.26</v>
          </cell>
          <cell r="I82">
            <v>98.99</v>
          </cell>
          <cell r="J82">
            <v>84.14</v>
          </cell>
          <cell r="K82">
            <v>95.52</v>
          </cell>
          <cell r="L82">
            <v>84.45</v>
          </cell>
          <cell r="M82">
            <v>93.47</v>
          </cell>
          <cell r="N82">
            <v>88.77</v>
          </cell>
          <cell r="O82">
            <v>83.86</v>
          </cell>
          <cell r="P82">
            <v>91.98</v>
          </cell>
          <cell r="Q82">
            <v>86.46</v>
          </cell>
          <cell r="R82">
            <v>91.27</v>
          </cell>
          <cell r="S82">
            <v>94.68</v>
          </cell>
          <cell r="T82">
            <v>91.64</v>
          </cell>
          <cell r="U82">
            <v>88.09</v>
          </cell>
          <cell r="V82">
            <v>84.15</v>
          </cell>
          <cell r="W82">
            <v>90.9</v>
          </cell>
          <cell r="X82">
            <v>99.74</v>
          </cell>
          <cell r="Y82">
            <v>91.62</v>
          </cell>
          <cell r="Z82">
            <v>101.06</v>
          </cell>
          <cell r="AA82">
            <v>92.34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83.74</v>
          </cell>
          <cell r="D83">
            <v>142.46</v>
          </cell>
          <cell r="E83">
            <v>113.22</v>
          </cell>
          <cell r="F83">
            <v>119.98</v>
          </cell>
          <cell r="G83">
            <v>116.43</v>
          </cell>
          <cell r="H83">
            <v>111.15</v>
          </cell>
          <cell r="I83">
            <v>114.73</v>
          </cell>
          <cell r="J83">
            <v>116.47</v>
          </cell>
          <cell r="K83">
            <v>115.07</v>
          </cell>
          <cell r="L83">
            <v>93.26</v>
          </cell>
          <cell r="M83">
            <v>110.39</v>
          </cell>
          <cell r="N83">
            <v>105.87</v>
          </cell>
          <cell r="O83">
            <v>99.38</v>
          </cell>
          <cell r="P83">
            <v>108.92</v>
          </cell>
          <cell r="Q83">
            <v>113.63</v>
          </cell>
          <cell r="R83">
            <v>109.69</v>
          </cell>
          <cell r="S83">
            <v>113.3</v>
          </cell>
          <cell r="T83">
            <v>110.17</v>
          </cell>
          <cell r="U83">
            <v>109.82</v>
          </cell>
          <cell r="V83">
            <v>131.97</v>
          </cell>
          <cell r="W83">
            <v>111.87</v>
          </cell>
          <cell r="X83">
            <v>74.989999999999995</v>
          </cell>
          <cell r="Y83">
            <v>107.6</v>
          </cell>
          <cell r="Z83">
            <v>108.25</v>
          </cell>
          <cell r="AA83">
            <v>107.7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50.22</v>
          </cell>
          <cell r="D84">
            <v>110.81</v>
          </cell>
          <cell r="E84">
            <v>73.5</v>
          </cell>
          <cell r="F84">
            <v>79.62</v>
          </cell>
          <cell r="G84">
            <v>75.73</v>
          </cell>
          <cell r="H84">
            <v>64.8</v>
          </cell>
          <cell r="I84">
            <v>72.650000000000006</v>
          </cell>
          <cell r="J84">
            <v>63.31</v>
          </cell>
          <cell r="K84">
            <v>70.900000000000006</v>
          </cell>
          <cell r="L84">
            <v>89.51</v>
          </cell>
          <cell r="M84">
            <v>73.540000000000006</v>
          </cell>
          <cell r="N84">
            <v>71.349999999999994</v>
          </cell>
          <cell r="O84">
            <v>70.19</v>
          </cell>
          <cell r="P84">
            <v>73</v>
          </cell>
          <cell r="Q84">
            <v>58.58</v>
          </cell>
          <cell r="R84">
            <v>71.180000000000007</v>
          </cell>
          <cell r="S84">
            <v>73.23</v>
          </cell>
          <cell r="T84">
            <v>71.36</v>
          </cell>
          <cell r="U84">
            <v>66.98</v>
          </cell>
          <cell r="V84">
            <v>91.49</v>
          </cell>
          <cell r="W84">
            <v>72.84</v>
          </cell>
          <cell r="X84">
            <v>77.87</v>
          </cell>
          <cell r="Y84">
            <v>73.260000000000005</v>
          </cell>
          <cell r="Z84">
            <v>98.63</v>
          </cell>
          <cell r="AA84">
            <v>75.319999999999993</v>
          </cell>
        </row>
        <row r="85">
          <cell r="A85">
            <v>2819</v>
          </cell>
          <cell r="B85" t="str">
            <v>Sản xuất máy thông dụng khác</v>
          </cell>
          <cell r="C85">
            <v>91.59</v>
          </cell>
          <cell r="D85">
            <v>141.38</v>
          </cell>
          <cell r="E85">
            <v>114.1</v>
          </cell>
          <cell r="F85">
            <v>97.35</v>
          </cell>
          <cell r="G85">
            <v>106.77</v>
          </cell>
          <cell r="H85">
            <v>82.47</v>
          </cell>
          <cell r="I85">
            <v>99.06</v>
          </cell>
          <cell r="J85">
            <v>108.14</v>
          </cell>
          <cell r="K85">
            <v>101.19</v>
          </cell>
          <cell r="L85">
            <v>112.51</v>
          </cell>
          <cell r="M85">
            <v>103.24</v>
          </cell>
          <cell r="N85">
            <v>100.6</v>
          </cell>
          <cell r="O85">
            <v>97.38</v>
          </cell>
          <cell r="P85">
            <v>102.41</v>
          </cell>
          <cell r="Q85">
            <v>99.6</v>
          </cell>
          <cell r="R85">
            <v>102.08</v>
          </cell>
          <cell r="S85">
            <v>93.75</v>
          </cell>
          <cell r="T85">
            <v>101.27</v>
          </cell>
          <cell r="U85">
            <v>97.03</v>
          </cell>
          <cell r="V85">
            <v>83.47</v>
          </cell>
          <cell r="W85">
            <v>99.51</v>
          </cell>
          <cell r="X85">
            <v>75.989999999999995</v>
          </cell>
          <cell r="Y85">
            <v>97.09</v>
          </cell>
          <cell r="Z85">
            <v>76.47</v>
          </cell>
          <cell r="AA85">
            <v>95.17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55.48</v>
          </cell>
          <cell r="D86">
            <v>96.4</v>
          </cell>
          <cell r="E86">
            <v>73.209999999999994</v>
          </cell>
          <cell r="F86">
            <v>99.97</v>
          </cell>
          <cell r="G86">
            <v>81.91</v>
          </cell>
          <cell r="H86">
            <v>97.47</v>
          </cell>
          <cell r="I86">
            <v>85.69</v>
          </cell>
          <cell r="J86">
            <v>71.040000000000006</v>
          </cell>
          <cell r="K86">
            <v>81.93</v>
          </cell>
          <cell r="L86">
            <v>94.78</v>
          </cell>
          <cell r="M86">
            <v>83.85</v>
          </cell>
          <cell r="N86">
            <v>85.63</v>
          </cell>
          <cell r="O86">
            <v>84.82</v>
          </cell>
          <cell r="P86">
            <v>84</v>
          </cell>
          <cell r="Q86">
            <v>96.52</v>
          </cell>
          <cell r="R86">
            <v>85.43</v>
          </cell>
          <cell r="S86">
            <v>106.67</v>
          </cell>
          <cell r="T86">
            <v>87.22</v>
          </cell>
          <cell r="U86">
            <v>94.71</v>
          </cell>
          <cell r="V86">
            <v>91.78</v>
          </cell>
          <cell r="W86">
            <v>87.57</v>
          </cell>
          <cell r="X86">
            <v>87.65</v>
          </cell>
          <cell r="Y86">
            <v>87.57</v>
          </cell>
          <cell r="Z86">
            <v>85.44</v>
          </cell>
          <cell r="AA86">
            <v>87.41</v>
          </cell>
        </row>
        <row r="87">
          <cell r="A87">
            <v>2829</v>
          </cell>
          <cell r="B87" t="str">
            <v>Sản xuất máy chuyên dụng khác</v>
          </cell>
          <cell r="C87">
            <v>101.38</v>
          </cell>
          <cell r="D87">
            <v>149.65</v>
          </cell>
          <cell r="E87">
            <v>121.79</v>
          </cell>
          <cell r="F87">
            <v>131.71</v>
          </cell>
          <cell r="G87">
            <v>125.37</v>
          </cell>
          <cell r="H87">
            <v>104.64</v>
          </cell>
          <cell r="I87">
            <v>119.7</v>
          </cell>
          <cell r="J87">
            <v>88.28</v>
          </cell>
          <cell r="K87">
            <v>113.04</v>
          </cell>
          <cell r="L87">
            <v>101.6</v>
          </cell>
          <cell r="M87">
            <v>110.99</v>
          </cell>
          <cell r="N87">
            <v>98.24</v>
          </cell>
          <cell r="O87">
            <v>106.4</v>
          </cell>
          <cell r="P87">
            <v>110.34</v>
          </cell>
          <cell r="Q87">
            <v>129.16</v>
          </cell>
          <cell r="R87">
            <v>112.88</v>
          </cell>
          <cell r="S87">
            <v>136.1</v>
          </cell>
          <cell r="T87">
            <v>115.6</v>
          </cell>
          <cell r="U87">
            <v>124.37</v>
          </cell>
          <cell r="V87">
            <v>128.78</v>
          </cell>
          <cell r="W87">
            <v>117.07</v>
          </cell>
          <cell r="X87">
            <v>140.69</v>
          </cell>
          <cell r="Y87">
            <v>119.28</v>
          </cell>
          <cell r="Z87">
            <v>132.01</v>
          </cell>
          <cell r="AA87">
            <v>120.45</v>
          </cell>
        </row>
        <row r="88">
          <cell r="A88">
            <v>29</v>
          </cell>
          <cell r="B88" t="str">
            <v>Sản xuất xe có động cơ</v>
          </cell>
          <cell r="C88">
            <v>76.83</v>
          </cell>
          <cell r="D88">
            <v>103.77</v>
          </cell>
          <cell r="E88">
            <v>88.2</v>
          </cell>
          <cell r="F88">
            <v>94.86</v>
          </cell>
          <cell r="G88">
            <v>90.62</v>
          </cell>
          <cell r="H88">
            <v>90.1</v>
          </cell>
          <cell r="I88">
            <v>90.43</v>
          </cell>
          <cell r="J88">
            <v>90.34</v>
          </cell>
          <cell r="K88">
            <v>90.47</v>
          </cell>
          <cell r="L88">
            <v>108.53</v>
          </cell>
          <cell r="M88">
            <v>93.85</v>
          </cell>
          <cell r="N88">
            <v>95.95</v>
          </cell>
          <cell r="O88">
            <v>86.32</v>
          </cell>
          <cell r="P88">
            <v>92.75</v>
          </cell>
          <cell r="Q88">
            <v>98.01</v>
          </cell>
          <cell r="R88">
            <v>93.38</v>
          </cell>
          <cell r="S88">
            <v>107.24</v>
          </cell>
          <cell r="T88">
            <v>95.15</v>
          </cell>
          <cell r="U88">
            <v>97.04</v>
          </cell>
          <cell r="V88">
            <v>102.57</v>
          </cell>
          <cell r="W88">
            <v>95.880907381028905</v>
          </cell>
          <cell r="X88">
            <v>100.45</v>
          </cell>
          <cell r="Y88">
            <v>96.29</v>
          </cell>
          <cell r="Z88">
            <v>111.43</v>
          </cell>
          <cell r="AA88">
            <v>97.56</v>
          </cell>
        </row>
        <row r="89">
          <cell r="A89">
            <v>2910</v>
          </cell>
          <cell r="B89" t="str">
            <v>Sản xuất xe có động cơ</v>
          </cell>
          <cell r="C89">
            <v>74.69</v>
          </cell>
          <cell r="D89">
            <v>89.46</v>
          </cell>
          <cell r="E89">
            <v>81</v>
          </cell>
          <cell r="F89">
            <v>91</v>
          </cell>
          <cell r="G89">
            <v>84.65</v>
          </cell>
          <cell r="H89">
            <v>82.16</v>
          </cell>
          <cell r="I89">
            <v>83.9</v>
          </cell>
          <cell r="J89">
            <v>77.069999999999993</v>
          </cell>
          <cell r="K89">
            <v>82.53</v>
          </cell>
          <cell r="L89">
            <v>102.2</v>
          </cell>
          <cell r="M89">
            <v>85.81</v>
          </cell>
          <cell r="N89">
            <v>86.5</v>
          </cell>
          <cell r="O89">
            <v>69.66</v>
          </cell>
          <cell r="P89">
            <v>83.5</v>
          </cell>
          <cell r="Q89">
            <v>84.11</v>
          </cell>
          <cell r="R89">
            <v>83.58</v>
          </cell>
          <cell r="S89">
            <v>106.83</v>
          </cell>
          <cell r="T89">
            <v>86.16</v>
          </cell>
          <cell r="U89">
            <v>86.16</v>
          </cell>
          <cell r="V89">
            <v>91.58</v>
          </cell>
          <cell r="W89">
            <v>86.701999999999998</v>
          </cell>
          <cell r="X89">
            <v>95.38</v>
          </cell>
          <cell r="Y89">
            <v>87.49</v>
          </cell>
          <cell r="Z89">
            <v>110.67</v>
          </cell>
          <cell r="AA89">
            <v>89.42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80.260000000000005</v>
          </cell>
          <cell r="D90">
            <v>127.96</v>
          </cell>
          <cell r="E90">
            <v>100.03</v>
          </cell>
          <cell r="F90">
            <v>101.28</v>
          </cell>
          <cell r="G90">
            <v>100.48</v>
          </cell>
          <cell r="H90">
            <v>103.54</v>
          </cell>
          <cell r="I90">
            <v>101.29</v>
          </cell>
          <cell r="J90">
            <v>115.22</v>
          </cell>
          <cell r="K90">
            <v>104.01</v>
          </cell>
          <cell r="L90">
            <v>119.12</v>
          </cell>
          <cell r="M90">
            <v>107.37</v>
          </cell>
          <cell r="N90">
            <v>113.67</v>
          </cell>
          <cell r="O90">
            <v>112.49</v>
          </cell>
          <cell r="P90">
            <v>108.11</v>
          </cell>
          <cell r="Q90">
            <v>116.92</v>
          </cell>
          <cell r="R90">
            <v>109.27</v>
          </cell>
          <cell r="S90">
            <v>107.77</v>
          </cell>
          <cell r="T90">
            <v>109.1</v>
          </cell>
          <cell r="U90">
            <v>112.38</v>
          </cell>
          <cell r="V90">
            <v>118.05</v>
          </cell>
          <cell r="W90">
            <v>110.09</v>
          </cell>
          <cell r="X90">
            <v>108.21</v>
          </cell>
          <cell r="Y90">
            <v>109.89</v>
          </cell>
          <cell r="Z90">
            <v>112.52</v>
          </cell>
          <cell r="AA90">
            <v>110.14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75.790000000000006</v>
          </cell>
          <cell r="D91">
            <v>109.88</v>
          </cell>
          <cell r="E91">
            <v>89.97</v>
          </cell>
          <cell r="F91">
            <v>87.58</v>
          </cell>
          <cell r="G91">
            <v>89.09</v>
          </cell>
          <cell r="H91">
            <v>94.84</v>
          </cell>
          <cell r="I91">
            <v>90.56</v>
          </cell>
          <cell r="J91">
            <v>111.29</v>
          </cell>
          <cell r="K91">
            <v>94.37</v>
          </cell>
          <cell r="L91">
            <v>102.42</v>
          </cell>
          <cell r="M91">
            <v>95.53</v>
          </cell>
          <cell r="N91">
            <v>102.51</v>
          </cell>
          <cell r="O91">
            <v>97.45</v>
          </cell>
          <cell r="P91">
            <v>95.78</v>
          </cell>
          <cell r="Q91">
            <v>82.5</v>
          </cell>
          <cell r="R91">
            <v>94.02</v>
          </cell>
          <cell r="S91">
            <v>83.22</v>
          </cell>
          <cell r="T91">
            <v>92.69</v>
          </cell>
          <cell r="U91">
            <v>87.1</v>
          </cell>
          <cell r="V91">
            <v>87.83</v>
          </cell>
          <cell r="W91">
            <v>92.14</v>
          </cell>
          <cell r="X91">
            <v>80.31</v>
          </cell>
          <cell r="Y91">
            <v>90.79</v>
          </cell>
          <cell r="Z91">
            <v>75.930000000000007</v>
          </cell>
          <cell r="AA91">
            <v>89.33</v>
          </cell>
        </row>
        <row r="92">
          <cell r="A92">
            <v>3091</v>
          </cell>
          <cell r="B92" t="str">
            <v>Sản xuất mô tô, xe máy</v>
          </cell>
          <cell r="C92">
            <v>75.790000000000006</v>
          </cell>
          <cell r="D92">
            <v>109.88</v>
          </cell>
          <cell r="E92">
            <v>89.97</v>
          </cell>
          <cell r="F92">
            <v>87.58</v>
          </cell>
          <cell r="G92">
            <v>89.09</v>
          </cell>
          <cell r="H92">
            <v>94.84</v>
          </cell>
          <cell r="I92">
            <v>90.56</v>
          </cell>
          <cell r="J92">
            <v>111.29</v>
          </cell>
          <cell r="K92">
            <v>94.37</v>
          </cell>
          <cell r="L92">
            <v>102.42</v>
          </cell>
          <cell r="M92">
            <v>95.53</v>
          </cell>
          <cell r="N92">
            <v>102.51</v>
          </cell>
          <cell r="O92">
            <v>97.45</v>
          </cell>
          <cell r="P92">
            <v>95.78</v>
          </cell>
          <cell r="Q92">
            <v>82.5</v>
          </cell>
          <cell r="R92">
            <v>94.02</v>
          </cell>
          <cell r="S92">
            <v>83.22</v>
          </cell>
          <cell r="T92">
            <v>92.69</v>
          </cell>
          <cell r="U92">
            <v>87.1</v>
          </cell>
          <cell r="V92">
            <v>87.83</v>
          </cell>
          <cell r="W92">
            <v>92.14</v>
          </cell>
          <cell r="X92">
            <v>80.31</v>
          </cell>
          <cell r="Y92">
            <v>90.79</v>
          </cell>
          <cell r="Z92">
            <v>75.930000000000007</v>
          </cell>
          <cell r="AA92">
            <v>89.33</v>
          </cell>
        </row>
        <row r="93">
          <cell r="A93">
            <v>31</v>
          </cell>
          <cell r="B93" t="str">
            <v>Sản xuất giường, tủ, bàn, ghế</v>
          </cell>
          <cell r="C93">
            <v>76.03</v>
          </cell>
          <cell r="D93">
            <v>109.53</v>
          </cell>
          <cell r="E93">
            <v>90.95</v>
          </cell>
          <cell r="F93">
            <v>92.94</v>
          </cell>
          <cell r="G93">
            <v>91.64</v>
          </cell>
          <cell r="H93">
            <v>107.07</v>
          </cell>
          <cell r="I93">
            <v>95.28</v>
          </cell>
          <cell r="J93">
            <v>100.09</v>
          </cell>
          <cell r="K93">
            <v>96.29</v>
          </cell>
          <cell r="L93">
            <v>104.47</v>
          </cell>
          <cell r="M93">
            <v>97.56</v>
          </cell>
          <cell r="N93">
            <v>103.73</v>
          </cell>
          <cell r="O93">
            <v>107.19</v>
          </cell>
          <cell r="P93">
            <v>98.84</v>
          </cell>
          <cell r="Q93">
            <v>116.83</v>
          </cell>
          <cell r="R93">
            <v>100.8</v>
          </cell>
          <cell r="S93">
            <v>116.27</v>
          </cell>
          <cell r="T93">
            <v>102.34</v>
          </cell>
          <cell r="U93">
            <v>113.26</v>
          </cell>
          <cell r="V93">
            <v>127.62</v>
          </cell>
          <cell r="W93">
            <v>104.93</v>
          </cell>
          <cell r="X93">
            <v>138.29</v>
          </cell>
          <cell r="Y93">
            <v>107.79</v>
          </cell>
          <cell r="Z93">
            <v>100.54</v>
          </cell>
          <cell r="AA93">
            <v>107.19</v>
          </cell>
        </row>
        <row r="94">
          <cell r="A94">
            <v>3100</v>
          </cell>
          <cell r="B94" t="str">
            <v>Sản xuất giường, tủ, bàn, ghế</v>
          </cell>
          <cell r="C94">
            <v>76.03</v>
          </cell>
          <cell r="D94">
            <v>109.53</v>
          </cell>
          <cell r="E94">
            <v>90.95</v>
          </cell>
          <cell r="F94">
            <v>92.94</v>
          </cell>
          <cell r="G94">
            <v>91.64</v>
          </cell>
          <cell r="H94">
            <v>107.07</v>
          </cell>
          <cell r="I94">
            <v>95.28</v>
          </cell>
          <cell r="J94">
            <v>100.09</v>
          </cell>
          <cell r="K94">
            <v>96.29</v>
          </cell>
          <cell r="L94">
            <v>104.47</v>
          </cell>
          <cell r="M94">
            <v>97.56</v>
          </cell>
          <cell r="N94">
            <v>103.73</v>
          </cell>
          <cell r="O94">
            <v>107.19</v>
          </cell>
          <cell r="P94">
            <v>98.84</v>
          </cell>
          <cell r="Q94">
            <v>116.83</v>
          </cell>
          <cell r="R94">
            <v>100.8</v>
          </cell>
          <cell r="S94">
            <v>116.27</v>
          </cell>
          <cell r="T94">
            <v>102.34</v>
          </cell>
          <cell r="U94">
            <v>113.26</v>
          </cell>
          <cell r="V94">
            <v>127.62</v>
          </cell>
          <cell r="W94">
            <v>104.93</v>
          </cell>
          <cell r="X94">
            <v>138.29</v>
          </cell>
          <cell r="Y94">
            <v>107.79</v>
          </cell>
          <cell r="Z94">
            <v>100.54</v>
          </cell>
          <cell r="AA94">
            <v>107.19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82.57</v>
          </cell>
          <cell r="D95">
            <v>112.55</v>
          </cell>
          <cell r="E95">
            <v>95.84</v>
          </cell>
          <cell r="F95">
            <v>106.47</v>
          </cell>
          <cell r="G95">
            <v>99.42</v>
          </cell>
          <cell r="H95">
            <v>103.09</v>
          </cell>
          <cell r="I95">
            <v>100.34</v>
          </cell>
          <cell r="J95">
            <v>98.91</v>
          </cell>
          <cell r="K95">
            <v>100.03</v>
          </cell>
          <cell r="L95">
            <v>96.73</v>
          </cell>
          <cell r="M95">
            <v>99.41</v>
          </cell>
          <cell r="N95">
            <v>99.39</v>
          </cell>
          <cell r="O95">
            <v>97.38</v>
          </cell>
          <cell r="P95">
            <v>99.08</v>
          </cell>
          <cell r="Q95">
            <v>98.4</v>
          </cell>
          <cell r="R95">
            <v>98.99</v>
          </cell>
          <cell r="S95">
            <v>96.26</v>
          </cell>
          <cell r="T95">
            <v>98.66</v>
          </cell>
          <cell r="U95">
            <v>97.34</v>
          </cell>
          <cell r="V95">
            <v>100.5</v>
          </cell>
          <cell r="W95">
            <v>98.85</v>
          </cell>
          <cell r="X95">
            <v>102.1</v>
          </cell>
          <cell r="Y95">
            <v>99.18</v>
          </cell>
          <cell r="Z95">
            <v>100.28</v>
          </cell>
          <cell r="AA95">
            <v>99.28</v>
          </cell>
        </row>
        <row r="96">
          <cell r="A96">
            <v>3240</v>
          </cell>
          <cell r="B96" t="str">
            <v>Sản xuất đồ chơi, trò chơi</v>
          </cell>
          <cell r="C96">
            <v>71.94</v>
          </cell>
          <cell r="D96">
            <v>95.65</v>
          </cell>
          <cell r="E96">
            <v>83.77</v>
          </cell>
          <cell r="F96">
            <v>73.959999999999994</v>
          </cell>
          <cell r="G96">
            <v>80.22</v>
          </cell>
          <cell r="H96">
            <v>66.78</v>
          </cell>
          <cell r="I96">
            <v>76.599999999999994</v>
          </cell>
          <cell r="J96">
            <v>81.040000000000006</v>
          </cell>
          <cell r="K96">
            <v>77.45</v>
          </cell>
          <cell r="L96">
            <v>79.03</v>
          </cell>
          <cell r="M96">
            <v>77.760000000000005</v>
          </cell>
          <cell r="N96">
            <v>75.540000000000006</v>
          </cell>
          <cell r="O96">
            <v>87.67</v>
          </cell>
          <cell r="P96">
            <v>79.38</v>
          </cell>
          <cell r="Q96">
            <v>91.95</v>
          </cell>
          <cell r="R96">
            <v>81.16</v>
          </cell>
          <cell r="S96">
            <v>89.85</v>
          </cell>
          <cell r="T96">
            <v>82.27</v>
          </cell>
          <cell r="U96">
            <v>89.84</v>
          </cell>
          <cell r="V96">
            <v>106.43</v>
          </cell>
          <cell r="W96">
            <v>84.36</v>
          </cell>
          <cell r="X96">
            <v>113.93</v>
          </cell>
          <cell r="Y96">
            <v>86.61</v>
          </cell>
          <cell r="Z96">
            <v>107.72</v>
          </cell>
          <cell r="AA96">
            <v>88.22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86.1</v>
          </cell>
          <cell r="D97">
            <v>120.45</v>
          </cell>
          <cell r="E97">
            <v>100.33</v>
          </cell>
          <cell r="F97">
            <v>153.46</v>
          </cell>
          <cell r="G97">
            <v>113.53</v>
          </cell>
          <cell r="H97">
            <v>182.81</v>
          </cell>
          <cell r="I97">
            <v>125.76</v>
          </cell>
          <cell r="J97">
            <v>98.92</v>
          </cell>
          <cell r="K97">
            <v>118.96</v>
          </cell>
          <cell r="L97">
            <v>97.52</v>
          </cell>
          <cell r="M97">
            <v>114.45</v>
          </cell>
          <cell r="N97">
            <v>115.31</v>
          </cell>
          <cell r="O97">
            <v>97.18</v>
          </cell>
          <cell r="P97">
            <v>111.52</v>
          </cell>
          <cell r="Q97">
            <v>99.29</v>
          </cell>
          <cell r="R97">
            <v>109.85</v>
          </cell>
          <cell r="S97">
            <v>96.91</v>
          </cell>
          <cell r="T97">
            <v>108.15</v>
          </cell>
          <cell r="U97">
            <v>97.75</v>
          </cell>
          <cell r="V97">
            <v>93.47</v>
          </cell>
          <cell r="W97">
            <v>106.27</v>
          </cell>
          <cell r="X97">
            <v>90.52</v>
          </cell>
          <cell r="Y97">
            <v>104.42</v>
          </cell>
          <cell r="Z97">
            <v>92.12</v>
          </cell>
          <cell r="AA97">
            <v>103.1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87.11</v>
          </cell>
          <cell r="D98">
            <v>122.47</v>
          </cell>
          <cell r="E98">
            <v>101.96</v>
          </cell>
          <cell r="F98">
            <v>111.15</v>
          </cell>
          <cell r="G98">
            <v>105.39</v>
          </cell>
          <cell r="H98">
            <v>102.05</v>
          </cell>
          <cell r="I98">
            <v>104.47</v>
          </cell>
          <cell r="J98">
            <v>111.46</v>
          </cell>
          <cell r="K98">
            <v>105.91</v>
          </cell>
          <cell r="L98">
            <v>111.75</v>
          </cell>
          <cell r="M98">
            <v>106.92</v>
          </cell>
          <cell r="N98">
            <v>108.3</v>
          </cell>
          <cell r="O98">
            <v>105.78</v>
          </cell>
          <cell r="P98">
            <v>106.74</v>
          </cell>
          <cell r="Q98">
            <v>103.36</v>
          </cell>
          <cell r="R98">
            <v>106.3</v>
          </cell>
          <cell r="S98">
            <v>101.75</v>
          </cell>
          <cell r="T98">
            <v>105.8</v>
          </cell>
          <cell r="U98">
            <v>103.66</v>
          </cell>
          <cell r="V98">
            <v>102.3</v>
          </cell>
          <cell r="W98">
            <v>105.43</v>
          </cell>
          <cell r="X98">
            <v>104.73</v>
          </cell>
          <cell r="Y98">
            <v>105.36</v>
          </cell>
          <cell r="Z98">
            <v>102.22</v>
          </cell>
          <cell r="AA98">
            <v>105.07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90.1</v>
          </cell>
          <cell r="D99">
            <v>133.37</v>
          </cell>
          <cell r="E99">
            <v>107.74</v>
          </cell>
          <cell r="F99">
            <v>117.56</v>
          </cell>
          <cell r="G99">
            <v>111.2</v>
          </cell>
          <cell r="H99">
            <v>102.56</v>
          </cell>
          <cell r="I99">
            <v>109.02</v>
          </cell>
          <cell r="J99">
            <v>109.29</v>
          </cell>
          <cell r="K99">
            <v>109.08</v>
          </cell>
          <cell r="L99">
            <v>89.93</v>
          </cell>
          <cell r="M99">
            <v>104.99</v>
          </cell>
          <cell r="N99">
            <v>99.47</v>
          </cell>
          <cell r="O99">
            <v>96.78</v>
          </cell>
          <cell r="P99">
            <v>103.68</v>
          </cell>
          <cell r="Q99">
            <v>93.15</v>
          </cell>
          <cell r="R99">
            <v>102.02</v>
          </cell>
          <cell r="S99">
            <v>113.91</v>
          </cell>
          <cell r="T99">
            <v>103.44</v>
          </cell>
          <cell r="U99">
            <v>100.89</v>
          </cell>
          <cell r="V99">
            <v>97.12</v>
          </cell>
          <cell r="W99">
            <v>104.18</v>
          </cell>
          <cell r="X99">
            <v>109.24</v>
          </cell>
          <cell r="Y99">
            <v>104.78</v>
          </cell>
          <cell r="Z99">
            <v>80.260000000000005</v>
          </cell>
          <cell r="AA99">
            <v>101.25</v>
          </cell>
        </row>
        <row r="100">
          <cell r="A100">
            <v>3312</v>
          </cell>
          <cell r="B100" t="str">
            <v>Sửa chữa máy móc, thiết bị</v>
          </cell>
          <cell r="C100">
            <v>118.6</v>
          </cell>
          <cell r="D100">
            <v>182.25</v>
          </cell>
          <cell r="E100">
            <v>141.03</v>
          </cell>
          <cell r="F100">
            <v>164.19</v>
          </cell>
          <cell r="G100">
            <v>146.38</v>
          </cell>
          <cell r="H100">
            <v>92.89</v>
          </cell>
          <cell r="I100">
            <v>131.02000000000001</v>
          </cell>
          <cell r="J100">
            <v>121.42</v>
          </cell>
          <cell r="K100">
            <v>128.84</v>
          </cell>
          <cell r="L100">
            <v>97.08</v>
          </cell>
          <cell r="M100">
            <v>121.44</v>
          </cell>
          <cell r="N100">
            <v>103.2</v>
          </cell>
          <cell r="O100">
            <v>94.45</v>
          </cell>
          <cell r="P100">
            <v>116.76</v>
          </cell>
          <cell r="Q100">
            <v>71.12</v>
          </cell>
          <cell r="R100">
            <v>108.42</v>
          </cell>
          <cell r="S100">
            <v>98</v>
          </cell>
          <cell r="T100">
            <v>107.18</v>
          </cell>
          <cell r="U100">
            <v>86.2</v>
          </cell>
          <cell r="V100">
            <v>124.2</v>
          </cell>
          <cell r="W100">
            <v>113.93</v>
          </cell>
          <cell r="X100">
            <v>146.36000000000001</v>
          </cell>
          <cell r="Y100">
            <v>118.34</v>
          </cell>
          <cell r="Z100">
            <v>72.209999999999994</v>
          </cell>
          <cell r="AA100">
            <v>108.36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53.81</v>
          </cell>
          <cell r="D101">
            <v>127.76</v>
          </cell>
          <cell r="E101">
            <v>79.33</v>
          </cell>
          <cell r="F101">
            <v>112</v>
          </cell>
          <cell r="G101">
            <v>89.86</v>
          </cell>
          <cell r="H101">
            <v>97.8</v>
          </cell>
          <cell r="I101">
            <v>91.75</v>
          </cell>
          <cell r="J101">
            <v>114.38</v>
          </cell>
          <cell r="K101">
            <v>96.38</v>
          </cell>
          <cell r="L101">
            <v>87.99</v>
          </cell>
          <cell r="M101">
            <v>94.57</v>
          </cell>
          <cell r="N101">
            <v>98.83</v>
          </cell>
          <cell r="O101">
            <v>100.08</v>
          </cell>
          <cell r="P101">
            <v>95.5</v>
          </cell>
          <cell r="Q101">
            <v>86.53</v>
          </cell>
          <cell r="R101">
            <v>94.06</v>
          </cell>
          <cell r="S101">
            <v>109.85</v>
          </cell>
          <cell r="T101">
            <v>96.14</v>
          </cell>
          <cell r="U101">
            <v>98.55</v>
          </cell>
          <cell r="V101">
            <v>71.459999999999994</v>
          </cell>
          <cell r="W101">
            <v>93.19</v>
          </cell>
          <cell r="X101">
            <v>92.77</v>
          </cell>
          <cell r="Y101">
            <v>93.14</v>
          </cell>
          <cell r="Z101">
            <v>94.83</v>
          </cell>
          <cell r="AA101">
            <v>93.35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106.03</v>
          </cell>
          <cell r="D102">
            <v>117.23</v>
          </cell>
          <cell r="E102">
            <v>111.47</v>
          </cell>
          <cell r="F102">
            <v>101</v>
          </cell>
          <cell r="G102">
            <v>107.6</v>
          </cell>
          <cell r="H102">
            <v>112.33</v>
          </cell>
          <cell r="I102">
            <v>108.75</v>
          </cell>
          <cell r="J102">
            <v>98.28</v>
          </cell>
          <cell r="K102">
            <v>106.53</v>
          </cell>
          <cell r="L102">
            <v>86.52</v>
          </cell>
          <cell r="M102">
            <v>102.61</v>
          </cell>
          <cell r="N102">
            <v>97.54</v>
          </cell>
          <cell r="O102">
            <v>95.7</v>
          </cell>
          <cell r="P102">
            <v>101.63</v>
          </cell>
          <cell r="Q102">
            <v>116.53</v>
          </cell>
          <cell r="R102">
            <v>103.73</v>
          </cell>
          <cell r="S102">
            <v>128.07</v>
          </cell>
          <cell r="T102">
            <v>106.46</v>
          </cell>
          <cell r="U102">
            <v>113.72</v>
          </cell>
          <cell r="V102">
            <v>85.42</v>
          </cell>
          <cell r="W102">
            <v>104.26</v>
          </cell>
          <cell r="X102">
            <v>80.239999999999995</v>
          </cell>
          <cell r="Y102">
            <v>101.96</v>
          </cell>
          <cell r="Z102">
            <v>83.66</v>
          </cell>
          <cell r="AA102">
            <v>100.42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87.63</v>
          </cell>
          <cell r="D103">
            <v>108.26</v>
          </cell>
          <cell r="E103">
            <v>97.42</v>
          </cell>
          <cell r="F103">
            <v>101.83</v>
          </cell>
          <cell r="G103">
            <v>98.92</v>
          </cell>
          <cell r="H103">
            <v>102.3</v>
          </cell>
          <cell r="I103">
            <v>99.77</v>
          </cell>
          <cell r="J103">
            <v>107.65</v>
          </cell>
          <cell r="K103">
            <v>101.19</v>
          </cell>
          <cell r="L103">
            <v>99.31</v>
          </cell>
          <cell r="M103">
            <v>100.83</v>
          </cell>
          <cell r="N103">
            <v>102.78</v>
          </cell>
          <cell r="O103">
            <v>103.85</v>
          </cell>
          <cell r="P103">
            <v>101.42</v>
          </cell>
          <cell r="Q103">
            <v>105.61</v>
          </cell>
          <cell r="R103">
            <v>101.99</v>
          </cell>
          <cell r="S103">
            <v>102.99</v>
          </cell>
          <cell r="T103">
            <v>102.14</v>
          </cell>
          <cell r="U103">
            <v>104.14</v>
          </cell>
          <cell r="V103">
            <v>107.42</v>
          </cell>
          <cell r="W103">
            <v>102.61</v>
          </cell>
          <cell r="X103">
            <v>109.62</v>
          </cell>
          <cell r="Y103">
            <v>103.3</v>
          </cell>
          <cell r="Z103">
            <v>105.88</v>
          </cell>
          <cell r="AA103">
            <v>103.51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87.63</v>
          </cell>
          <cell r="D104">
            <v>108.26</v>
          </cell>
          <cell r="E104">
            <v>97.42</v>
          </cell>
          <cell r="F104">
            <v>101.83</v>
          </cell>
          <cell r="G104">
            <v>98.92</v>
          </cell>
          <cell r="H104">
            <v>102.3</v>
          </cell>
          <cell r="I104">
            <v>99.77</v>
          </cell>
          <cell r="J104">
            <v>107.65</v>
          </cell>
          <cell r="K104">
            <v>101.19</v>
          </cell>
          <cell r="L104">
            <v>99.31</v>
          </cell>
          <cell r="M104">
            <v>100.83</v>
          </cell>
          <cell r="N104">
            <v>102.78</v>
          </cell>
          <cell r="O104">
            <v>103.85</v>
          </cell>
          <cell r="P104">
            <v>101.42</v>
          </cell>
          <cell r="Q104">
            <v>105.61</v>
          </cell>
          <cell r="R104">
            <v>101.99</v>
          </cell>
          <cell r="S104">
            <v>102.99</v>
          </cell>
          <cell r="T104">
            <v>102.14</v>
          </cell>
          <cell r="U104">
            <v>104.14</v>
          </cell>
          <cell r="V104">
            <v>107.42</v>
          </cell>
          <cell r="W104">
            <v>102.61</v>
          </cell>
          <cell r="X104">
            <v>109.62</v>
          </cell>
          <cell r="Y104">
            <v>103.3</v>
          </cell>
          <cell r="Z104">
            <v>105.88</v>
          </cell>
          <cell r="AA104">
            <v>103.51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87.63</v>
          </cell>
          <cell r="D105">
            <v>108.26</v>
          </cell>
          <cell r="E105">
            <v>97.42</v>
          </cell>
          <cell r="F105">
            <v>101.83</v>
          </cell>
          <cell r="G105">
            <v>98.92</v>
          </cell>
          <cell r="H105">
            <v>102.3</v>
          </cell>
          <cell r="I105">
            <v>99.77</v>
          </cell>
          <cell r="J105">
            <v>107.65</v>
          </cell>
          <cell r="K105">
            <v>101.19</v>
          </cell>
          <cell r="L105">
            <v>99.31</v>
          </cell>
          <cell r="M105">
            <v>100.83</v>
          </cell>
          <cell r="N105">
            <v>102.78</v>
          </cell>
          <cell r="O105">
            <v>103.85</v>
          </cell>
          <cell r="P105">
            <v>101.42</v>
          </cell>
          <cell r="Q105">
            <v>105.61</v>
          </cell>
          <cell r="R105">
            <v>101.99</v>
          </cell>
          <cell r="S105">
            <v>102.99</v>
          </cell>
          <cell r="T105">
            <v>102.14</v>
          </cell>
          <cell r="U105">
            <v>104.14</v>
          </cell>
          <cell r="V105">
            <v>107.42</v>
          </cell>
          <cell r="W105">
            <v>102.61</v>
          </cell>
          <cell r="X105">
            <v>109.62</v>
          </cell>
          <cell r="Y105">
            <v>103.3</v>
          </cell>
          <cell r="Z105">
            <v>105.88</v>
          </cell>
          <cell r="AA105">
            <v>103.51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98.61</v>
          </cell>
          <cell r="D106">
            <v>107.08</v>
          </cell>
          <cell r="E106">
            <v>102.88</v>
          </cell>
          <cell r="F106">
            <v>111.13</v>
          </cell>
          <cell r="G106">
            <v>105.59</v>
          </cell>
          <cell r="H106">
            <v>108.09</v>
          </cell>
          <cell r="I106">
            <v>106.24</v>
          </cell>
          <cell r="J106">
            <v>104.72</v>
          </cell>
          <cell r="K106">
            <v>105.92</v>
          </cell>
          <cell r="L106">
            <v>105.73</v>
          </cell>
          <cell r="M106">
            <v>105.89</v>
          </cell>
          <cell r="N106">
            <v>106.18</v>
          </cell>
          <cell r="O106">
            <v>101.41</v>
          </cell>
          <cell r="P106">
            <v>105.2</v>
          </cell>
          <cell r="Q106">
            <v>101.9</v>
          </cell>
          <cell r="R106">
            <v>104.76</v>
          </cell>
          <cell r="S106">
            <v>106.96</v>
          </cell>
          <cell r="T106">
            <v>105.02</v>
          </cell>
          <cell r="U106">
            <v>103.39</v>
          </cell>
          <cell r="V106">
            <v>105.83</v>
          </cell>
          <cell r="W106">
            <v>105.1</v>
          </cell>
          <cell r="X106">
            <v>106.6</v>
          </cell>
          <cell r="Y106">
            <v>105.25</v>
          </cell>
          <cell r="Z106">
            <v>111.54</v>
          </cell>
          <cell r="AA106">
            <v>105.78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104.93</v>
          </cell>
          <cell r="D107">
            <v>102.67</v>
          </cell>
          <cell r="E107">
            <v>103.78</v>
          </cell>
          <cell r="F107">
            <v>107.38</v>
          </cell>
          <cell r="G107">
            <v>104.95</v>
          </cell>
          <cell r="H107">
            <v>106.41</v>
          </cell>
          <cell r="I107">
            <v>105.32</v>
          </cell>
          <cell r="J107">
            <v>107.1</v>
          </cell>
          <cell r="K107">
            <v>105.69</v>
          </cell>
          <cell r="L107">
            <v>104.76</v>
          </cell>
          <cell r="M107">
            <v>105.52</v>
          </cell>
          <cell r="N107">
            <v>106.07</v>
          </cell>
          <cell r="O107">
            <v>104.71</v>
          </cell>
          <cell r="P107">
            <v>105.4</v>
          </cell>
          <cell r="Q107">
            <v>104.8</v>
          </cell>
          <cell r="R107">
            <v>105.32</v>
          </cell>
          <cell r="S107">
            <v>104.75</v>
          </cell>
          <cell r="T107">
            <v>105.26</v>
          </cell>
          <cell r="U107">
            <v>104.75</v>
          </cell>
          <cell r="V107">
            <v>103.03</v>
          </cell>
          <cell r="W107">
            <v>105.03</v>
          </cell>
          <cell r="X107">
            <v>103.87</v>
          </cell>
          <cell r="Y107">
            <v>104.92</v>
          </cell>
          <cell r="Z107">
            <v>103.61</v>
          </cell>
          <cell r="AA107">
            <v>104.81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104.93</v>
          </cell>
          <cell r="D108">
            <v>102.67</v>
          </cell>
          <cell r="E108">
            <v>103.78</v>
          </cell>
          <cell r="F108">
            <v>107.38</v>
          </cell>
          <cell r="G108">
            <v>104.95</v>
          </cell>
          <cell r="H108">
            <v>106.41</v>
          </cell>
          <cell r="I108">
            <v>105.32</v>
          </cell>
          <cell r="J108">
            <v>107.1</v>
          </cell>
          <cell r="K108">
            <v>105.69</v>
          </cell>
          <cell r="L108">
            <v>104.76</v>
          </cell>
          <cell r="M108">
            <v>105.52</v>
          </cell>
          <cell r="N108">
            <v>106.07</v>
          </cell>
          <cell r="O108">
            <v>104.71</v>
          </cell>
          <cell r="P108">
            <v>105.4</v>
          </cell>
          <cell r="Q108">
            <v>104.8</v>
          </cell>
          <cell r="R108">
            <v>105.32</v>
          </cell>
          <cell r="S108">
            <v>104.75</v>
          </cell>
          <cell r="T108">
            <v>105.26</v>
          </cell>
          <cell r="U108">
            <v>104.75</v>
          </cell>
          <cell r="V108">
            <v>103.03</v>
          </cell>
          <cell r="W108">
            <v>105.03</v>
          </cell>
          <cell r="X108">
            <v>103.87</v>
          </cell>
          <cell r="Y108">
            <v>104.92</v>
          </cell>
          <cell r="Z108">
            <v>103.61</v>
          </cell>
          <cell r="AA108">
            <v>104.81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88.5</v>
          </cell>
          <cell r="D109">
            <v>106.56</v>
          </cell>
          <cell r="E109">
            <v>96.74</v>
          </cell>
          <cell r="F109">
            <v>105.34</v>
          </cell>
          <cell r="G109">
            <v>99.6</v>
          </cell>
          <cell r="H109">
            <v>112.28</v>
          </cell>
          <cell r="I109">
            <v>102.59</v>
          </cell>
          <cell r="J109">
            <v>108.11</v>
          </cell>
          <cell r="K109">
            <v>103.7</v>
          </cell>
          <cell r="L109">
            <v>109.96</v>
          </cell>
          <cell r="M109">
            <v>104.79</v>
          </cell>
          <cell r="N109">
            <v>110.07</v>
          </cell>
          <cell r="O109">
            <v>106.53</v>
          </cell>
          <cell r="P109">
            <v>105.05</v>
          </cell>
          <cell r="Q109">
            <v>101.97</v>
          </cell>
          <cell r="R109">
            <v>104.62</v>
          </cell>
          <cell r="S109">
            <v>97.81</v>
          </cell>
          <cell r="T109">
            <v>103.77</v>
          </cell>
          <cell r="U109">
            <v>101.95</v>
          </cell>
          <cell r="V109">
            <v>94.06</v>
          </cell>
          <cell r="W109">
            <v>102.69</v>
          </cell>
          <cell r="X109">
            <v>98.26</v>
          </cell>
          <cell r="Y109">
            <v>102.28</v>
          </cell>
          <cell r="Z109">
            <v>95.1</v>
          </cell>
          <cell r="AA109">
            <v>101.61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88.5</v>
          </cell>
          <cell r="D110">
            <v>106.56</v>
          </cell>
          <cell r="E110">
            <v>96.74</v>
          </cell>
          <cell r="F110">
            <v>105.34</v>
          </cell>
          <cell r="G110">
            <v>99.6</v>
          </cell>
          <cell r="H110">
            <v>112.28</v>
          </cell>
          <cell r="I110">
            <v>102.59</v>
          </cell>
          <cell r="J110">
            <v>108.11</v>
          </cell>
          <cell r="K110">
            <v>103.7</v>
          </cell>
          <cell r="L110">
            <v>109.96</v>
          </cell>
          <cell r="M110">
            <v>104.79</v>
          </cell>
          <cell r="N110">
            <v>110.07</v>
          </cell>
          <cell r="O110">
            <v>106.53</v>
          </cell>
          <cell r="P110">
            <v>105.05</v>
          </cell>
          <cell r="Q110">
            <v>101.97</v>
          </cell>
          <cell r="R110">
            <v>104.62</v>
          </cell>
          <cell r="S110">
            <v>97.81</v>
          </cell>
          <cell r="T110">
            <v>103.77</v>
          </cell>
          <cell r="U110">
            <v>101.95</v>
          </cell>
          <cell r="V110">
            <v>94.06</v>
          </cell>
          <cell r="W110">
            <v>102.69</v>
          </cell>
          <cell r="X110">
            <v>98.26</v>
          </cell>
          <cell r="Y110">
            <v>102.28</v>
          </cell>
          <cell r="Z110">
            <v>95.1</v>
          </cell>
          <cell r="AA110">
            <v>101.61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90.98</v>
          </cell>
          <cell r="D111">
            <v>113.99</v>
          </cell>
          <cell r="E111">
            <v>102.55</v>
          </cell>
          <cell r="F111">
            <v>117.43</v>
          </cell>
          <cell r="G111">
            <v>107.47</v>
          </cell>
          <cell r="H111">
            <v>109.82</v>
          </cell>
          <cell r="I111">
            <v>108.1</v>
          </cell>
          <cell r="J111">
            <v>100.72</v>
          </cell>
          <cell r="K111">
            <v>106.6</v>
          </cell>
          <cell r="L111">
            <v>106.5</v>
          </cell>
          <cell r="M111">
            <v>106.58</v>
          </cell>
          <cell r="N111">
            <v>105.74</v>
          </cell>
          <cell r="O111">
            <v>96.52</v>
          </cell>
          <cell r="P111">
            <v>104.93</v>
          </cell>
          <cell r="Q111">
            <v>97.94</v>
          </cell>
          <cell r="R111">
            <v>103.99</v>
          </cell>
          <cell r="S111">
            <v>111.98</v>
          </cell>
          <cell r="T111">
            <v>104.87</v>
          </cell>
          <cell r="U111">
            <v>101.75</v>
          </cell>
          <cell r="V111">
            <v>111.79</v>
          </cell>
          <cell r="W111">
            <v>105.58</v>
          </cell>
          <cell r="X111">
            <v>111.46</v>
          </cell>
          <cell r="Y111">
            <v>106.19</v>
          </cell>
          <cell r="Z111">
            <v>126.02</v>
          </cell>
          <cell r="AA111">
            <v>107.81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99.21</v>
          </cell>
          <cell r="D112">
            <v>108.06</v>
          </cell>
          <cell r="E112">
            <v>103.4</v>
          </cell>
          <cell r="F112">
            <v>109.29</v>
          </cell>
          <cell r="G112">
            <v>105.4</v>
          </cell>
          <cell r="H112">
            <v>107.02</v>
          </cell>
          <cell r="I112">
            <v>105.81</v>
          </cell>
          <cell r="J112">
            <v>110.04</v>
          </cell>
          <cell r="K112">
            <v>106.7</v>
          </cell>
          <cell r="L112">
            <v>107.6</v>
          </cell>
          <cell r="M112">
            <v>106.86</v>
          </cell>
          <cell r="N112">
            <v>108.23</v>
          </cell>
          <cell r="O112">
            <v>108.18</v>
          </cell>
          <cell r="P112">
            <v>107.06</v>
          </cell>
          <cell r="Q112">
            <v>104.53</v>
          </cell>
          <cell r="R112">
            <v>106.72</v>
          </cell>
          <cell r="S112">
            <v>108.33</v>
          </cell>
          <cell r="T112">
            <v>106.93</v>
          </cell>
          <cell r="U112">
            <v>107.06</v>
          </cell>
          <cell r="V112">
            <v>102.58</v>
          </cell>
          <cell r="W112">
            <v>106.49</v>
          </cell>
          <cell r="X112">
            <v>107.37</v>
          </cell>
          <cell r="Y112">
            <v>106.62</v>
          </cell>
          <cell r="Z112">
            <v>108.19</v>
          </cell>
          <cell r="AA112">
            <v>106.75</v>
          </cell>
        </row>
        <row r="113">
          <cell r="A113">
            <v>3830</v>
          </cell>
          <cell r="B113" t="str">
            <v>Tái chế phế liệu</v>
          </cell>
          <cell r="C113">
            <v>69.540000000000006</v>
          </cell>
          <cell r="D113">
            <v>124.66</v>
          </cell>
          <cell r="E113">
            <v>100.73</v>
          </cell>
          <cell r="F113">
            <v>135.01</v>
          </cell>
          <cell r="G113">
            <v>111.35</v>
          </cell>
          <cell r="H113">
            <v>114.15</v>
          </cell>
          <cell r="I113">
            <v>112.16</v>
          </cell>
          <cell r="J113">
            <v>81.89</v>
          </cell>
          <cell r="K113">
            <v>106.42</v>
          </cell>
          <cell r="L113">
            <v>103.89</v>
          </cell>
          <cell r="M113">
            <v>106.05</v>
          </cell>
          <cell r="N113">
            <v>100.93</v>
          </cell>
          <cell r="O113">
            <v>79.67</v>
          </cell>
          <cell r="P113">
            <v>101.07</v>
          </cell>
          <cell r="Q113">
            <v>86.75</v>
          </cell>
          <cell r="R113">
            <v>99.07</v>
          </cell>
          <cell r="S113">
            <v>119.44</v>
          </cell>
          <cell r="T113">
            <v>101.1</v>
          </cell>
          <cell r="U113">
            <v>92.75</v>
          </cell>
          <cell r="V113">
            <v>128.35</v>
          </cell>
          <cell r="W113">
            <v>103.92</v>
          </cell>
          <cell r="X113">
            <v>117.16</v>
          </cell>
          <cell r="Y113">
            <v>105.43</v>
          </cell>
          <cell r="Z113">
            <v>159.66</v>
          </cell>
          <cell r="AA113">
            <v>109.7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3">
          <cell r="A3" t="str">
            <v xml:space="preserve">Mã ngành
</v>
          </cell>
          <cell r="B3" t="str">
            <v xml:space="preserve">Tên ngành
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4"/>
  <sheetViews>
    <sheetView tabSelected="1" topLeftCell="A58" zoomScale="85" zoomScaleNormal="85" workbookViewId="0">
      <selection activeCell="F89" sqref="F89"/>
    </sheetView>
  </sheetViews>
  <sheetFormatPr defaultRowHeight="15"/>
  <cols>
    <col min="1" max="1" width="8" customWidth="1"/>
    <col min="2" max="2" width="31.140625" customWidth="1"/>
    <col min="3" max="14" width="11.42578125" customWidth="1"/>
    <col min="15" max="17" width="11.42578125" style="34" customWidth="1"/>
  </cols>
  <sheetData>
    <row r="1" spans="1:17" ht="48" customHeight="1">
      <c r="A1" s="1" t="str">
        <f>+'[1]IIP (C2)'!A1:Q1</f>
        <v>Chỉ số sản xuất công nghiệp
Tháng 12 năm 2023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</row>
    <row r="3" spans="1:17" ht="29.25" customHeight="1">
      <c r="A3" s="4" t="str">
        <f>+'[2]IIP (C2)'!A3:A4</f>
        <v xml:space="preserve">Mã ngành
</v>
      </c>
      <c r="B3" s="4" t="str">
        <f>+'[2]IIP (C2)'!B3:B4</f>
        <v xml:space="preserve">Tên ngành
</v>
      </c>
      <c r="C3" s="5" t="s">
        <v>0</v>
      </c>
      <c r="D3" s="6"/>
      <c r="E3" s="6"/>
      <c r="F3" s="6"/>
      <c r="G3" s="7"/>
      <c r="H3" s="8"/>
      <c r="I3" s="8"/>
      <c r="J3" s="8"/>
      <c r="K3" s="9"/>
      <c r="L3" s="9"/>
      <c r="M3" s="9"/>
      <c r="N3" s="9"/>
      <c r="O3" s="10" t="str">
        <f>+'[1]IIP (C2)'!O3:O4</f>
        <v>Tháng 12/2023
so với
tháng 11/2023</v>
      </c>
      <c r="P3" s="10" t="str">
        <f>+'[1]IIP (C2)'!P3:P4</f>
        <v>Tháng 12/2023
so với
cùng kỳ</v>
      </c>
      <c r="Q3" s="10" t="str">
        <f>+'[1]IIP (C2)'!Q3:Q4</f>
        <v xml:space="preserve">12 tháng 2023
so với
cùng kỳ
</v>
      </c>
    </row>
    <row r="4" spans="1:17" ht="36" customHeight="1">
      <c r="A4" s="4"/>
      <c r="B4" s="4"/>
      <c r="C4" s="11" t="str">
        <f>+'[1]IIP (C2)'!C4</f>
        <v>Tháng 01</v>
      </c>
      <c r="D4" s="11" t="str">
        <f>+'[1]IIP (C2)'!D4</f>
        <v>Tháng 02</v>
      </c>
      <c r="E4" s="11" t="str">
        <f>+'[1]IIP (C2)'!E4</f>
        <v>Tháng 3</v>
      </c>
      <c r="F4" s="11" t="str">
        <f>+'[1]IIP (C2)'!F4</f>
        <v>Tháng 4</v>
      </c>
      <c r="G4" s="11" t="str">
        <f>+'[1]IIP (C2)'!G4</f>
        <v>Tháng 5</v>
      </c>
      <c r="H4" s="11" t="str">
        <f>+'[1]IIP (C2)'!H4</f>
        <v>Tháng 6</v>
      </c>
      <c r="I4" s="11" t="str">
        <f>+'[1]IIP (C2)'!I4</f>
        <v>Tháng 7</v>
      </c>
      <c r="J4" s="11" t="str">
        <f>+'[1]IIP (C2)'!J4</f>
        <v>Tháng 8</v>
      </c>
      <c r="K4" s="12" t="str">
        <f>+'[1]IIP (C2)'!K4</f>
        <v>Tháng 9</v>
      </c>
      <c r="L4" s="12" t="str">
        <f>+'[1]IIP (C2)'!L4</f>
        <v>Tháng 10</v>
      </c>
      <c r="M4" s="12" t="str">
        <f>+'[1]IIP (C2)'!M4</f>
        <v>Tháng 11</v>
      </c>
      <c r="N4" s="12" t="s">
        <v>1</v>
      </c>
      <c r="O4" s="13"/>
      <c r="P4" s="13"/>
      <c r="Q4" s="13"/>
    </row>
    <row r="5" spans="1:17">
      <c r="A5" s="14" t="str">
        <f>+'[1]IIP (C2)'!A5</f>
        <v>A</v>
      </c>
      <c r="B5" s="14" t="str">
        <f>+'[1]IIP (C2)'!B5</f>
        <v>B</v>
      </c>
      <c r="C5" s="14">
        <f>+'[1]IIP (C2)'!C5</f>
        <v>1</v>
      </c>
      <c r="D5" s="14">
        <f>+'[1]IIP (C2)'!D5</f>
        <v>2</v>
      </c>
      <c r="E5" s="14">
        <f>+'[1]IIP (C2)'!E5</f>
        <v>3</v>
      </c>
      <c r="F5" s="14">
        <f>+'[1]IIP (C2)'!F5</f>
        <v>4</v>
      </c>
      <c r="G5" s="14">
        <f>+'[1]IIP (C2)'!G5</f>
        <v>5</v>
      </c>
      <c r="H5" s="15">
        <f>+'[1]IIP (C2)'!H5</f>
        <v>6</v>
      </c>
      <c r="I5" s="15">
        <f>+'[1]IIP (C2)'!I5</f>
        <v>7</v>
      </c>
      <c r="J5" s="15">
        <f>+'[1]IIP (C2)'!J5</f>
        <v>8</v>
      </c>
      <c r="K5" s="15">
        <f>+'[1]IIP (C2)'!K5</f>
        <v>9</v>
      </c>
      <c r="L5" s="15">
        <f>+'[1]IIP (C2)'!L5</f>
        <v>10</v>
      </c>
      <c r="M5" s="15">
        <f>+'[1]IIP (C2)'!M5</f>
        <v>11</v>
      </c>
      <c r="N5" s="16">
        <v>12</v>
      </c>
      <c r="O5" s="15">
        <f>+'[1]IIP (C2)'!O5</f>
        <v>13</v>
      </c>
      <c r="P5" s="15">
        <f>+'[1]IIP (C2)'!P5</f>
        <v>14</v>
      </c>
      <c r="Q5" s="15">
        <f>+'[1]IIP (C2)'!Q5</f>
        <v>15</v>
      </c>
    </row>
    <row r="6" spans="1:17">
      <c r="A6" s="17">
        <v>0</v>
      </c>
      <c r="B6" s="18" t="s">
        <v>2</v>
      </c>
      <c r="C6" s="19">
        <v>128.34</v>
      </c>
      <c r="D6" s="19">
        <v>132.86000000000001</v>
      </c>
      <c r="E6" s="19">
        <v>145.35</v>
      </c>
      <c r="F6" s="19">
        <v>144</v>
      </c>
      <c r="G6" s="19">
        <v>146.35</v>
      </c>
      <c r="H6" s="20">
        <v>147.07</v>
      </c>
      <c r="I6" s="20">
        <v>150.66999999999999</v>
      </c>
      <c r="J6" s="20">
        <v>155.94999999999999</v>
      </c>
      <c r="K6" s="20">
        <v>152.30000000000001</v>
      </c>
      <c r="L6" s="20">
        <v>162.38</v>
      </c>
      <c r="M6" s="20">
        <v>162.41999999999999</v>
      </c>
      <c r="N6" s="20">
        <v>162.61000000000001</v>
      </c>
      <c r="O6" s="20">
        <v>100.12</v>
      </c>
      <c r="P6" s="20">
        <f>+VLOOKUP($A6,'[1]Cac thang chinh thuc 2023'!$A$5:$AA$113,26,0)</f>
        <v>105.76</v>
      </c>
      <c r="Q6" s="20">
        <f>+VLOOKUP($A6,'[1]Cac thang chinh thuc 2023'!$A$5:$AA$113,27,0)</f>
        <v>101.46</v>
      </c>
    </row>
    <row r="7" spans="1:17">
      <c r="A7" s="21" t="s">
        <v>3</v>
      </c>
      <c r="B7" s="22" t="s">
        <v>4</v>
      </c>
      <c r="C7" s="23">
        <v>68.510000000000005</v>
      </c>
      <c r="D7" s="23">
        <v>74.739999999999995</v>
      </c>
      <c r="E7" s="23">
        <v>85.64</v>
      </c>
      <c r="F7" s="23">
        <v>84.36</v>
      </c>
      <c r="G7" s="23">
        <v>86.05</v>
      </c>
      <c r="H7" s="23">
        <v>82.74</v>
      </c>
      <c r="I7" s="23">
        <v>77.459999999999994</v>
      </c>
      <c r="J7" s="23">
        <v>71.47</v>
      </c>
      <c r="K7" s="23">
        <v>67.47</v>
      </c>
      <c r="L7" s="23">
        <v>77.84</v>
      </c>
      <c r="M7" s="23">
        <v>77.13</v>
      </c>
      <c r="N7" s="23">
        <v>72.040000000000006</v>
      </c>
      <c r="O7" s="23">
        <v>93.41</v>
      </c>
      <c r="P7" s="23">
        <f>+VLOOKUP($A7,'[1]Cac thang chinh thuc 2023'!$A$5:$AA$113,26,0)</f>
        <v>87.19</v>
      </c>
      <c r="Q7" s="23">
        <f>+VLOOKUP($A7,'[1]Cac thang chinh thuc 2023'!$A$5:$AA$113,27,0)</f>
        <v>96.1</v>
      </c>
    </row>
    <row r="8" spans="1:17">
      <c r="A8" s="24">
        <v>5</v>
      </c>
      <c r="B8" s="25" t="s">
        <v>5</v>
      </c>
      <c r="C8" s="26">
        <v>112.81</v>
      </c>
      <c r="D8" s="26">
        <v>134.12</v>
      </c>
      <c r="E8" s="26">
        <v>160.87</v>
      </c>
      <c r="F8" s="26">
        <v>157.41999999999999</v>
      </c>
      <c r="G8" s="26">
        <v>157.12</v>
      </c>
      <c r="H8" s="26">
        <v>151.22999999999999</v>
      </c>
      <c r="I8" s="26">
        <v>138.28</v>
      </c>
      <c r="J8" s="26">
        <v>137.08000000000001</v>
      </c>
      <c r="K8" s="26">
        <v>126.5</v>
      </c>
      <c r="L8" s="26">
        <v>143.99</v>
      </c>
      <c r="M8" s="26">
        <v>143.55000000000001</v>
      </c>
      <c r="N8" s="26">
        <v>122.05</v>
      </c>
      <c r="O8" s="26">
        <v>85.02</v>
      </c>
      <c r="P8" s="26">
        <f>+VLOOKUP($A8,'[1]Cac thang chinh thuc 2023'!$A$5:$AA$113,26,0)</f>
        <v>88.99</v>
      </c>
      <c r="Q8" s="26">
        <f>+VLOOKUP($A8,'[1]Cac thang chinh thuc 2023'!$A$5:$AA$113,27,0)</f>
        <v>98.39</v>
      </c>
    </row>
    <row r="9" spans="1:17">
      <c r="A9" s="24">
        <v>510</v>
      </c>
      <c r="B9" s="25" t="s">
        <v>6</v>
      </c>
      <c r="C9" s="26">
        <v>112.81</v>
      </c>
      <c r="D9" s="26">
        <v>134.12</v>
      </c>
      <c r="E9" s="26">
        <v>160.87</v>
      </c>
      <c r="F9" s="26">
        <v>157.41999999999999</v>
      </c>
      <c r="G9" s="26">
        <v>157.12</v>
      </c>
      <c r="H9" s="26">
        <v>151.22999999999999</v>
      </c>
      <c r="I9" s="26">
        <v>138.28</v>
      </c>
      <c r="J9" s="26">
        <v>137.08000000000001</v>
      </c>
      <c r="K9" s="26">
        <v>126.5</v>
      </c>
      <c r="L9" s="26">
        <v>143.99</v>
      </c>
      <c r="M9" s="26">
        <v>143.55000000000001</v>
      </c>
      <c r="N9" s="26">
        <v>122.05</v>
      </c>
      <c r="O9" s="26">
        <v>85.02</v>
      </c>
      <c r="P9" s="26">
        <f>+VLOOKUP($A9,'[1]Cac thang chinh thuc 2023'!$A$5:$AA$113,26,0)</f>
        <v>88.99</v>
      </c>
      <c r="Q9" s="26">
        <f>+VLOOKUP($A9,'[1]Cac thang chinh thuc 2023'!$A$5:$AA$113,27,0)</f>
        <v>98.39</v>
      </c>
    </row>
    <row r="10" spans="1:17">
      <c r="A10" s="24">
        <v>6</v>
      </c>
      <c r="B10" s="25" t="s">
        <v>7</v>
      </c>
      <c r="C10" s="26">
        <v>55.82</v>
      </c>
      <c r="D10" s="26">
        <v>59.4</v>
      </c>
      <c r="E10" s="26">
        <v>67.69</v>
      </c>
      <c r="F10" s="26">
        <v>65.48</v>
      </c>
      <c r="G10" s="26">
        <v>67.86</v>
      </c>
      <c r="H10" s="26">
        <v>65.17</v>
      </c>
      <c r="I10" s="26">
        <v>60.2</v>
      </c>
      <c r="J10" s="26">
        <v>52.82</v>
      </c>
      <c r="K10" s="26">
        <v>49.81</v>
      </c>
      <c r="L10" s="26">
        <v>58.61</v>
      </c>
      <c r="M10" s="26">
        <v>57.27</v>
      </c>
      <c r="N10" s="26">
        <v>54.41</v>
      </c>
      <c r="O10" s="26">
        <v>95.01</v>
      </c>
      <c r="P10" s="26">
        <f>+VLOOKUP($A10,'[1]Cac thang chinh thuc 2023'!$A$5:$AA$113,26,0)</f>
        <v>81.03</v>
      </c>
      <c r="Q10" s="26">
        <f>+VLOOKUP($A10,'[1]Cac thang chinh thuc 2023'!$A$5:$AA$113,27,0)</f>
        <v>94.31</v>
      </c>
    </row>
    <row r="11" spans="1:17">
      <c r="A11" s="24">
        <v>610</v>
      </c>
      <c r="B11" s="25" t="s">
        <v>8</v>
      </c>
      <c r="C11" s="26">
        <v>51.47</v>
      </c>
      <c r="D11" s="26">
        <v>47.7</v>
      </c>
      <c r="E11" s="26">
        <v>53.37</v>
      </c>
      <c r="F11" s="26">
        <v>52.9</v>
      </c>
      <c r="G11" s="26">
        <v>54.74</v>
      </c>
      <c r="H11" s="26">
        <v>52.61</v>
      </c>
      <c r="I11" s="26">
        <v>52.2</v>
      </c>
      <c r="J11" s="26">
        <v>50.26</v>
      </c>
      <c r="K11" s="26">
        <v>46.23</v>
      </c>
      <c r="L11" s="26">
        <v>49.76</v>
      </c>
      <c r="M11" s="26">
        <v>51.18</v>
      </c>
      <c r="N11" s="26">
        <v>51.14</v>
      </c>
      <c r="O11" s="26">
        <v>99.91</v>
      </c>
      <c r="P11" s="26">
        <f>+VLOOKUP($A11,'[1]Cac thang chinh thuc 2023'!$A$5:$AA$113,26,0)</f>
        <v>93.88</v>
      </c>
      <c r="Q11" s="26">
        <f>+VLOOKUP($A11,'[1]Cac thang chinh thuc 2023'!$A$5:$AA$113,27,0)</f>
        <v>96.27</v>
      </c>
    </row>
    <row r="12" spans="1:17">
      <c r="A12" s="24">
        <v>620</v>
      </c>
      <c r="B12" s="25" t="s">
        <v>9</v>
      </c>
      <c r="C12" s="26">
        <v>61.32</v>
      </c>
      <c r="D12" s="26">
        <v>74.19</v>
      </c>
      <c r="E12" s="26">
        <v>85.78</v>
      </c>
      <c r="F12" s="26">
        <v>81.37</v>
      </c>
      <c r="G12" s="26">
        <v>84.43</v>
      </c>
      <c r="H12" s="26">
        <v>81.05</v>
      </c>
      <c r="I12" s="26">
        <v>70.3</v>
      </c>
      <c r="J12" s="26">
        <v>56.06</v>
      </c>
      <c r="K12" s="26">
        <v>54.32</v>
      </c>
      <c r="L12" s="26">
        <v>69.790000000000006</v>
      </c>
      <c r="M12" s="26">
        <v>64.95</v>
      </c>
      <c r="N12" s="26">
        <v>58.55</v>
      </c>
      <c r="O12" s="26">
        <v>90.14</v>
      </c>
      <c r="P12" s="26">
        <f>+VLOOKUP($A12,'[1]Cac thang chinh thuc 2023'!$A$5:$AA$113,26,0)</f>
        <v>70.39</v>
      </c>
      <c r="Q12" s="26">
        <f>+VLOOKUP($A12,'[1]Cac thang chinh thuc 2023'!$A$5:$AA$113,27,0)</f>
        <v>92.58</v>
      </c>
    </row>
    <row r="13" spans="1:17">
      <c r="A13" s="24">
        <v>7</v>
      </c>
      <c r="B13" s="25" t="s">
        <v>10</v>
      </c>
      <c r="C13" s="26">
        <v>63.68</v>
      </c>
      <c r="D13" s="26">
        <v>74.209999999999994</v>
      </c>
      <c r="E13" s="26">
        <v>84.02</v>
      </c>
      <c r="F13" s="26">
        <v>80.28</v>
      </c>
      <c r="G13" s="26">
        <v>74.739999999999995</v>
      </c>
      <c r="H13" s="26">
        <v>68.819999999999993</v>
      </c>
      <c r="I13" s="26">
        <v>72.86</v>
      </c>
      <c r="J13" s="26">
        <v>54.01</v>
      </c>
      <c r="K13" s="26">
        <v>60.84</v>
      </c>
      <c r="L13" s="26">
        <v>76.03</v>
      </c>
      <c r="M13" s="26">
        <v>80.150000000000006</v>
      </c>
      <c r="N13" s="26">
        <v>78.89</v>
      </c>
      <c r="O13" s="26">
        <v>98.42</v>
      </c>
      <c r="P13" s="26">
        <f>+VLOOKUP($A13,'[1]Cac thang chinh thuc 2023'!$A$5:$AA$113,26,0)</f>
        <v>110</v>
      </c>
      <c r="Q13" s="26">
        <f>+VLOOKUP($A13,'[1]Cac thang chinh thuc 2023'!$A$5:$AA$113,27,0)</f>
        <v>109.51</v>
      </c>
    </row>
    <row r="14" spans="1:17">
      <c r="A14" s="24">
        <v>710</v>
      </c>
      <c r="B14" s="25" t="s">
        <v>11</v>
      </c>
      <c r="C14" s="26">
        <v>20.27</v>
      </c>
      <c r="D14" s="26">
        <v>35.08</v>
      </c>
      <c r="E14" s="26">
        <v>42.59</v>
      </c>
      <c r="F14" s="26">
        <v>29.4</v>
      </c>
      <c r="G14" s="26">
        <v>26.64</v>
      </c>
      <c r="H14" s="26">
        <v>23.62</v>
      </c>
      <c r="I14" s="26">
        <v>21.1</v>
      </c>
      <c r="J14" s="26">
        <v>13.97</v>
      </c>
      <c r="K14" s="26">
        <v>17.97</v>
      </c>
      <c r="L14" s="26">
        <v>20.77</v>
      </c>
      <c r="M14" s="26">
        <v>25.19</v>
      </c>
      <c r="N14" s="26">
        <v>21.81</v>
      </c>
      <c r="O14" s="26">
        <v>86.58</v>
      </c>
      <c r="P14" s="26">
        <f>+VLOOKUP($A14,'[1]Cac thang chinh thuc 2023'!$A$5:$AA$113,26,0)</f>
        <v>131.51</v>
      </c>
      <c r="Q14" s="26">
        <f>+VLOOKUP($A14,'[1]Cac thang chinh thuc 2023'!$A$5:$AA$113,27,0)</f>
        <v>73.45</v>
      </c>
    </row>
    <row r="15" spans="1:17">
      <c r="A15" s="24">
        <v>722</v>
      </c>
      <c r="B15" s="25" t="s">
        <v>12</v>
      </c>
      <c r="C15" s="26">
        <v>80.16</v>
      </c>
      <c r="D15" s="26">
        <v>89.06</v>
      </c>
      <c r="E15" s="26">
        <v>99.75</v>
      </c>
      <c r="F15" s="26">
        <v>99.58</v>
      </c>
      <c r="G15" s="26">
        <v>92.99</v>
      </c>
      <c r="H15" s="26">
        <v>85.97</v>
      </c>
      <c r="I15" s="26">
        <v>92.51</v>
      </c>
      <c r="J15" s="26">
        <v>69.209999999999994</v>
      </c>
      <c r="K15" s="26">
        <v>77.11</v>
      </c>
      <c r="L15" s="26">
        <v>97</v>
      </c>
      <c r="M15" s="26">
        <v>101.01</v>
      </c>
      <c r="N15" s="26">
        <v>100.55</v>
      </c>
      <c r="O15" s="26">
        <v>99.54</v>
      </c>
      <c r="P15" s="26">
        <f>+VLOOKUP($A15,'[1]Cac thang chinh thuc 2023'!$A$5:$AA$113,26,0)</f>
        <v>108.54</v>
      </c>
      <c r="Q15" s="26">
        <f>+VLOOKUP($A15,'[1]Cac thang chinh thuc 2023'!$A$5:$AA$113,27,0)</f>
        <v>115.13</v>
      </c>
    </row>
    <row r="16" spans="1:17">
      <c r="A16" s="24">
        <v>8</v>
      </c>
      <c r="B16" s="25" t="s">
        <v>13</v>
      </c>
      <c r="C16" s="26">
        <v>116.22</v>
      </c>
      <c r="D16" s="26">
        <v>127.48</v>
      </c>
      <c r="E16" s="26">
        <v>136.84</v>
      </c>
      <c r="F16" s="26">
        <v>145.9</v>
      </c>
      <c r="G16" s="26">
        <v>148.6</v>
      </c>
      <c r="H16" s="26">
        <v>143.35</v>
      </c>
      <c r="I16" s="26">
        <v>142.59</v>
      </c>
      <c r="J16" s="26">
        <v>142.03</v>
      </c>
      <c r="K16" s="26">
        <v>131.71</v>
      </c>
      <c r="L16" s="26">
        <v>138.19</v>
      </c>
      <c r="M16" s="26">
        <v>144.88999999999999</v>
      </c>
      <c r="N16" s="26">
        <v>148.69999999999999</v>
      </c>
      <c r="O16" s="26">
        <v>102.63</v>
      </c>
      <c r="P16" s="26">
        <f>+VLOOKUP($A16,'[1]Cac thang chinh thuc 2023'!$A$5:$AA$113,26,0)</f>
        <v>101.53</v>
      </c>
      <c r="Q16" s="26">
        <f>+VLOOKUP($A16,'[1]Cac thang chinh thuc 2023'!$A$5:$AA$113,27,0)</f>
        <v>101.35</v>
      </c>
    </row>
    <row r="17" spans="1:17">
      <c r="A17" s="24">
        <v>810</v>
      </c>
      <c r="B17" s="25" t="s">
        <v>14</v>
      </c>
      <c r="C17" s="26">
        <v>116.22</v>
      </c>
      <c r="D17" s="26">
        <v>127.48</v>
      </c>
      <c r="E17" s="26">
        <v>136.84</v>
      </c>
      <c r="F17" s="26">
        <v>145.9</v>
      </c>
      <c r="G17" s="26">
        <v>148.6</v>
      </c>
      <c r="H17" s="26">
        <v>143.35</v>
      </c>
      <c r="I17" s="26">
        <v>142.59</v>
      </c>
      <c r="J17" s="26">
        <v>142.03</v>
      </c>
      <c r="K17" s="26">
        <v>131.71</v>
      </c>
      <c r="L17" s="26">
        <v>138.19</v>
      </c>
      <c r="M17" s="26">
        <v>144.88999999999999</v>
      </c>
      <c r="N17" s="26">
        <v>148.69999999999999</v>
      </c>
      <c r="O17" s="26">
        <v>102.63</v>
      </c>
      <c r="P17" s="26">
        <f>+VLOOKUP($A17,'[1]Cac thang chinh thuc 2023'!$A$5:$AA$113,26,0)</f>
        <v>101.53</v>
      </c>
      <c r="Q17" s="26">
        <f>+VLOOKUP($A17,'[1]Cac thang chinh thuc 2023'!$A$5:$AA$113,27,0)</f>
        <v>101.35</v>
      </c>
    </row>
    <row r="18" spans="1:17">
      <c r="A18" s="24">
        <v>9</v>
      </c>
      <c r="B18" s="25" t="s">
        <v>15</v>
      </c>
      <c r="C18" s="26">
        <v>74.2</v>
      </c>
      <c r="D18" s="26">
        <v>69.42</v>
      </c>
      <c r="E18" s="26">
        <v>76.42</v>
      </c>
      <c r="F18" s="26">
        <v>83.09</v>
      </c>
      <c r="G18" s="26">
        <v>81.66</v>
      </c>
      <c r="H18" s="26">
        <v>79.63</v>
      </c>
      <c r="I18" s="26">
        <v>82.74</v>
      </c>
      <c r="J18" s="26">
        <v>81.38</v>
      </c>
      <c r="K18" s="26">
        <v>85.2</v>
      </c>
      <c r="L18" s="26">
        <v>101.29</v>
      </c>
      <c r="M18" s="26">
        <v>98.62</v>
      </c>
      <c r="N18" s="26">
        <v>95.13</v>
      </c>
      <c r="O18" s="26">
        <v>96.46</v>
      </c>
      <c r="P18" s="26">
        <f>+VLOOKUP($A18,'[1]Cac thang chinh thuc 2023'!$A$5:$AA$113,26,0)</f>
        <v>114.28</v>
      </c>
      <c r="Q18" s="26">
        <f>+VLOOKUP($A18,'[1]Cac thang chinh thuc 2023'!$A$5:$AA$113,27,0)</f>
        <v>91.35</v>
      </c>
    </row>
    <row r="19" spans="1:17">
      <c r="A19" s="24">
        <v>910</v>
      </c>
      <c r="B19" s="25" t="s">
        <v>16</v>
      </c>
      <c r="C19" s="26">
        <v>74.2</v>
      </c>
      <c r="D19" s="26">
        <v>69.42</v>
      </c>
      <c r="E19" s="26">
        <v>76.42</v>
      </c>
      <c r="F19" s="26">
        <v>83.09</v>
      </c>
      <c r="G19" s="26">
        <v>81.66</v>
      </c>
      <c r="H19" s="26">
        <v>79.63</v>
      </c>
      <c r="I19" s="26">
        <v>82.74</v>
      </c>
      <c r="J19" s="26">
        <v>81.38</v>
      </c>
      <c r="K19" s="26">
        <v>85.2</v>
      </c>
      <c r="L19" s="26">
        <v>101.29</v>
      </c>
      <c r="M19" s="26">
        <v>98.62</v>
      </c>
      <c r="N19" s="26">
        <v>95.13</v>
      </c>
      <c r="O19" s="26">
        <v>96.46</v>
      </c>
      <c r="P19" s="26">
        <f>+VLOOKUP($A19,'[1]Cac thang chinh thuc 2023'!$A$5:$AA$113,26,0)</f>
        <v>114.28</v>
      </c>
      <c r="Q19" s="26">
        <f>+VLOOKUP($A19,'[1]Cac thang chinh thuc 2023'!$A$5:$AA$113,27,0)</f>
        <v>91.35</v>
      </c>
    </row>
    <row r="20" spans="1:17">
      <c r="A20" s="21" t="s">
        <v>17</v>
      </c>
      <c r="B20" s="22" t="s">
        <v>18</v>
      </c>
      <c r="C20" s="23">
        <v>139.86000000000001</v>
      </c>
      <c r="D20" s="23">
        <v>142.4</v>
      </c>
      <c r="E20" s="23">
        <v>154.12</v>
      </c>
      <c r="F20" s="23">
        <v>151.78</v>
      </c>
      <c r="G20" s="23">
        <v>153.13999999999999</v>
      </c>
      <c r="H20" s="23">
        <v>155.08000000000001</v>
      </c>
      <c r="I20" s="23">
        <v>160.19</v>
      </c>
      <c r="J20" s="23">
        <v>167.95</v>
      </c>
      <c r="K20" s="23">
        <v>165.41</v>
      </c>
      <c r="L20" s="23">
        <v>175.91</v>
      </c>
      <c r="M20" s="23">
        <v>176.36</v>
      </c>
      <c r="N20" s="23">
        <v>177.93</v>
      </c>
      <c r="O20" s="23">
        <v>100.89</v>
      </c>
      <c r="P20" s="23">
        <f>+VLOOKUP($A20,'[1]Cac thang chinh thuc 2023'!$A$5:$AA$113,26,0)</f>
        <v>107.61</v>
      </c>
      <c r="Q20" s="23">
        <f>+VLOOKUP($A20,'[1]Cac thang chinh thuc 2023'!$A$5:$AA$113,27,0)</f>
        <v>101.63</v>
      </c>
    </row>
    <row r="21" spans="1:17">
      <c r="A21" s="24">
        <v>10</v>
      </c>
      <c r="B21" s="25" t="s">
        <v>19</v>
      </c>
      <c r="C21" s="26">
        <v>106.35</v>
      </c>
      <c r="D21" s="26">
        <v>109.38</v>
      </c>
      <c r="E21" s="26">
        <v>119.15</v>
      </c>
      <c r="F21" s="26">
        <v>118.51</v>
      </c>
      <c r="G21" s="26">
        <v>124.32</v>
      </c>
      <c r="H21" s="26">
        <v>130.19999999999999</v>
      </c>
      <c r="I21" s="26">
        <v>126.35</v>
      </c>
      <c r="J21" s="26">
        <v>130.16</v>
      </c>
      <c r="K21" s="26">
        <v>130.19</v>
      </c>
      <c r="L21" s="26">
        <v>129.38999999999999</v>
      </c>
      <c r="M21" s="26">
        <v>129.80000000000001</v>
      </c>
      <c r="N21" s="26">
        <v>133.97</v>
      </c>
      <c r="O21" s="26">
        <v>103.22</v>
      </c>
      <c r="P21" s="26">
        <f>+VLOOKUP($A21,'[1]Cac thang chinh thuc 2023'!$A$5:$AA$113,26,0)</f>
        <v>108.72</v>
      </c>
      <c r="Q21" s="26">
        <f>+VLOOKUP($A21,'[1]Cac thang chinh thuc 2023'!$A$5:$AA$113,27,0)</f>
        <v>106.07</v>
      </c>
    </row>
    <row r="22" spans="1:17">
      <c r="A22" s="24">
        <v>1020</v>
      </c>
      <c r="B22" s="25" t="s">
        <v>20</v>
      </c>
      <c r="C22" s="26">
        <v>102.89</v>
      </c>
      <c r="D22" s="26">
        <v>109.53</v>
      </c>
      <c r="E22" s="26">
        <v>115.34</v>
      </c>
      <c r="F22" s="26">
        <v>116.38</v>
      </c>
      <c r="G22" s="26">
        <v>121.93</v>
      </c>
      <c r="H22" s="26">
        <v>143.66999999999999</v>
      </c>
      <c r="I22" s="26">
        <v>122</v>
      </c>
      <c r="J22" s="26">
        <v>123.1</v>
      </c>
      <c r="K22" s="26">
        <v>125.8</v>
      </c>
      <c r="L22" s="26">
        <v>130.72999999999999</v>
      </c>
      <c r="M22" s="26">
        <v>126.93</v>
      </c>
      <c r="N22" s="26">
        <v>132.1</v>
      </c>
      <c r="O22" s="26">
        <v>104.07</v>
      </c>
      <c r="P22" s="26">
        <f>+VLOOKUP($A22,'[1]Cac thang chinh thuc 2023'!$A$5:$AA$113,26,0)</f>
        <v>108.58</v>
      </c>
      <c r="Q22" s="26">
        <f>+VLOOKUP($A22,'[1]Cac thang chinh thuc 2023'!$A$5:$AA$113,27,0)</f>
        <v>100.22</v>
      </c>
    </row>
    <row r="23" spans="1:17">
      <c r="A23" s="24">
        <v>1030</v>
      </c>
      <c r="B23" s="25" t="s">
        <v>21</v>
      </c>
      <c r="C23" s="26">
        <v>146.41999999999999</v>
      </c>
      <c r="D23" s="26">
        <v>134.07</v>
      </c>
      <c r="E23" s="26">
        <v>162.9</v>
      </c>
      <c r="F23" s="26">
        <v>165.43</v>
      </c>
      <c r="G23" s="26">
        <v>185.73</v>
      </c>
      <c r="H23" s="26">
        <v>190.64</v>
      </c>
      <c r="I23" s="26">
        <v>201.09</v>
      </c>
      <c r="J23" s="26">
        <v>217.84</v>
      </c>
      <c r="K23" s="26">
        <v>224.84</v>
      </c>
      <c r="L23" s="26">
        <v>203.06</v>
      </c>
      <c r="M23" s="26">
        <v>213.37</v>
      </c>
      <c r="N23" s="26">
        <v>218.61</v>
      </c>
      <c r="O23" s="26">
        <v>102.46</v>
      </c>
      <c r="P23" s="26">
        <f>+VLOOKUP($A23,'[1]Cac thang chinh thuc 2023'!$A$5:$AA$113,26,0)</f>
        <v>114.55</v>
      </c>
      <c r="Q23" s="26">
        <f>+VLOOKUP($A23,'[1]Cac thang chinh thuc 2023'!$A$5:$AA$113,27,0)</f>
        <v>121.28</v>
      </c>
    </row>
    <row r="24" spans="1:17">
      <c r="A24" s="24">
        <v>1050</v>
      </c>
      <c r="B24" s="25" t="s">
        <v>22</v>
      </c>
      <c r="C24" s="26">
        <v>109.71</v>
      </c>
      <c r="D24" s="26">
        <v>124.68</v>
      </c>
      <c r="E24" s="26">
        <v>132.66</v>
      </c>
      <c r="F24" s="26">
        <v>134.1</v>
      </c>
      <c r="G24" s="26">
        <v>134.32</v>
      </c>
      <c r="H24" s="26">
        <v>126.58</v>
      </c>
      <c r="I24" s="26">
        <v>133.05000000000001</v>
      </c>
      <c r="J24" s="26">
        <v>133.55000000000001</v>
      </c>
      <c r="K24" s="26">
        <v>130.55000000000001</v>
      </c>
      <c r="L24" s="26">
        <v>140.55000000000001</v>
      </c>
      <c r="M24" s="26">
        <v>130</v>
      </c>
      <c r="N24" s="26">
        <v>140.84</v>
      </c>
      <c r="O24" s="26">
        <v>108.34</v>
      </c>
      <c r="P24" s="26">
        <f>+VLOOKUP($A24,'[1]Cac thang chinh thuc 2023'!$A$5:$AA$113,26,0)</f>
        <v>114.95</v>
      </c>
      <c r="Q24" s="26">
        <f>+VLOOKUP($A24,'[1]Cac thang chinh thuc 2023'!$A$5:$AA$113,27,0)</f>
        <v>103.65</v>
      </c>
    </row>
    <row r="25" spans="1:17">
      <c r="A25" s="24">
        <v>1061</v>
      </c>
      <c r="B25" s="25" t="s">
        <v>23</v>
      </c>
      <c r="C25" s="26">
        <v>49.01</v>
      </c>
      <c r="D25" s="26">
        <v>54.41</v>
      </c>
      <c r="E25" s="26">
        <v>61.54</v>
      </c>
      <c r="F25" s="26">
        <v>60.54</v>
      </c>
      <c r="G25" s="26">
        <v>57.94</v>
      </c>
      <c r="H25" s="26">
        <v>72.61</v>
      </c>
      <c r="I25" s="26">
        <v>76.75</v>
      </c>
      <c r="J25" s="26">
        <v>73</v>
      </c>
      <c r="K25" s="26">
        <v>71.09</v>
      </c>
      <c r="L25" s="26">
        <v>59.25</v>
      </c>
      <c r="M25" s="26">
        <v>62.93</v>
      </c>
      <c r="N25" s="26">
        <v>65.069999999999993</v>
      </c>
      <c r="O25" s="26">
        <v>103.4</v>
      </c>
      <c r="P25" s="26">
        <f>+VLOOKUP($A25,'[1]Cac thang chinh thuc 2023'!$A$5:$AA$113,26,0)</f>
        <v>119.59</v>
      </c>
      <c r="Q25" s="26">
        <f>+VLOOKUP($A25,'[1]Cac thang chinh thuc 2023'!$A$5:$AA$113,27,0)</f>
        <v>115.26</v>
      </c>
    </row>
    <row r="26" spans="1:17">
      <c r="A26" s="24">
        <v>1079</v>
      </c>
      <c r="B26" s="25" t="s">
        <v>24</v>
      </c>
      <c r="C26" s="26">
        <v>137.55000000000001</v>
      </c>
      <c r="D26" s="26">
        <v>145.88</v>
      </c>
      <c r="E26" s="26">
        <v>158.62</v>
      </c>
      <c r="F26" s="26">
        <v>149.76</v>
      </c>
      <c r="G26" s="26">
        <v>157.22999999999999</v>
      </c>
      <c r="H26" s="26">
        <v>148.44</v>
      </c>
      <c r="I26" s="26">
        <v>151.79</v>
      </c>
      <c r="J26" s="26">
        <v>148.37</v>
      </c>
      <c r="K26" s="26">
        <v>149.76</v>
      </c>
      <c r="L26" s="26">
        <v>145.72</v>
      </c>
      <c r="M26" s="26">
        <v>149.6</v>
      </c>
      <c r="N26" s="26">
        <v>145.82</v>
      </c>
      <c r="O26" s="26">
        <v>97.47</v>
      </c>
      <c r="P26" s="26">
        <f>+VLOOKUP($A26,'[1]Cac thang chinh thuc 2023'!$A$5:$AA$113,26,0)</f>
        <v>97.3</v>
      </c>
      <c r="Q26" s="26">
        <f>+VLOOKUP($A26,'[1]Cac thang chinh thuc 2023'!$A$5:$AA$113,27,0)</f>
        <v>104.99</v>
      </c>
    </row>
    <row r="27" spans="1:17">
      <c r="A27" s="24">
        <v>1080</v>
      </c>
      <c r="B27" s="25" t="s">
        <v>25</v>
      </c>
      <c r="C27" s="26">
        <v>107.67</v>
      </c>
      <c r="D27" s="26">
        <v>106.56</v>
      </c>
      <c r="E27" s="26">
        <v>113.72</v>
      </c>
      <c r="F27" s="26">
        <v>112.61</v>
      </c>
      <c r="G27" s="26">
        <v>118.18</v>
      </c>
      <c r="H27" s="26">
        <v>116.03</v>
      </c>
      <c r="I27" s="26">
        <v>113.73</v>
      </c>
      <c r="J27" s="26">
        <v>121.77</v>
      </c>
      <c r="K27" s="26">
        <v>118.32</v>
      </c>
      <c r="L27" s="26">
        <v>122.12</v>
      </c>
      <c r="M27" s="26">
        <v>123.7</v>
      </c>
      <c r="N27" s="26">
        <v>127.9</v>
      </c>
      <c r="O27" s="26">
        <v>103.4</v>
      </c>
      <c r="P27" s="26">
        <f>+VLOOKUP($A27,'[1]Cac thang chinh thuc 2023'!$A$5:$AA$113,26,0)</f>
        <v>106.08</v>
      </c>
      <c r="Q27" s="26">
        <f>+VLOOKUP($A27,'[1]Cac thang chinh thuc 2023'!$A$5:$AA$113,27,0)</f>
        <v>103.7</v>
      </c>
    </row>
    <row r="28" spans="1:17">
      <c r="A28" s="24">
        <v>11</v>
      </c>
      <c r="B28" s="25" t="s">
        <v>26</v>
      </c>
      <c r="C28" s="26">
        <v>170.4</v>
      </c>
      <c r="D28" s="26">
        <v>166</v>
      </c>
      <c r="E28" s="26">
        <v>147.03</v>
      </c>
      <c r="F28" s="26">
        <v>138.79</v>
      </c>
      <c r="G28" s="26">
        <v>150.11000000000001</v>
      </c>
      <c r="H28" s="26">
        <v>150.09</v>
      </c>
      <c r="I28" s="26">
        <v>150.84</v>
      </c>
      <c r="J28" s="26">
        <v>144.71</v>
      </c>
      <c r="K28" s="26">
        <v>145.52000000000001</v>
      </c>
      <c r="L28" s="26">
        <v>177.9</v>
      </c>
      <c r="M28" s="26">
        <v>157.01</v>
      </c>
      <c r="N28" s="26">
        <v>164.94</v>
      </c>
      <c r="O28" s="26">
        <v>105.05</v>
      </c>
      <c r="P28" s="26">
        <f>+VLOOKUP($A28,'[1]Cac thang chinh thuc 2023'!$A$5:$AA$113,26,0)</f>
        <v>95.65</v>
      </c>
      <c r="Q28" s="26">
        <f>+VLOOKUP($A28,'[1]Cac thang chinh thuc 2023'!$A$5:$AA$113,27,0)</f>
        <v>101.31</v>
      </c>
    </row>
    <row r="29" spans="1:17">
      <c r="A29" s="24">
        <v>1103</v>
      </c>
      <c r="B29" s="25" t="s">
        <v>27</v>
      </c>
      <c r="C29" s="26">
        <v>223.97</v>
      </c>
      <c r="D29" s="26">
        <v>214.2</v>
      </c>
      <c r="E29" s="26">
        <v>160.13999999999999</v>
      </c>
      <c r="F29" s="26">
        <v>153.36000000000001</v>
      </c>
      <c r="G29" s="26">
        <v>164.94</v>
      </c>
      <c r="H29" s="26">
        <v>175.93</v>
      </c>
      <c r="I29" s="26">
        <v>176.58</v>
      </c>
      <c r="J29" s="26">
        <v>165.71</v>
      </c>
      <c r="K29" s="26">
        <v>158.47999999999999</v>
      </c>
      <c r="L29" s="26">
        <v>212.39</v>
      </c>
      <c r="M29" s="26">
        <v>175.23</v>
      </c>
      <c r="N29" s="26">
        <v>184.33</v>
      </c>
      <c r="O29" s="26">
        <v>105.19</v>
      </c>
      <c r="P29" s="26">
        <f>+VLOOKUP($A29,'[1]Cac thang chinh thuc 2023'!$A$5:$AA$113,26,0)</f>
        <v>89.4</v>
      </c>
      <c r="Q29" s="26">
        <f>+VLOOKUP($A29,'[1]Cac thang chinh thuc 2023'!$A$5:$AA$113,27,0)</f>
        <v>97.12</v>
      </c>
    </row>
    <row r="30" spans="1:17">
      <c r="A30" s="24">
        <v>1104</v>
      </c>
      <c r="B30" s="25" t="s">
        <v>28</v>
      </c>
      <c r="C30" s="26">
        <v>108.38</v>
      </c>
      <c r="D30" s="26">
        <v>110.18</v>
      </c>
      <c r="E30" s="26">
        <v>131.86000000000001</v>
      </c>
      <c r="F30" s="26">
        <v>121.91</v>
      </c>
      <c r="G30" s="26">
        <v>132.94999999999999</v>
      </c>
      <c r="H30" s="26">
        <v>120.17</v>
      </c>
      <c r="I30" s="26">
        <v>121.03</v>
      </c>
      <c r="J30" s="26">
        <v>120.4</v>
      </c>
      <c r="K30" s="26">
        <v>130.5</v>
      </c>
      <c r="L30" s="26">
        <v>137.97</v>
      </c>
      <c r="M30" s="26">
        <v>135.91</v>
      </c>
      <c r="N30" s="26">
        <v>142.5</v>
      </c>
      <c r="O30" s="26">
        <v>104.85</v>
      </c>
      <c r="P30" s="26">
        <f>+VLOOKUP($A30,'[1]Cac thang chinh thuc 2023'!$A$5:$AA$113,26,0)</f>
        <v>107.85</v>
      </c>
      <c r="Q30" s="26">
        <f>+VLOOKUP($A30,'[1]Cac thang chinh thuc 2023'!$A$5:$AA$113,27,0)</f>
        <v>108.88</v>
      </c>
    </row>
    <row r="31" spans="1:17">
      <c r="A31" s="24">
        <v>12</v>
      </c>
      <c r="B31" s="25" t="s">
        <v>29</v>
      </c>
      <c r="C31" s="26">
        <v>126.95</v>
      </c>
      <c r="D31" s="26">
        <v>149.87</v>
      </c>
      <c r="E31" s="26">
        <v>160.74</v>
      </c>
      <c r="F31" s="26">
        <v>162.57</v>
      </c>
      <c r="G31" s="26">
        <v>160.05000000000001</v>
      </c>
      <c r="H31" s="26">
        <v>167.49</v>
      </c>
      <c r="I31" s="26">
        <v>167.43</v>
      </c>
      <c r="J31" s="26">
        <v>175.72</v>
      </c>
      <c r="K31" s="26">
        <v>162.94</v>
      </c>
      <c r="L31" s="26">
        <v>171.83</v>
      </c>
      <c r="M31" s="26">
        <v>174.47</v>
      </c>
      <c r="N31" s="26">
        <v>174.56</v>
      </c>
      <c r="O31" s="26">
        <v>100.05</v>
      </c>
      <c r="P31" s="26">
        <f>+VLOOKUP($A31,'[1]Cac thang chinh thuc 2023'!$A$5:$AA$113,26,0)</f>
        <v>108.11</v>
      </c>
      <c r="Q31" s="26">
        <f>+VLOOKUP($A31,'[1]Cac thang chinh thuc 2023'!$A$5:$AA$113,27,0)</f>
        <v>110.13</v>
      </c>
    </row>
    <row r="32" spans="1:17">
      <c r="A32" s="24">
        <v>1200</v>
      </c>
      <c r="B32" s="25" t="s">
        <v>29</v>
      </c>
      <c r="C32" s="26">
        <v>126.95</v>
      </c>
      <c r="D32" s="26">
        <v>149.87</v>
      </c>
      <c r="E32" s="26">
        <v>160.74</v>
      </c>
      <c r="F32" s="26">
        <v>162.57</v>
      </c>
      <c r="G32" s="26">
        <v>160.05000000000001</v>
      </c>
      <c r="H32" s="26">
        <v>167.49</v>
      </c>
      <c r="I32" s="26">
        <v>167.43</v>
      </c>
      <c r="J32" s="26">
        <v>175.72</v>
      </c>
      <c r="K32" s="26">
        <v>162.94</v>
      </c>
      <c r="L32" s="26">
        <v>171.83</v>
      </c>
      <c r="M32" s="26">
        <v>174.47</v>
      </c>
      <c r="N32" s="26">
        <v>174.56</v>
      </c>
      <c r="O32" s="26">
        <v>100.05</v>
      </c>
      <c r="P32" s="26">
        <f>+VLOOKUP($A32,'[1]Cac thang chinh thuc 2023'!$A$5:$AA$113,26,0)</f>
        <v>108.11</v>
      </c>
      <c r="Q32" s="26">
        <f>+VLOOKUP($A32,'[1]Cac thang chinh thuc 2023'!$A$5:$AA$113,27,0)</f>
        <v>110.13</v>
      </c>
    </row>
    <row r="33" spans="1:17">
      <c r="A33" s="24">
        <v>13</v>
      </c>
      <c r="B33" s="25" t="s">
        <v>30</v>
      </c>
      <c r="C33" s="26">
        <v>97.86</v>
      </c>
      <c r="D33" s="26">
        <v>118.75</v>
      </c>
      <c r="E33" s="26">
        <v>128.06</v>
      </c>
      <c r="F33" s="26">
        <v>129.41999999999999</v>
      </c>
      <c r="G33" s="26">
        <v>134.49</v>
      </c>
      <c r="H33" s="26">
        <v>140.35</v>
      </c>
      <c r="I33" s="26">
        <v>142.12</v>
      </c>
      <c r="J33" s="26">
        <v>143.27000000000001</v>
      </c>
      <c r="K33" s="26">
        <v>145.15</v>
      </c>
      <c r="L33" s="26">
        <v>146.31</v>
      </c>
      <c r="M33" s="26">
        <v>146.68</v>
      </c>
      <c r="N33" s="26">
        <v>148.19</v>
      </c>
      <c r="O33" s="26">
        <v>101.03</v>
      </c>
      <c r="P33" s="26">
        <f>+VLOOKUP($A33,'[1]Cac thang chinh thuc 2023'!$A$5:$AA$113,26,0)</f>
        <v>118.71</v>
      </c>
      <c r="Q33" s="26">
        <f>+VLOOKUP($A33,'[1]Cac thang chinh thuc 2023'!$A$5:$AA$113,27,0)</f>
        <v>107</v>
      </c>
    </row>
    <row r="34" spans="1:17">
      <c r="A34" s="24">
        <v>1311</v>
      </c>
      <c r="B34" s="25" t="s">
        <v>31</v>
      </c>
      <c r="C34" s="26">
        <v>115.87</v>
      </c>
      <c r="D34" s="26">
        <v>143.12</v>
      </c>
      <c r="E34" s="26">
        <v>154.54</v>
      </c>
      <c r="F34" s="26">
        <v>157.88999999999999</v>
      </c>
      <c r="G34" s="26">
        <v>162.99</v>
      </c>
      <c r="H34" s="26">
        <v>166.82</v>
      </c>
      <c r="I34" s="26">
        <v>173.26</v>
      </c>
      <c r="J34" s="26">
        <v>174.49</v>
      </c>
      <c r="K34" s="26">
        <v>175.15</v>
      </c>
      <c r="L34" s="26">
        <v>178.36</v>
      </c>
      <c r="M34" s="26">
        <v>177.92</v>
      </c>
      <c r="N34" s="26">
        <v>179.44</v>
      </c>
      <c r="O34" s="26">
        <v>100.85</v>
      </c>
      <c r="P34" s="26">
        <f>+VLOOKUP($A34,'[1]Cac thang chinh thuc 2023'!$A$5:$AA$113,26,0)</f>
        <v>119.51</v>
      </c>
      <c r="Q34" s="26">
        <f>+VLOOKUP($A34,'[1]Cac thang chinh thuc 2023'!$A$5:$AA$113,27,0)</f>
        <v>106.25</v>
      </c>
    </row>
    <row r="35" spans="1:17">
      <c r="A35" s="24">
        <v>1312</v>
      </c>
      <c r="B35" s="25" t="s">
        <v>32</v>
      </c>
      <c r="C35" s="26">
        <v>74.84</v>
      </c>
      <c r="D35" s="26">
        <v>79.8</v>
      </c>
      <c r="E35" s="26">
        <v>86.23</v>
      </c>
      <c r="F35" s="26">
        <v>83.64</v>
      </c>
      <c r="G35" s="26">
        <v>93.25</v>
      </c>
      <c r="H35" s="26">
        <v>113.98</v>
      </c>
      <c r="I35" s="26">
        <v>98.58</v>
      </c>
      <c r="J35" s="26">
        <v>98.98</v>
      </c>
      <c r="K35" s="26">
        <v>101.68</v>
      </c>
      <c r="L35" s="26">
        <v>99.68</v>
      </c>
      <c r="M35" s="26">
        <v>99.19</v>
      </c>
      <c r="N35" s="26">
        <v>100.8</v>
      </c>
      <c r="O35" s="26">
        <v>101.63</v>
      </c>
      <c r="P35" s="26">
        <f>+VLOOKUP($A35,'[1]Cac thang chinh thuc 2023'!$A$5:$AA$113,26,0)</f>
        <v>130.82</v>
      </c>
      <c r="Q35" s="26">
        <f>+VLOOKUP($A35,'[1]Cac thang chinh thuc 2023'!$A$5:$AA$113,27,0)</f>
        <v>119.64</v>
      </c>
    </row>
    <row r="36" spans="1:17">
      <c r="A36" s="24">
        <v>1322</v>
      </c>
      <c r="B36" s="25" t="s">
        <v>33</v>
      </c>
      <c r="C36" s="26">
        <v>44.79</v>
      </c>
      <c r="D36" s="26">
        <v>54.65</v>
      </c>
      <c r="E36" s="26">
        <v>57.95</v>
      </c>
      <c r="F36" s="26">
        <v>54.8</v>
      </c>
      <c r="G36" s="26">
        <v>55.27</v>
      </c>
      <c r="H36" s="26">
        <v>55.08</v>
      </c>
      <c r="I36" s="26">
        <v>54.08</v>
      </c>
      <c r="J36" s="26">
        <v>55.59</v>
      </c>
      <c r="K36" s="26">
        <v>61.81</v>
      </c>
      <c r="L36" s="26">
        <v>57.47</v>
      </c>
      <c r="M36" s="26">
        <v>62.11</v>
      </c>
      <c r="N36" s="26">
        <v>63.49</v>
      </c>
      <c r="O36" s="26">
        <v>102.23</v>
      </c>
      <c r="P36" s="26">
        <f>+VLOOKUP($A36,'[1]Cac thang chinh thuc 2023'!$A$5:$AA$113,26,0)</f>
        <v>97.04</v>
      </c>
      <c r="Q36" s="26">
        <f>+VLOOKUP($A36,'[1]Cac thang chinh thuc 2023'!$A$5:$AA$113,27,0)</f>
        <v>99.41</v>
      </c>
    </row>
    <row r="37" spans="1:17">
      <c r="A37" s="24">
        <v>14</v>
      </c>
      <c r="B37" s="25" t="s">
        <v>34</v>
      </c>
      <c r="C37" s="26">
        <v>110.81</v>
      </c>
      <c r="D37" s="26">
        <v>127.13</v>
      </c>
      <c r="E37" s="26">
        <v>128.86000000000001</v>
      </c>
      <c r="F37" s="26">
        <v>126.87</v>
      </c>
      <c r="G37" s="26">
        <v>133.15</v>
      </c>
      <c r="H37" s="26">
        <v>139.56</v>
      </c>
      <c r="I37" s="26">
        <v>141.31</v>
      </c>
      <c r="J37" s="26">
        <v>144.53</v>
      </c>
      <c r="K37" s="26">
        <v>135.91</v>
      </c>
      <c r="L37" s="26">
        <v>135.13</v>
      </c>
      <c r="M37" s="26">
        <v>132.6</v>
      </c>
      <c r="N37" s="26">
        <v>138.47</v>
      </c>
      <c r="O37" s="26">
        <v>104.43</v>
      </c>
      <c r="P37" s="26">
        <f>+VLOOKUP($A37,'[1]Cac thang chinh thuc 2023'!$A$5:$AA$113,26,0)</f>
        <v>101.14</v>
      </c>
      <c r="Q37" s="26">
        <f>+VLOOKUP($A37,'[1]Cac thang chinh thuc 2023'!$A$5:$AA$113,27,0)</f>
        <v>99.05</v>
      </c>
    </row>
    <row r="38" spans="1:17">
      <c r="A38" s="24">
        <v>1410</v>
      </c>
      <c r="B38" s="25" t="s">
        <v>35</v>
      </c>
      <c r="C38" s="26">
        <v>110.81</v>
      </c>
      <c r="D38" s="26">
        <v>127.13</v>
      </c>
      <c r="E38" s="26">
        <v>128.86000000000001</v>
      </c>
      <c r="F38" s="26">
        <v>126.87</v>
      </c>
      <c r="G38" s="26">
        <v>133.15</v>
      </c>
      <c r="H38" s="26">
        <v>139.56</v>
      </c>
      <c r="I38" s="26">
        <v>141.31</v>
      </c>
      <c r="J38" s="26">
        <v>144.53</v>
      </c>
      <c r="K38" s="26">
        <v>135.91</v>
      </c>
      <c r="L38" s="26">
        <v>135.13</v>
      </c>
      <c r="M38" s="26">
        <v>132.6</v>
      </c>
      <c r="N38" s="26">
        <v>138.47</v>
      </c>
      <c r="O38" s="26">
        <v>104.43</v>
      </c>
      <c r="P38" s="26">
        <f>+VLOOKUP($A38,'[1]Cac thang chinh thuc 2023'!$A$5:$AA$113,26,0)</f>
        <v>101.14</v>
      </c>
      <c r="Q38" s="26">
        <f>+VLOOKUP($A38,'[1]Cac thang chinh thuc 2023'!$A$5:$AA$113,27,0)</f>
        <v>99.05</v>
      </c>
    </row>
    <row r="39" spans="1:17">
      <c r="A39" s="24">
        <v>15</v>
      </c>
      <c r="B39" s="25" t="s">
        <v>36</v>
      </c>
      <c r="C39" s="26">
        <v>131.68</v>
      </c>
      <c r="D39" s="26">
        <v>145.54</v>
      </c>
      <c r="E39" s="26">
        <v>153.11000000000001</v>
      </c>
      <c r="F39" s="26">
        <v>154.55000000000001</v>
      </c>
      <c r="G39" s="26">
        <v>158.08000000000001</v>
      </c>
      <c r="H39" s="26">
        <v>157.51</v>
      </c>
      <c r="I39" s="26">
        <v>157.13999999999999</v>
      </c>
      <c r="J39" s="26">
        <v>163.47</v>
      </c>
      <c r="K39" s="26">
        <v>163.53</v>
      </c>
      <c r="L39" s="26">
        <v>173.33</v>
      </c>
      <c r="M39" s="26">
        <v>176.99</v>
      </c>
      <c r="N39" s="26">
        <v>182.18</v>
      </c>
      <c r="O39" s="26">
        <v>102.93</v>
      </c>
      <c r="P39" s="26">
        <f>+VLOOKUP($A39,'[1]Cac thang chinh thuc 2023'!$A$5:$AA$113,26,0)</f>
        <v>110.48</v>
      </c>
      <c r="Q39" s="26">
        <f>+VLOOKUP($A39,'[1]Cac thang chinh thuc 2023'!$A$5:$AA$113,27,0)</f>
        <v>100.62</v>
      </c>
    </row>
    <row r="40" spans="1:17">
      <c r="A40" s="24">
        <v>1520</v>
      </c>
      <c r="B40" s="25" t="s">
        <v>37</v>
      </c>
      <c r="C40" s="26">
        <v>131.68</v>
      </c>
      <c r="D40" s="26">
        <v>145.54</v>
      </c>
      <c r="E40" s="26">
        <v>153.11000000000001</v>
      </c>
      <c r="F40" s="26">
        <v>154.55000000000001</v>
      </c>
      <c r="G40" s="26">
        <v>158.08000000000001</v>
      </c>
      <c r="H40" s="26">
        <v>157.51</v>
      </c>
      <c r="I40" s="26">
        <v>157.13999999999999</v>
      </c>
      <c r="J40" s="26">
        <v>163.47</v>
      </c>
      <c r="K40" s="26">
        <v>163.53</v>
      </c>
      <c r="L40" s="26">
        <v>173.33</v>
      </c>
      <c r="M40" s="26">
        <v>176.99</v>
      </c>
      <c r="N40" s="26">
        <v>182.18</v>
      </c>
      <c r="O40" s="26">
        <v>102.93</v>
      </c>
      <c r="P40" s="26">
        <f>+VLOOKUP($A40,'[1]Cac thang chinh thuc 2023'!$A$5:$AA$113,26,0)</f>
        <v>110.48</v>
      </c>
      <c r="Q40" s="26">
        <f>+VLOOKUP($A40,'[1]Cac thang chinh thuc 2023'!$A$5:$AA$113,27,0)</f>
        <v>100.62</v>
      </c>
    </row>
    <row r="41" spans="1:17">
      <c r="A41" s="24">
        <v>16</v>
      </c>
      <c r="B41" s="25" t="s">
        <v>38</v>
      </c>
      <c r="C41" s="26">
        <v>73.61</v>
      </c>
      <c r="D41" s="26">
        <v>80.69</v>
      </c>
      <c r="E41" s="26">
        <v>94.67</v>
      </c>
      <c r="F41" s="26">
        <v>84.17</v>
      </c>
      <c r="G41" s="26">
        <v>86.39</v>
      </c>
      <c r="H41" s="26">
        <v>97.5</v>
      </c>
      <c r="I41" s="26">
        <v>122.42</v>
      </c>
      <c r="J41" s="26">
        <v>112.31</v>
      </c>
      <c r="K41" s="26">
        <v>114.06</v>
      </c>
      <c r="L41" s="26">
        <v>104.74</v>
      </c>
      <c r="M41" s="26">
        <v>106.61</v>
      </c>
      <c r="N41" s="26">
        <v>108.31</v>
      </c>
      <c r="O41" s="26">
        <v>101.59</v>
      </c>
      <c r="P41" s="26">
        <f>+VLOOKUP($A41,'[1]Cac thang chinh thuc 2023'!$A$5:$AA$113,26,0)</f>
        <v>107.83</v>
      </c>
      <c r="Q41" s="26">
        <f>+VLOOKUP($A41,'[1]Cac thang chinh thuc 2023'!$A$5:$AA$113,27,0)</f>
        <v>98.5</v>
      </c>
    </row>
    <row r="42" spans="1:17">
      <c r="A42" s="24">
        <v>1610</v>
      </c>
      <c r="B42" s="25" t="s">
        <v>39</v>
      </c>
      <c r="C42" s="26">
        <v>76.739999999999995</v>
      </c>
      <c r="D42" s="26">
        <v>84.11</v>
      </c>
      <c r="E42" s="26">
        <v>93.5</v>
      </c>
      <c r="F42" s="26">
        <v>79.760000000000005</v>
      </c>
      <c r="G42" s="26">
        <v>82.02</v>
      </c>
      <c r="H42" s="26">
        <v>95.92</v>
      </c>
      <c r="I42" s="26">
        <v>113.91</v>
      </c>
      <c r="J42" s="26">
        <v>117.76</v>
      </c>
      <c r="K42" s="26">
        <v>114.65</v>
      </c>
      <c r="L42" s="26">
        <v>100.29</v>
      </c>
      <c r="M42" s="26">
        <v>103.45</v>
      </c>
      <c r="N42" s="26">
        <v>105.24</v>
      </c>
      <c r="O42" s="26">
        <v>101.73</v>
      </c>
      <c r="P42" s="26">
        <f>+VLOOKUP($A42,'[1]Cac thang chinh thuc 2023'!$A$5:$AA$113,26,0)</f>
        <v>106.79</v>
      </c>
      <c r="Q42" s="26">
        <f>+VLOOKUP($A42,'[1]Cac thang chinh thuc 2023'!$A$5:$AA$113,27,0)</f>
        <v>97.4</v>
      </c>
    </row>
    <row r="43" spans="1:17">
      <c r="A43" s="24">
        <v>1621</v>
      </c>
      <c r="B43" s="25" t="s">
        <v>40</v>
      </c>
      <c r="C43" s="26">
        <v>67.75</v>
      </c>
      <c r="D43" s="26">
        <v>74.290000000000006</v>
      </c>
      <c r="E43" s="26">
        <v>96.86</v>
      </c>
      <c r="F43" s="26">
        <v>92.42</v>
      </c>
      <c r="G43" s="26">
        <v>94.55</v>
      </c>
      <c r="H43" s="26">
        <v>100.45</v>
      </c>
      <c r="I43" s="26">
        <v>138.31</v>
      </c>
      <c r="J43" s="26">
        <v>102.13</v>
      </c>
      <c r="K43" s="26">
        <v>112.96</v>
      </c>
      <c r="L43" s="26">
        <v>113.04</v>
      </c>
      <c r="M43" s="26">
        <v>112.53</v>
      </c>
      <c r="N43" s="26">
        <v>114.04</v>
      </c>
      <c r="O43" s="26">
        <v>101.35</v>
      </c>
      <c r="P43" s="26">
        <f>+VLOOKUP($A43,'[1]Cac thang chinh thuc 2023'!$A$5:$AA$113,26,0)</f>
        <v>109.67</v>
      </c>
      <c r="Q43" s="26">
        <f>+VLOOKUP($A43,'[1]Cac thang chinh thuc 2023'!$A$5:$AA$113,27,0)</f>
        <v>100.59</v>
      </c>
    </row>
    <row r="44" spans="1:17">
      <c r="A44" s="24">
        <v>17</v>
      </c>
      <c r="B44" s="27" t="s">
        <v>41</v>
      </c>
      <c r="C44" s="26">
        <v>95.48</v>
      </c>
      <c r="D44" s="26">
        <v>119.17</v>
      </c>
      <c r="E44" s="26">
        <v>130.91999999999999</v>
      </c>
      <c r="F44" s="26">
        <v>127.81</v>
      </c>
      <c r="G44" s="26">
        <v>130.1</v>
      </c>
      <c r="H44" s="26">
        <v>128.58000000000001</v>
      </c>
      <c r="I44" s="26">
        <v>139.38999999999999</v>
      </c>
      <c r="J44" s="26">
        <v>137.03</v>
      </c>
      <c r="K44" s="26">
        <v>135.93</v>
      </c>
      <c r="L44" s="26">
        <v>150.38999999999999</v>
      </c>
      <c r="M44" s="26">
        <v>152.21</v>
      </c>
      <c r="N44" s="26">
        <v>154.88999999999999</v>
      </c>
      <c r="O44" s="26">
        <v>101.76</v>
      </c>
      <c r="P44" s="26">
        <f>+VLOOKUP($A44,'[1]Cac thang chinh thuc 2023'!$A$5:$AA$113,26,0)</f>
        <v>107.58</v>
      </c>
      <c r="Q44" s="26">
        <f>+VLOOKUP($A44,'[1]Cac thang chinh thuc 2023'!$A$5:$AA$113,27,0)</f>
        <v>99.99</v>
      </c>
    </row>
    <row r="45" spans="1:17">
      <c r="A45" s="24">
        <v>1702</v>
      </c>
      <c r="B45" s="27" t="s">
        <v>42</v>
      </c>
      <c r="C45" s="26">
        <v>86.91</v>
      </c>
      <c r="D45" s="26">
        <v>104.84</v>
      </c>
      <c r="E45" s="26">
        <v>110.64</v>
      </c>
      <c r="F45" s="26">
        <v>108.04</v>
      </c>
      <c r="G45" s="26">
        <v>112.68</v>
      </c>
      <c r="H45" s="26">
        <v>111.7</v>
      </c>
      <c r="I45" s="26">
        <v>125.97</v>
      </c>
      <c r="J45" s="26">
        <v>122.36</v>
      </c>
      <c r="K45" s="26">
        <v>120.76</v>
      </c>
      <c r="L45" s="26">
        <v>126.17</v>
      </c>
      <c r="M45" s="26">
        <v>124.87</v>
      </c>
      <c r="N45" s="26">
        <v>127.82</v>
      </c>
      <c r="O45" s="26">
        <v>102.36</v>
      </c>
      <c r="P45" s="26">
        <f>+VLOOKUP($A45,'[1]Cac thang chinh thuc 2023'!$A$5:$AA$113,26,0)</f>
        <v>104.54</v>
      </c>
      <c r="Q45" s="26">
        <f>+VLOOKUP($A45,'[1]Cac thang chinh thuc 2023'!$A$5:$AA$113,27,0)</f>
        <v>99.59</v>
      </c>
    </row>
    <row r="46" spans="1:17">
      <c r="A46" s="24">
        <v>1709</v>
      </c>
      <c r="B46" s="27" t="s">
        <v>43</v>
      </c>
      <c r="C46" s="28">
        <v>110.61</v>
      </c>
      <c r="D46" s="28">
        <v>144.47999999999999</v>
      </c>
      <c r="E46" s="28">
        <v>166.75</v>
      </c>
      <c r="F46" s="28">
        <v>162.77000000000001</v>
      </c>
      <c r="G46" s="28">
        <v>160.88999999999999</v>
      </c>
      <c r="H46" s="28">
        <v>158.41999999999999</v>
      </c>
      <c r="I46" s="28">
        <v>163.11000000000001</v>
      </c>
      <c r="J46" s="28">
        <v>162.94999999999999</v>
      </c>
      <c r="K46" s="28">
        <v>162.72999999999999</v>
      </c>
      <c r="L46" s="28">
        <v>193.19</v>
      </c>
      <c r="M46" s="28">
        <v>200.52</v>
      </c>
      <c r="N46" s="28">
        <v>202.73</v>
      </c>
      <c r="O46" s="28">
        <v>101.1</v>
      </c>
      <c r="P46" s="28">
        <f>+VLOOKUP($A46,'[1]Cac thang chinh thuc 2023'!$A$5:$AA$113,26,0)</f>
        <v>111.18</v>
      </c>
      <c r="Q46" s="28">
        <f>+VLOOKUP($A46,'[1]Cac thang chinh thuc 2023'!$A$5:$AA$113,27,0)</f>
        <v>100.49</v>
      </c>
    </row>
    <row r="47" spans="1:17">
      <c r="A47" s="24">
        <v>18</v>
      </c>
      <c r="B47" s="27" t="s">
        <v>44</v>
      </c>
      <c r="C47" s="28">
        <v>134.74</v>
      </c>
      <c r="D47" s="28">
        <v>157.80000000000001</v>
      </c>
      <c r="E47" s="28">
        <v>167.97</v>
      </c>
      <c r="F47" s="28">
        <v>165.08</v>
      </c>
      <c r="G47" s="28">
        <v>172.21</v>
      </c>
      <c r="H47" s="28">
        <v>180.9</v>
      </c>
      <c r="I47" s="28">
        <v>187.21</v>
      </c>
      <c r="J47" s="28">
        <v>182.74</v>
      </c>
      <c r="K47" s="28">
        <v>178.48</v>
      </c>
      <c r="L47" s="28">
        <v>177.8</v>
      </c>
      <c r="M47" s="28">
        <v>183.77</v>
      </c>
      <c r="N47" s="28">
        <v>187.75</v>
      </c>
      <c r="O47" s="28">
        <v>102.17</v>
      </c>
      <c r="P47" s="28">
        <f>+VLOOKUP($A47,'[1]Cac thang chinh thuc 2023'!$A$5:$AA$113,26,0)</f>
        <v>100.6</v>
      </c>
      <c r="Q47" s="28">
        <f>+VLOOKUP($A47,'[1]Cac thang chinh thuc 2023'!$A$5:$AA$113,27,0)</f>
        <v>102.43</v>
      </c>
    </row>
    <row r="48" spans="1:17">
      <c r="A48" s="24">
        <v>1811</v>
      </c>
      <c r="B48" s="27" t="s">
        <v>45</v>
      </c>
      <c r="C48" s="28">
        <v>167.42</v>
      </c>
      <c r="D48" s="28">
        <v>196.65</v>
      </c>
      <c r="E48" s="28">
        <v>207.46</v>
      </c>
      <c r="F48" s="28">
        <v>209.12</v>
      </c>
      <c r="G48" s="28">
        <v>222.71</v>
      </c>
      <c r="H48" s="28">
        <v>231.79</v>
      </c>
      <c r="I48" s="28">
        <v>239.15</v>
      </c>
      <c r="J48" s="28">
        <v>231.76</v>
      </c>
      <c r="K48" s="28">
        <v>227.44</v>
      </c>
      <c r="L48" s="28">
        <v>226.47</v>
      </c>
      <c r="M48" s="28">
        <v>229.89</v>
      </c>
      <c r="N48" s="28">
        <v>234.5</v>
      </c>
      <c r="O48" s="28">
        <v>102</v>
      </c>
      <c r="P48" s="28">
        <f>+VLOOKUP($A48,'[1]Cac thang chinh thuc 2023'!$A$5:$AA$113,26,0)</f>
        <v>99.03</v>
      </c>
      <c r="Q48" s="28">
        <f>+VLOOKUP($A48,'[1]Cac thang chinh thuc 2023'!$A$5:$AA$113,27,0)</f>
        <v>105.08</v>
      </c>
    </row>
    <row r="49" spans="1:17">
      <c r="A49" s="24">
        <v>1812</v>
      </c>
      <c r="B49" s="27" t="s">
        <v>46</v>
      </c>
      <c r="C49" s="28">
        <v>73.150000000000006</v>
      </c>
      <c r="D49" s="28">
        <v>84.58</v>
      </c>
      <c r="E49" s="28">
        <v>93.55</v>
      </c>
      <c r="F49" s="28">
        <v>82.08</v>
      </c>
      <c r="G49" s="28">
        <v>77.02</v>
      </c>
      <c r="H49" s="28">
        <v>84.98</v>
      </c>
      <c r="I49" s="28">
        <v>89.33</v>
      </c>
      <c r="J49" s="28">
        <v>90.36</v>
      </c>
      <c r="K49" s="28">
        <v>86.19</v>
      </c>
      <c r="L49" s="28">
        <v>86.07</v>
      </c>
      <c r="M49" s="28">
        <v>96.84</v>
      </c>
      <c r="N49" s="28">
        <v>99.65</v>
      </c>
      <c r="O49" s="28">
        <v>102.9</v>
      </c>
      <c r="P49" s="28">
        <f>+VLOOKUP($A49,'[1]Cac thang chinh thuc 2023'!$A$5:$AA$113,26,0)</f>
        <v>108.24</v>
      </c>
      <c r="Q49" s="28">
        <f>+VLOOKUP($A49,'[1]Cac thang chinh thuc 2023'!$A$5:$AA$113,27,0)</f>
        <v>91.5</v>
      </c>
    </row>
    <row r="50" spans="1:17">
      <c r="A50" s="24">
        <v>19</v>
      </c>
      <c r="B50" s="27" t="s">
        <v>47</v>
      </c>
      <c r="C50" s="28">
        <v>224.28</v>
      </c>
      <c r="D50" s="28">
        <v>224.56</v>
      </c>
      <c r="E50" s="28">
        <v>234.99</v>
      </c>
      <c r="F50" s="28">
        <v>267.79000000000002</v>
      </c>
      <c r="G50" s="28">
        <v>268.67</v>
      </c>
      <c r="H50" s="28">
        <v>269.33</v>
      </c>
      <c r="I50" s="28">
        <v>264.79000000000002</v>
      </c>
      <c r="J50" s="28">
        <v>244.39</v>
      </c>
      <c r="K50" s="28">
        <v>124.94</v>
      </c>
      <c r="L50" s="28">
        <v>202.15</v>
      </c>
      <c r="M50" s="28">
        <v>268.27999999999997</v>
      </c>
      <c r="N50" s="28">
        <v>268.94</v>
      </c>
      <c r="O50" s="28">
        <v>100.25</v>
      </c>
      <c r="P50" s="28">
        <f>+VLOOKUP($A50,'[1]Cac thang chinh thuc 2023'!$A$5:$AA$113,26,0)</f>
        <v>102.15</v>
      </c>
      <c r="Q50" s="28">
        <f>+VLOOKUP($A50,'[1]Cac thang chinh thuc 2023'!$A$5:$AA$113,27,0)</f>
        <v>101.38</v>
      </c>
    </row>
    <row r="51" spans="1:17">
      <c r="A51" s="24">
        <v>1910</v>
      </c>
      <c r="B51" s="27" t="s">
        <v>48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97.32</v>
      </c>
      <c r="P51" s="28">
        <f>+VLOOKUP($A51,'[1]Cac thang chinh thuc 2023'!$A$5:$AA$113,26,0)</f>
        <v>105.5</v>
      </c>
      <c r="Q51" s="28">
        <f>+VLOOKUP($A51,'[1]Cac thang chinh thuc 2023'!$A$5:$AA$113,27,0)</f>
        <v>95.85</v>
      </c>
    </row>
    <row r="52" spans="1:17">
      <c r="A52" s="24">
        <v>1920</v>
      </c>
      <c r="B52" s="27" t="s">
        <v>49</v>
      </c>
      <c r="C52" s="28">
        <v>217.95</v>
      </c>
      <c r="D52" s="28">
        <v>218.44</v>
      </c>
      <c r="E52" s="28">
        <v>228.04</v>
      </c>
      <c r="F52" s="28">
        <v>260.83999999999997</v>
      </c>
      <c r="G52" s="28">
        <v>261.33</v>
      </c>
      <c r="H52" s="28">
        <v>262.14999999999998</v>
      </c>
      <c r="I52" s="28">
        <v>257</v>
      </c>
      <c r="J52" s="28">
        <v>236.36</v>
      </c>
      <c r="K52" s="28">
        <v>117.23</v>
      </c>
      <c r="L52" s="28">
        <v>194.53</v>
      </c>
      <c r="M52" s="28">
        <v>261.43</v>
      </c>
      <c r="N52" s="28">
        <v>262.27999999999997</v>
      </c>
      <c r="O52" s="28">
        <v>100.32</v>
      </c>
      <c r="P52" s="28">
        <f>+VLOOKUP($A52,'[1]Cac thang chinh thuc 2023'!$A$5:$AA$113,26,0)</f>
        <v>102.07</v>
      </c>
      <c r="Q52" s="28">
        <f>+VLOOKUP($A52,'[1]Cac thang chinh thuc 2023'!$A$5:$AA$113,27,0)</f>
        <v>101.56</v>
      </c>
    </row>
    <row r="53" spans="1:17">
      <c r="A53" s="24">
        <v>20</v>
      </c>
      <c r="B53" s="27" t="s">
        <v>50</v>
      </c>
      <c r="C53" s="28">
        <v>76.2</v>
      </c>
      <c r="D53" s="28">
        <v>84.14</v>
      </c>
      <c r="E53" s="28">
        <v>95.88</v>
      </c>
      <c r="F53" s="28">
        <v>94.38</v>
      </c>
      <c r="G53" s="28">
        <v>97.48</v>
      </c>
      <c r="H53" s="28">
        <v>105.32</v>
      </c>
      <c r="I53" s="28">
        <v>108.58</v>
      </c>
      <c r="J53" s="28">
        <v>105.68</v>
      </c>
      <c r="K53" s="28">
        <v>104.55</v>
      </c>
      <c r="L53" s="28">
        <v>130.19</v>
      </c>
      <c r="M53" s="28">
        <v>130.19</v>
      </c>
      <c r="N53" s="28">
        <v>145.29</v>
      </c>
      <c r="O53" s="28">
        <v>111.6</v>
      </c>
      <c r="P53" s="28">
        <f>+VLOOKUP($A53,'[1]Cac thang chinh thuc 2023'!$A$5:$AA$113,26,0)</f>
        <v>116.35</v>
      </c>
      <c r="Q53" s="28">
        <f>+VLOOKUP($A53,'[1]Cac thang chinh thuc 2023'!$A$5:$AA$113,27,0)</f>
        <v>109.46</v>
      </c>
    </row>
    <row r="54" spans="1:17">
      <c r="A54" s="24">
        <v>2012</v>
      </c>
      <c r="B54" s="27" t="s">
        <v>51</v>
      </c>
      <c r="C54" s="28">
        <v>64.55</v>
      </c>
      <c r="D54" s="28">
        <v>60.79</v>
      </c>
      <c r="E54" s="28">
        <v>73.56</v>
      </c>
      <c r="F54" s="28">
        <v>78.040000000000006</v>
      </c>
      <c r="G54" s="28">
        <v>87.34</v>
      </c>
      <c r="H54" s="28">
        <v>104.78</v>
      </c>
      <c r="I54" s="28">
        <v>108.6</v>
      </c>
      <c r="J54" s="28">
        <v>93.56</v>
      </c>
      <c r="K54" s="28">
        <v>93.9</v>
      </c>
      <c r="L54" s="28">
        <v>103.68</v>
      </c>
      <c r="M54" s="28">
        <v>104.81</v>
      </c>
      <c r="N54" s="28">
        <v>103.06</v>
      </c>
      <c r="O54" s="28">
        <v>98.33</v>
      </c>
      <c r="P54" s="28">
        <f>+VLOOKUP($A54,'[1]Cac thang chinh thuc 2023'!$A$5:$AA$113,26,0)</f>
        <v>109.5</v>
      </c>
      <c r="Q54" s="28">
        <f>+VLOOKUP($A54,'[1]Cac thang chinh thuc 2023'!$A$5:$AA$113,27,0)</f>
        <v>107.24</v>
      </c>
    </row>
    <row r="55" spans="1:17">
      <c r="A55" s="24">
        <v>2013</v>
      </c>
      <c r="B55" s="27" t="s">
        <v>52</v>
      </c>
      <c r="C55" s="28">
        <v>114.03</v>
      </c>
      <c r="D55" s="28">
        <v>125.19</v>
      </c>
      <c r="E55" s="28">
        <v>138.63999999999999</v>
      </c>
      <c r="F55" s="28">
        <v>144.35</v>
      </c>
      <c r="G55" s="28">
        <v>146.22999999999999</v>
      </c>
      <c r="H55" s="28">
        <v>160.93</v>
      </c>
      <c r="I55" s="28">
        <v>157.19999999999999</v>
      </c>
      <c r="J55" s="28">
        <v>147.62</v>
      </c>
      <c r="K55" s="28">
        <v>149.25</v>
      </c>
      <c r="L55" s="28">
        <v>300.64999999999998</v>
      </c>
      <c r="M55" s="28">
        <v>283.22000000000003</v>
      </c>
      <c r="N55" s="28">
        <v>398.81</v>
      </c>
      <c r="O55" s="28">
        <v>140.81</v>
      </c>
      <c r="P55" s="28">
        <f>+VLOOKUP($A55,'[1]Cac thang chinh thuc 2023'!$A$5:$AA$113,26,0)</f>
        <v>117.91</v>
      </c>
      <c r="Q55" s="28">
        <f>+VLOOKUP($A55,'[1]Cac thang chinh thuc 2023'!$A$5:$AA$113,27,0)</f>
        <v>112.57</v>
      </c>
    </row>
    <row r="56" spans="1:17">
      <c r="A56" s="24">
        <v>2022</v>
      </c>
      <c r="B56" s="27" t="s">
        <v>53</v>
      </c>
      <c r="C56" s="28">
        <v>55.67</v>
      </c>
      <c r="D56" s="28">
        <v>60.34</v>
      </c>
      <c r="E56" s="28">
        <v>67.13</v>
      </c>
      <c r="F56" s="28">
        <v>63.77</v>
      </c>
      <c r="G56" s="28">
        <v>64.11</v>
      </c>
      <c r="H56" s="28">
        <v>66.540000000000006</v>
      </c>
      <c r="I56" s="28">
        <v>75.790000000000006</v>
      </c>
      <c r="J56" s="28">
        <v>84.84</v>
      </c>
      <c r="K56" s="28">
        <v>84.18</v>
      </c>
      <c r="L56" s="28">
        <v>83.79</v>
      </c>
      <c r="M56" s="28">
        <v>83.82</v>
      </c>
      <c r="N56" s="28">
        <v>83.85</v>
      </c>
      <c r="O56" s="28">
        <v>100.04</v>
      </c>
      <c r="P56" s="28">
        <f>+VLOOKUP($A56,'[1]Cac thang chinh thuc 2023'!$A$5:$AA$113,26,0)</f>
        <v>108.75</v>
      </c>
      <c r="Q56" s="28">
        <f>+VLOOKUP($A56,'[1]Cac thang chinh thuc 2023'!$A$5:$AA$113,27,0)</f>
        <v>108.55</v>
      </c>
    </row>
    <row r="57" spans="1:17">
      <c r="A57" s="24">
        <v>2023</v>
      </c>
      <c r="B57" s="27" t="s">
        <v>54</v>
      </c>
      <c r="C57" s="28">
        <v>102.1</v>
      </c>
      <c r="D57" s="28">
        <v>114.5</v>
      </c>
      <c r="E57" s="28">
        <v>129.05000000000001</v>
      </c>
      <c r="F57" s="28">
        <v>122.5</v>
      </c>
      <c r="G57" s="28">
        <v>121.76</v>
      </c>
      <c r="H57" s="28">
        <v>123.76</v>
      </c>
      <c r="I57" s="28">
        <v>128.09</v>
      </c>
      <c r="J57" s="28">
        <v>131.52000000000001</v>
      </c>
      <c r="K57" s="28">
        <v>128.16</v>
      </c>
      <c r="L57" s="28">
        <v>130.30000000000001</v>
      </c>
      <c r="M57" s="28">
        <v>138.33000000000001</v>
      </c>
      <c r="N57" s="28">
        <v>138.58000000000001</v>
      </c>
      <c r="O57" s="28">
        <v>100.18</v>
      </c>
      <c r="P57" s="28">
        <f>+VLOOKUP($A57,'[1]Cac thang chinh thuc 2023'!$A$5:$AA$113,26,0)</f>
        <v>113.27</v>
      </c>
      <c r="Q57" s="28">
        <f>+VLOOKUP($A57,'[1]Cac thang chinh thuc 2023'!$A$5:$AA$113,27,0)</f>
        <v>106.94</v>
      </c>
    </row>
    <row r="58" spans="1:17">
      <c r="A58" s="24">
        <v>2029</v>
      </c>
      <c r="B58" s="27" t="s">
        <v>55</v>
      </c>
      <c r="C58" s="28">
        <v>56.53</v>
      </c>
      <c r="D58" s="28">
        <v>83.57</v>
      </c>
      <c r="E58" s="28">
        <v>94.58</v>
      </c>
      <c r="F58" s="28">
        <v>84.23</v>
      </c>
      <c r="G58" s="28">
        <v>85.35</v>
      </c>
      <c r="H58" s="28">
        <v>83.57</v>
      </c>
      <c r="I58" s="28">
        <v>82.01</v>
      </c>
      <c r="J58" s="28">
        <v>83.7</v>
      </c>
      <c r="K58" s="28">
        <v>79.55</v>
      </c>
      <c r="L58" s="28">
        <v>92.22</v>
      </c>
      <c r="M58" s="28">
        <v>94.38</v>
      </c>
      <c r="N58" s="28">
        <v>93.62</v>
      </c>
      <c r="O58" s="28">
        <v>99.2</v>
      </c>
      <c r="P58" s="28">
        <f>+VLOOKUP($A58,'[1]Cac thang chinh thuc 2023'!$A$5:$AA$113,26,0)</f>
        <v>105.23</v>
      </c>
      <c r="Q58" s="28">
        <f>+VLOOKUP($A58,'[1]Cac thang chinh thuc 2023'!$A$5:$AA$113,27,0)</f>
        <v>105.63</v>
      </c>
    </row>
    <row r="59" spans="1:17">
      <c r="A59" s="24">
        <v>21</v>
      </c>
      <c r="B59" s="27" t="s">
        <v>56</v>
      </c>
      <c r="C59" s="28">
        <v>116.87</v>
      </c>
      <c r="D59" s="28">
        <v>136.34</v>
      </c>
      <c r="E59" s="28">
        <v>146.58000000000001</v>
      </c>
      <c r="F59" s="28">
        <v>136</v>
      </c>
      <c r="G59" s="28">
        <v>143.41999999999999</v>
      </c>
      <c r="H59" s="28">
        <v>146.94999999999999</v>
      </c>
      <c r="I59" s="28">
        <v>137.08000000000001</v>
      </c>
      <c r="J59" s="28">
        <v>131.22999999999999</v>
      </c>
      <c r="K59" s="28">
        <v>137.35</v>
      </c>
      <c r="L59" s="28">
        <v>154.88</v>
      </c>
      <c r="M59" s="28">
        <v>179.25</v>
      </c>
      <c r="N59" s="28">
        <v>177.29</v>
      </c>
      <c r="O59" s="28">
        <v>98.91</v>
      </c>
      <c r="P59" s="28">
        <f>+VLOOKUP($A59,'[1]Cac thang chinh thuc 2023'!$A$5:$AA$113,26,0)</f>
        <v>125.48</v>
      </c>
      <c r="Q59" s="28">
        <f>+VLOOKUP($A59,'[1]Cac thang chinh thuc 2023'!$A$5:$AA$113,27,0)</f>
        <v>104.19</v>
      </c>
    </row>
    <row r="60" spans="1:17">
      <c r="A60" s="24">
        <v>2100</v>
      </c>
      <c r="B60" s="27" t="s">
        <v>56</v>
      </c>
      <c r="C60" s="28">
        <v>116.87</v>
      </c>
      <c r="D60" s="28">
        <v>136.34</v>
      </c>
      <c r="E60" s="28">
        <v>146.58000000000001</v>
      </c>
      <c r="F60" s="28">
        <v>136</v>
      </c>
      <c r="G60" s="28">
        <v>143.41999999999999</v>
      </c>
      <c r="H60" s="28">
        <v>146.94999999999999</v>
      </c>
      <c r="I60" s="28">
        <v>137.08000000000001</v>
      </c>
      <c r="J60" s="28">
        <v>131.22999999999999</v>
      </c>
      <c r="K60" s="28">
        <v>137.35</v>
      </c>
      <c r="L60" s="28">
        <v>154.88</v>
      </c>
      <c r="M60" s="28">
        <v>179.25</v>
      </c>
      <c r="N60" s="28">
        <v>177.29</v>
      </c>
      <c r="O60" s="28">
        <v>98.91</v>
      </c>
      <c r="P60" s="28">
        <f>+VLOOKUP($A60,'[1]Cac thang chinh thuc 2023'!$A$5:$AA$113,26,0)</f>
        <v>125.48</v>
      </c>
      <c r="Q60" s="28">
        <f>+VLOOKUP($A60,'[1]Cac thang chinh thuc 2023'!$A$5:$AA$113,27,0)</f>
        <v>104.19</v>
      </c>
    </row>
    <row r="61" spans="1:17">
      <c r="A61" s="24">
        <v>22</v>
      </c>
      <c r="B61" s="27" t="s">
        <v>57</v>
      </c>
      <c r="C61" s="28">
        <v>97.37</v>
      </c>
      <c r="D61" s="28">
        <v>113.4</v>
      </c>
      <c r="E61" s="28">
        <v>122.06</v>
      </c>
      <c r="F61" s="28">
        <v>121.36</v>
      </c>
      <c r="G61" s="28">
        <v>122.09</v>
      </c>
      <c r="H61" s="28">
        <v>122.21</v>
      </c>
      <c r="I61" s="28">
        <v>128.6</v>
      </c>
      <c r="J61" s="28">
        <v>134.34</v>
      </c>
      <c r="K61" s="28">
        <v>136.28</v>
      </c>
      <c r="L61" s="28">
        <v>145.32</v>
      </c>
      <c r="M61" s="28">
        <v>153.80000000000001</v>
      </c>
      <c r="N61" s="28">
        <v>157</v>
      </c>
      <c r="O61" s="28">
        <v>102.08</v>
      </c>
      <c r="P61" s="28">
        <f>+VLOOKUP($A61,'[1]Cac thang chinh thuc 2023'!$A$5:$AA$113,26,0)</f>
        <v>123.31</v>
      </c>
      <c r="Q61" s="28">
        <f>+VLOOKUP($A61,'[1]Cac thang chinh thuc 2023'!$A$5:$AA$113,27,0)</f>
        <v>113.17</v>
      </c>
    </row>
    <row r="62" spans="1:17">
      <c r="A62" s="24">
        <v>2220</v>
      </c>
      <c r="B62" s="27" t="s">
        <v>58</v>
      </c>
      <c r="C62" s="28">
        <v>97.37</v>
      </c>
      <c r="D62" s="28">
        <v>113.4</v>
      </c>
      <c r="E62" s="28">
        <v>122.06</v>
      </c>
      <c r="F62" s="28">
        <v>121.36</v>
      </c>
      <c r="G62" s="28">
        <v>122.09</v>
      </c>
      <c r="H62" s="28">
        <v>122.21</v>
      </c>
      <c r="I62" s="28">
        <v>128.6</v>
      </c>
      <c r="J62" s="28">
        <v>134.34</v>
      </c>
      <c r="K62" s="28">
        <v>136.28</v>
      </c>
      <c r="L62" s="28">
        <v>145.32</v>
      </c>
      <c r="M62" s="28">
        <v>153.80000000000001</v>
      </c>
      <c r="N62" s="28">
        <v>157</v>
      </c>
      <c r="O62" s="28">
        <v>102.08</v>
      </c>
      <c r="P62" s="28">
        <f>+VLOOKUP($A62,'[1]Cac thang chinh thuc 2023'!$A$5:$AA$113,26,0)</f>
        <v>123.31</v>
      </c>
      <c r="Q62" s="28">
        <f>+VLOOKUP($A62,'[1]Cac thang chinh thuc 2023'!$A$5:$AA$113,27,0)</f>
        <v>113.17</v>
      </c>
    </row>
    <row r="63" spans="1:17">
      <c r="A63" s="24">
        <v>23</v>
      </c>
      <c r="B63" s="27" t="s">
        <v>59</v>
      </c>
      <c r="C63" s="28">
        <v>141.72</v>
      </c>
      <c r="D63" s="28">
        <v>150.74</v>
      </c>
      <c r="E63" s="28">
        <v>197.06</v>
      </c>
      <c r="F63" s="28">
        <v>192.71</v>
      </c>
      <c r="G63" s="28">
        <v>191.64</v>
      </c>
      <c r="H63" s="28">
        <v>174.03</v>
      </c>
      <c r="I63" s="28">
        <v>171.22</v>
      </c>
      <c r="J63" s="28">
        <v>173.87</v>
      </c>
      <c r="K63" s="28">
        <v>166.32</v>
      </c>
      <c r="L63" s="28">
        <v>169.98</v>
      </c>
      <c r="M63" s="28">
        <v>176.33</v>
      </c>
      <c r="N63" s="28">
        <v>178.85</v>
      </c>
      <c r="O63" s="28">
        <v>101.43</v>
      </c>
      <c r="P63" s="28">
        <f>+VLOOKUP($A63,'[1]Cac thang chinh thuc 2023'!$A$5:$AA$113,26,0)</f>
        <v>93.59</v>
      </c>
      <c r="Q63" s="28">
        <f>+VLOOKUP($A63,'[1]Cac thang chinh thuc 2023'!$A$5:$AA$113,27,0)</f>
        <v>95.79</v>
      </c>
    </row>
    <row r="64" spans="1:17">
      <c r="A64" s="24">
        <v>2392</v>
      </c>
      <c r="B64" s="27" t="s">
        <v>60</v>
      </c>
      <c r="C64" s="28">
        <v>59.53</v>
      </c>
      <c r="D64" s="28">
        <v>76.64</v>
      </c>
      <c r="E64" s="28">
        <v>97.84</v>
      </c>
      <c r="F64" s="28">
        <v>103</v>
      </c>
      <c r="G64" s="28">
        <v>103.81</v>
      </c>
      <c r="H64" s="28">
        <v>96.27</v>
      </c>
      <c r="I64" s="28">
        <v>92.65</v>
      </c>
      <c r="J64" s="28">
        <v>87.7</v>
      </c>
      <c r="K64" s="28">
        <v>86.79</v>
      </c>
      <c r="L64" s="28">
        <v>88.44</v>
      </c>
      <c r="M64" s="28">
        <v>89.91</v>
      </c>
      <c r="N64" s="28">
        <v>88.26</v>
      </c>
      <c r="O64" s="28">
        <v>98.16</v>
      </c>
      <c r="P64" s="28">
        <f>+VLOOKUP($A64,'[1]Cac thang chinh thuc 2023'!$A$5:$AA$113,26,0)</f>
        <v>88.65</v>
      </c>
      <c r="Q64" s="28">
        <f>+VLOOKUP($A64,'[1]Cac thang chinh thuc 2023'!$A$5:$AA$113,27,0)</f>
        <v>90.73</v>
      </c>
    </row>
    <row r="65" spans="1:17">
      <c r="A65" s="24">
        <v>2394</v>
      </c>
      <c r="B65" s="27" t="s">
        <v>61</v>
      </c>
      <c r="C65" s="28">
        <v>197.41</v>
      </c>
      <c r="D65" s="28">
        <v>201.3</v>
      </c>
      <c r="E65" s="28">
        <v>268.23</v>
      </c>
      <c r="F65" s="28">
        <v>258.36</v>
      </c>
      <c r="G65" s="28">
        <v>254.98</v>
      </c>
      <c r="H65" s="28">
        <v>226.28</v>
      </c>
      <c r="I65" s="28">
        <v>226.38</v>
      </c>
      <c r="J65" s="28">
        <v>233.67</v>
      </c>
      <c r="K65" s="28">
        <v>222.69</v>
      </c>
      <c r="L65" s="28">
        <v>225.51</v>
      </c>
      <c r="M65" s="28">
        <v>233.76</v>
      </c>
      <c r="N65" s="28">
        <v>237.87</v>
      </c>
      <c r="O65" s="28">
        <v>101.76</v>
      </c>
      <c r="P65" s="28">
        <f>+VLOOKUP($A65,'[1]Cac thang chinh thuc 2023'!$A$5:$AA$113,26,0)</f>
        <v>94.17</v>
      </c>
      <c r="Q65" s="28">
        <f>+VLOOKUP($A65,'[1]Cac thang chinh thuc 2023'!$A$5:$AA$113,27,0)</f>
        <v>95.99</v>
      </c>
    </row>
    <row r="66" spans="1:17">
      <c r="A66" s="24">
        <v>2395</v>
      </c>
      <c r="B66" s="27" t="s">
        <v>62</v>
      </c>
      <c r="C66" s="28">
        <v>61.16</v>
      </c>
      <c r="D66" s="28">
        <v>76.47</v>
      </c>
      <c r="E66" s="28">
        <v>81</v>
      </c>
      <c r="F66" s="28">
        <v>81.680000000000007</v>
      </c>
      <c r="G66" s="28">
        <v>87.33</v>
      </c>
      <c r="H66" s="28">
        <v>99.89</v>
      </c>
      <c r="I66" s="28">
        <v>85</v>
      </c>
      <c r="J66" s="28">
        <v>82.68</v>
      </c>
      <c r="K66" s="28">
        <v>76.56</v>
      </c>
      <c r="L66" s="28">
        <v>88.67</v>
      </c>
      <c r="M66" s="28">
        <v>96.96</v>
      </c>
      <c r="N66" s="28">
        <v>101.29</v>
      </c>
      <c r="O66" s="28">
        <v>104.46</v>
      </c>
      <c r="P66" s="28">
        <f>+VLOOKUP($A66,'[1]Cac thang chinh thuc 2023'!$A$5:$AA$113,26,0)</f>
        <v>97.49</v>
      </c>
      <c r="Q66" s="28">
        <f>+VLOOKUP($A66,'[1]Cac thang chinh thuc 2023'!$A$5:$AA$113,27,0)</f>
        <v>106.83</v>
      </c>
    </row>
    <row r="67" spans="1:17">
      <c r="A67" s="24">
        <v>24</v>
      </c>
      <c r="B67" s="27" t="s">
        <v>63</v>
      </c>
      <c r="C67" s="28">
        <v>240.58</v>
      </c>
      <c r="D67" s="28">
        <v>300.83</v>
      </c>
      <c r="E67" s="28">
        <v>313.92</v>
      </c>
      <c r="F67" s="28">
        <v>326.45</v>
      </c>
      <c r="G67" s="28">
        <v>347.45</v>
      </c>
      <c r="H67" s="28">
        <v>332.63</v>
      </c>
      <c r="I67" s="28">
        <v>349.69</v>
      </c>
      <c r="J67" s="28">
        <v>343.5</v>
      </c>
      <c r="K67" s="28">
        <v>335.48</v>
      </c>
      <c r="L67" s="28">
        <v>324.70999999999998</v>
      </c>
      <c r="M67" s="28">
        <v>324.31</v>
      </c>
      <c r="N67" s="28">
        <v>338.38</v>
      </c>
      <c r="O67" s="28">
        <v>104.34</v>
      </c>
      <c r="P67" s="28">
        <f>+VLOOKUP($A67,'[1]Cac thang chinh thuc 2023'!$A$5:$AA$113,26,0)</f>
        <v>142.01</v>
      </c>
      <c r="Q67" s="28">
        <f>+VLOOKUP($A67,'[1]Cac thang chinh thuc 2023'!$A$5:$AA$113,27,0)</f>
        <v>107.57</v>
      </c>
    </row>
    <row r="68" spans="1:17">
      <c r="A68" s="24">
        <v>2410</v>
      </c>
      <c r="B68" s="27" t="s">
        <v>64</v>
      </c>
      <c r="C68" s="28">
        <v>240.58</v>
      </c>
      <c r="D68" s="28">
        <v>300.83</v>
      </c>
      <c r="E68" s="28">
        <v>313.92</v>
      </c>
      <c r="F68" s="28">
        <v>326.45</v>
      </c>
      <c r="G68" s="28">
        <v>347.45</v>
      </c>
      <c r="H68" s="28">
        <v>332.63</v>
      </c>
      <c r="I68" s="28">
        <v>349.69</v>
      </c>
      <c r="J68" s="28">
        <v>343.5</v>
      </c>
      <c r="K68" s="28">
        <v>335.48</v>
      </c>
      <c r="L68" s="28">
        <v>324.70999999999998</v>
      </c>
      <c r="M68" s="28">
        <v>324.31</v>
      </c>
      <c r="N68" s="28">
        <v>338.38</v>
      </c>
      <c r="O68" s="28">
        <v>104.34</v>
      </c>
      <c r="P68" s="28">
        <f>+VLOOKUP($A68,'[1]Cac thang chinh thuc 2023'!$A$5:$AA$113,26,0)</f>
        <v>142.01</v>
      </c>
      <c r="Q68" s="28">
        <f>+VLOOKUP($A68,'[1]Cac thang chinh thuc 2023'!$A$5:$AA$113,27,0)</f>
        <v>107.57</v>
      </c>
    </row>
    <row r="69" spans="1:17">
      <c r="A69" s="24">
        <v>25</v>
      </c>
      <c r="B69" s="27" t="s">
        <v>65</v>
      </c>
      <c r="C69" s="28">
        <v>134.62</v>
      </c>
      <c r="D69" s="28">
        <v>129.94999999999999</v>
      </c>
      <c r="E69" s="28">
        <v>138.52000000000001</v>
      </c>
      <c r="F69" s="28">
        <v>131</v>
      </c>
      <c r="G69" s="28">
        <v>139.72999999999999</v>
      </c>
      <c r="H69" s="28">
        <v>142.83000000000001</v>
      </c>
      <c r="I69" s="28">
        <v>148.81</v>
      </c>
      <c r="J69" s="28">
        <v>150.11000000000001</v>
      </c>
      <c r="K69" s="28">
        <v>143.13</v>
      </c>
      <c r="L69" s="28">
        <v>144.63</v>
      </c>
      <c r="M69" s="28">
        <v>140.91999999999999</v>
      </c>
      <c r="N69" s="28">
        <v>146.66</v>
      </c>
      <c r="O69" s="28">
        <v>104.08</v>
      </c>
      <c r="P69" s="28">
        <f>+VLOOKUP($A69,'[1]Cac thang chinh thuc 2023'!$A$5:$AA$113,26,0)</f>
        <v>108.74</v>
      </c>
      <c r="Q69" s="28">
        <f>+VLOOKUP($A69,'[1]Cac thang chinh thuc 2023'!$A$5:$AA$113,27,0)</f>
        <v>108.34</v>
      </c>
    </row>
    <row r="70" spans="1:17">
      <c r="A70" s="24">
        <v>2511</v>
      </c>
      <c r="B70" s="27" t="s">
        <v>66</v>
      </c>
      <c r="C70" s="28">
        <v>171.97</v>
      </c>
      <c r="D70" s="28">
        <v>142.15</v>
      </c>
      <c r="E70" s="28">
        <v>150.15</v>
      </c>
      <c r="F70" s="28">
        <v>143.19</v>
      </c>
      <c r="G70" s="28">
        <v>155.03</v>
      </c>
      <c r="H70" s="28">
        <v>163.08000000000001</v>
      </c>
      <c r="I70" s="28">
        <v>174.25</v>
      </c>
      <c r="J70" s="28">
        <v>179.05</v>
      </c>
      <c r="K70" s="28">
        <v>171.13</v>
      </c>
      <c r="L70" s="28">
        <v>165.03</v>
      </c>
      <c r="M70" s="28">
        <v>152.97</v>
      </c>
      <c r="N70" s="28">
        <v>159.54</v>
      </c>
      <c r="O70" s="28">
        <v>104.29</v>
      </c>
      <c r="P70" s="28">
        <f>+VLOOKUP($A70,'[1]Cac thang chinh thuc 2023'!$A$5:$AA$113,26,0)</f>
        <v>108.44</v>
      </c>
      <c r="Q70" s="28">
        <f>+VLOOKUP($A70,'[1]Cac thang chinh thuc 2023'!$A$5:$AA$113,27,0)</f>
        <v>113.68</v>
      </c>
    </row>
    <row r="71" spans="1:17">
      <c r="A71" s="24">
        <v>2592</v>
      </c>
      <c r="B71" s="27" t="s">
        <v>67</v>
      </c>
      <c r="C71" s="28">
        <v>136.58000000000001</v>
      </c>
      <c r="D71" s="28">
        <v>179.34</v>
      </c>
      <c r="E71" s="28">
        <v>192.9</v>
      </c>
      <c r="F71" s="28">
        <v>198.53</v>
      </c>
      <c r="G71" s="28">
        <v>201.73</v>
      </c>
      <c r="H71" s="28">
        <v>199.09</v>
      </c>
      <c r="I71" s="28">
        <v>187.71</v>
      </c>
      <c r="J71" s="28">
        <v>177.74</v>
      </c>
      <c r="K71" s="28">
        <v>166.07</v>
      </c>
      <c r="L71" s="28">
        <v>178.41</v>
      </c>
      <c r="M71" s="28">
        <v>178.86</v>
      </c>
      <c r="N71" s="28">
        <v>184.73</v>
      </c>
      <c r="O71" s="28">
        <v>103.28</v>
      </c>
      <c r="P71" s="28">
        <f>+VLOOKUP($A71,'[1]Cac thang chinh thuc 2023'!$A$5:$AA$113,26,0)</f>
        <v>110.29</v>
      </c>
      <c r="Q71" s="28">
        <f>+VLOOKUP($A71,'[1]Cac thang chinh thuc 2023'!$A$5:$AA$113,27,0)</f>
        <v>104.37</v>
      </c>
    </row>
    <row r="72" spans="1:17">
      <c r="A72" s="24">
        <v>2599</v>
      </c>
      <c r="B72" s="27" t="s">
        <v>68</v>
      </c>
      <c r="C72" s="28">
        <v>93.71</v>
      </c>
      <c r="D72" s="28">
        <v>98.3</v>
      </c>
      <c r="E72" s="28">
        <v>105.61</v>
      </c>
      <c r="F72" s="28">
        <v>92.55</v>
      </c>
      <c r="G72" s="28">
        <v>100.01</v>
      </c>
      <c r="H72" s="28">
        <v>99.94</v>
      </c>
      <c r="I72" s="28">
        <v>106.87</v>
      </c>
      <c r="J72" s="28">
        <v>108.61</v>
      </c>
      <c r="K72" s="28">
        <v>104.43</v>
      </c>
      <c r="L72" s="28">
        <v>110.01</v>
      </c>
      <c r="M72" s="28">
        <v>113.71</v>
      </c>
      <c r="N72" s="28">
        <v>118.52</v>
      </c>
      <c r="O72" s="28">
        <v>104.23</v>
      </c>
      <c r="P72" s="28">
        <f>+VLOOKUP($A72,'[1]Cac thang chinh thuc 2023'!$A$5:$AA$113,26,0)</f>
        <v>108.29</v>
      </c>
      <c r="Q72" s="28">
        <f>+VLOOKUP($A72,'[1]Cac thang chinh thuc 2023'!$A$5:$AA$113,27,0)</f>
        <v>103.07</v>
      </c>
    </row>
    <row r="73" spans="1:17">
      <c r="A73" s="24">
        <v>26</v>
      </c>
      <c r="B73" s="27" t="s">
        <v>69</v>
      </c>
      <c r="C73" s="28">
        <v>199.66</v>
      </c>
      <c r="D73" s="28">
        <v>174.1</v>
      </c>
      <c r="E73" s="28">
        <v>185.49</v>
      </c>
      <c r="F73" s="28">
        <v>180.33</v>
      </c>
      <c r="G73" s="28">
        <v>169.13</v>
      </c>
      <c r="H73" s="28">
        <v>174.85</v>
      </c>
      <c r="I73" s="28">
        <v>197.96</v>
      </c>
      <c r="J73" s="28">
        <v>225.98</v>
      </c>
      <c r="K73" s="28">
        <v>230.6</v>
      </c>
      <c r="L73" s="28">
        <v>251.58</v>
      </c>
      <c r="M73" s="28">
        <v>239.48</v>
      </c>
      <c r="N73" s="28">
        <v>231.25</v>
      </c>
      <c r="O73" s="28">
        <v>96.56</v>
      </c>
      <c r="P73" s="28">
        <f>+VLOOKUP($A73,'[1]Cac thang chinh thuc 2023'!$A$5:$AA$113,26,0)</f>
        <v>107.97</v>
      </c>
      <c r="Q73" s="28">
        <f>+VLOOKUP($A73,'[1]Cac thang chinh thuc 2023'!$A$5:$AA$113,27,0)</f>
        <v>99.43</v>
      </c>
    </row>
    <row r="74" spans="1:17">
      <c r="A74" s="24">
        <v>2610</v>
      </c>
      <c r="B74" s="27" t="s">
        <v>70</v>
      </c>
      <c r="C74" s="28">
        <v>327.48</v>
      </c>
      <c r="D74" s="28">
        <v>317.08</v>
      </c>
      <c r="E74" s="28">
        <v>367.67</v>
      </c>
      <c r="F74" s="28">
        <v>361.99</v>
      </c>
      <c r="G74" s="28">
        <v>340.74</v>
      </c>
      <c r="H74" s="28">
        <v>314.38</v>
      </c>
      <c r="I74" s="28">
        <v>350.27</v>
      </c>
      <c r="J74" s="28">
        <v>388.06</v>
      </c>
      <c r="K74" s="28">
        <v>404.02</v>
      </c>
      <c r="L74" s="28">
        <v>443.64</v>
      </c>
      <c r="M74" s="28">
        <v>457.12</v>
      </c>
      <c r="N74" s="28">
        <v>421.45</v>
      </c>
      <c r="O74" s="28">
        <v>92.2</v>
      </c>
      <c r="P74" s="28">
        <f>+VLOOKUP($A74,'[1]Cac thang chinh thuc 2023'!$A$5:$AA$113,26,0)</f>
        <v>101.59</v>
      </c>
      <c r="Q74" s="28">
        <f>+VLOOKUP($A74,'[1]Cac thang chinh thuc 2023'!$A$5:$AA$113,27,0)</f>
        <v>98.23</v>
      </c>
    </row>
    <row r="75" spans="1:17">
      <c r="A75" s="24">
        <v>2630</v>
      </c>
      <c r="B75" s="27" t="s">
        <v>71</v>
      </c>
      <c r="C75" s="28">
        <v>175.3</v>
      </c>
      <c r="D75" s="28">
        <v>142.87</v>
      </c>
      <c r="E75" s="28">
        <v>147.32</v>
      </c>
      <c r="F75" s="28">
        <v>142.27000000000001</v>
      </c>
      <c r="G75" s="28">
        <v>132.63999999999999</v>
      </c>
      <c r="H75" s="28">
        <v>144.19999999999999</v>
      </c>
      <c r="I75" s="28">
        <v>164.1</v>
      </c>
      <c r="J75" s="28">
        <v>192.07</v>
      </c>
      <c r="K75" s="28">
        <v>196.26</v>
      </c>
      <c r="L75" s="28">
        <v>214.9</v>
      </c>
      <c r="M75" s="28">
        <v>197.68</v>
      </c>
      <c r="N75" s="28">
        <v>193.29</v>
      </c>
      <c r="O75" s="28">
        <v>97.78</v>
      </c>
      <c r="P75" s="28">
        <f>+VLOOKUP($A75,'[1]Cac thang chinh thuc 2023'!$A$5:$AA$113,26,0)</f>
        <v>110.21</v>
      </c>
      <c r="Q75" s="28">
        <f>+VLOOKUP($A75,'[1]Cac thang chinh thuc 2023'!$A$5:$AA$113,27,0)</f>
        <v>98.16</v>
      </c>
    </row>
    <row r="76" spans="1:17">
      <c r="A76" s="24">
        <v>2640</v>
      </c>
      <c r="B76" s="27" t="s">
        <v>72</v>
      </c>
      <c r="C76" s="28">
        <v>259.83</v>
      </c>
      <c r="D76" s="28">
        <v>299.89999999999998</v>
      </c>
      <c r="E76" s="28">
        <v>321.89</v>
      </c>
      <c r="F76" s="28">
        <v>316.25</v>
      </c>
      <c r="G76" s="28">
        <v>305.51</v>
      </c>
      <c r="H76" s="28">
        <v>300.20999999999998</v>
      </c>
      <c r="I76" s="28">
        <v>340.54</v>
      </c>
      <c r="J76" s="28">
        <v>346.58</v>
      </c>
      <c r="K76" s="28">
        <v>331.08</v>
      </c>
      <c r="L76" s="28">
        <v>342.97</v>
      </c>
      <c r="M76" s="28">
        <v>346.58</v>
      </c>
      <c r="N76" s="28">
        <v>345.77</v>
      </c>
      <c r="O76" s="28">
        <v>99.77</v>
      </c>
      <c r="P76" s="28">
        <f>+VLOOKUP($A76,'[1]Cac thang chinh thuc 2023'!$A$5:$AA$113,26,0)</f>
        <v>115.37</v>
      </c>
      <c r="Q76" s="28">
        <f>+VLOOKUP($A76,'[1]Cac thang chinh thuc 2023'!$A$5:$AA$113,27,0)</f>
        <v>114.29</v>
      </c>
    </row>
    <row r="77" spans="1:17">
      <c r="A77" s="24">
        <v>27</v>
      </c>
      <c r="B77" s="27" t="s">
        <v>73</v>
      </c>
      <c r="C77" s="28">
        <v>84.27</v>
      </c>
      <c r="D77" s="28">
        <v>99.8</v>
      </c>
      <c r="E77" s="28">
        <v>113.13</v>
      </c>
      <c r="F77" s="28">
        <v>105.84</v>
      </c>
      <c r="G77" s="28">
        <v>113.68</v>
      </c>
      <c r="H77" s="28">
        <v>112.96</v>
      </c>
      <c r="I77" s="28">
        <v>107.72</v>
      </c>
      <c r="J77" s="28">
        <v>110.98</v>
      </c>
      <c r="K77" s="28">
        <v>114.36</v>
      </c>
      <c r="L77" s="28">
        <v>106.03</v>
      </c>
      <c r="M77" s="28">
        <v>109.69</v>
      </c>
      <c r="N77" s="28">
        <v>107.67</v>
      </c>
      <c r="O77" s="28">
        <v>98.16</v>
      </c>
      <c r="P77" s="28">
        <f>+VLOOKUP($A77,'[1]Cac thang chinh thuc 2023'!$A$5:$AA$113,26,0)</f>
        <v>98.23</v>
      </c>
      <c r="Q77" s="28">
        <f>+VLOOKUP($A77,'[1]Cac thang chinh thuc 2023'!$A$5:$AA$113,27,0)</f>
        <v>103.76</v>
      </c>
    </row>
    <row r="78" spans="1:17">
      <c r="A78" s="24">
        <v>2710</v>
      </c>
      <c r="B78" s="27" t="s">
        <v>74</v>
      </c>
      <c r="C78" s="28">
        <v>62.11</v>
      </c>
      <c r="D78" s="28">
        <v>78.22</v>
      </c>
      <c r="E78" s="28">
        <v>92.86</v>
      </c>
      <c r="F78" s="28">
        <v>85.57</v>
      </c>
      <c r="G78" s="28">
        <v>103.87</v>
      </c>
      <c r="H78" s="28">
        <v>111.84</v>
      </c>
      <c r="I78" s="28">
        <v>90.69</v>
      </c>
      <c r="J78" s="28">
        <v>89.52</v>
      </c>
      <c r="K78" s="28">
        <v>80.569999999999993</v>
      </c>
      <c r="L78" s="28">
        <v>84.08</v>
      </c>
      <c r="M78" s="28">
        <v>95.21</v>
      </c>
      <c r="N78" s="28">
        <v>83.57</v>
      </c>
      <c r="O78" s="28">
        <v>87.77</v>
      </c>
      <c r="P78" s="28">
        <f>+VLOOKUP($A78,'[1]Cac thang chinh thuc 2023'!$A$5:$AA$113,26,0)</f>
        <v>103.49</v>
      </c>
      <c r="Q78" s="28">
        <f>+VLOOKUP($A78,'[1]Cac thang chinh thuc 2023'!$A$5:$AA$113,27,0)</f>
        <v>116.44</v>
      </c>
    </row>
    <row r="79" spans="1:17">
      <c r="A79" s="24">
        <v>2720</v>
      </c>
      <c r="B79" s="27" t="s">
        <v>75</v>
      </c>
      <c r="C79" s="28">
        <v>88.51</v>
      </c>
      <c r="D79" s="28">
        <v>91.92</v>
      </c>
      <c r="E79" s="28">
        <v>121.93</v>
      </c>
      <c r="F79" s="28">
        <v>90.5</v>
      </c>
      <c r="G79" s="28">
        <v>105.94</v>
      </c>
      <c r="H79" s="28">
        <v>99.64</v>
      </c>
      <c r="I79" s="28">
        <v>94.3</v>
      </c>
      <c r="J79" s="28">
        <v>99.26</v>
      </c>
      <c r="K79" s="28">
        <v>111.33</v>
      </c>
      <c r="L79" s="28">
        <v>58.1</v>
      </c>
      <c r="M79" s="28">
        <v>54.45</v>
      </c>
      <c r="N79" s="28">
        <v>62.97</v>
      </c>
      <c r="O79" s="28">
        <v>115.65</v>
      </c>
      <c r="P79" s="28">
        <f>+VLOOKUP($A79,'[1]Cac thang chinh thuc 2023'!$A$5:$AA$113,26,0)</f>
        <v>56.41</v>
      </c>
      <c r="Q79" s="28">
        <f>+VLOOKUP($A79,'[1]Cac thang chinh thuc 2023'!$A$5:$AA$113,27,0)</f>
        <v>77.59</v>
      </c>
    </row>
    <row r="80" spans="1:17">
      <c r="A80" s="24">
        <v>2732</v>
      </c>
      <c r="B80" s="27" t="s">
        <v>76</v>
      </c>
      <c r="C80" s="28">
        <v>77.72</v>
      </c>
      <c r="D80" s="28">
        <v>93.53</v>
      </c>
      <c r="E80" s="28">
        <v>94.56</v>
      </c>
      <c r="F80" s="28">
        <v>95.78</v>
      </c>
      <c r="G80" s="28">
        <v>96.05</v>
      </c>
      <c r="H80" s="28">
        <v>91.61</v>
      </c>
      <c r="I80" s="28">
        <v>92.05</v>
      </c>
      <c r="J80" s="28">
        <v>93.64</v>
      </c>
      <c r="K80" s="28">
        <v>104.24</v>
      </c>
      <c r="L80" s="28">
        <v>108.59</v>
      </c>
      <c r="M80" s="28">
        <v>112.26</v>
      </c>
      <c r="N80" s="28">
        <v>111.85</v>
      </c>
      <c r="O80" s="28">
        <v>99.64</v>
      </c>
      <c r="P80" s="28">
        <f>+VLOOKUP($A80,'[1]Cac thang chinh thuc 2023'!$A$5:$AA$113,26,0)</f>
        <v>109.93</v>
      </c>
      <c r="Q80" s="28">
        <f>+VLOOKUP($A80,'[1]Cac thang chinh thuc 2023'!$A$5:$AA$113,27,0)</f>
        <v>105.19</v>
      </c>
    </row>
    <row r="81" spans="1:17">
      <c r="A81" s="24">
        <v>2750</v>
      </c>
      <c r="B81" s="27" t="s">
        <v>77</v>
      </c>
      <c r="C81" s="28">
        <v>131.12</v>
      </c>
      <c r="D81" s="28">
        <v>156.97999999999999</v>
      </c>
      <c r="E81" s="28">
        <v>182.52</v>
      </c>
      <c r="F81" s="28">
        <v>177.77</v>
      </c>
      <c r="G81" s="28">
        <v>180.63</v>
      </c>
      <c r="H81" s="28">
        <v>181.1</v>
      </c>
      <c r="I81" s="28">
        <v>186.69</v>
      </c>
      <c r="J81" s="28">
        <v>199.37</v>
      </c>
      <c r="K81" s="28">
        <v>195.48</v>
      </c>
      <c r="L81" s="28">
        <v>181.21</v>
      </c>
      <c r="M81" s="28">
        <v>180.33</v>
      </c>
      <c r="N81" s="28">
        <v>178.93</v>
      </c>
      <c r="O81" s="28">
        <v>99.22</v>
      </c>
      <c r="P81" s="28">
        <f>+VLOOKUP($A81,'[1]Cac thang chinh thuc 2023'!$A$5:$AA$113,26,0)</f>
        <v>108.96</v>
      </c>
      <c r="Q81" s="28">
        <f>+VLOOKUP($A81,'[1]Cac thang chinh thuc 2023'!$A$5:$AA$113,27,0)</f>
        <v>108.19</v>
      </c>
    </row>
    <row r="82" spans="1:17">
      <c r="A82" s="24">
        <v>28</v>
      </c>
      <c r="B82" s="27" t="s">
        <v>78</v>
      </c>
      <c r="C82" s="28">
        <v>117.15</v>
      </c>
      <c r="D82" s="28">
        <v>148.88999999999999</v>
      </c>
      <c r="E82" s="28">
        <v>179.07</v>
      </c>
      <c r="F82" s="28">
        <v>159.15</v>
      </c>
      <c r="G82" s="28">
        <v>141.25</v>
      </c>
      <c r="H82" s="28">
        <v>156.41</v>
      </c>
      <c r="I82" s="28">
        <v>145.84</v>
      </c>
      <c r="J82" s="28">
        <v>167.46</v>
      </c>
      <c r="K82" s="28">
        <v>163.78</v>
      </c>
      <c r="L82" s="28">
        <v>154.88999999999999</v>
      </c>
      <c r="M82" s="28">
        <v>158.66999999999999</v>
      </c>
      <c r="N82" s="28">
        <v>205.18</v>
      </c>
      <c r="O82" s="28">
        <v>129.32</v>
      </c>
      <c r="P82" s="28">
        <f>+VLOOKUP($A82,'[1]Cac thang chinh thuc 2023'!$A$5:$AA$113,26,0)</f>
        <v>107.78</v>
      </c>
      <c r="Q82" s="28">
        <f>+VLOOKUP($A82,'[1]Cac thang chinh thuc 2023'!$A$5:$AA$113,27,0)</f>
        <v>99.14</v>
      </c>
    </row>
    <row r="83" spans="1:17">
      <c r="A83" s="24">
        <v>2813</v>
      </c>
      <c r="B83" s="27" t="s">
        <v>79</v>
      </c>
      <c r="C83" s="28">
        <v>103.07</v>
      </c>
      <c r="D83" s="28">
        <v>128.09</v>
      </c>
      <c r="E83" s="28">
        <v>143.97999999999999</v>
      </c>
      <c r="F83" s="28">
        <v>146.41</v>
      </c>
      <c r="G83" s="28">
        <v>135.25</v>
      </c>
      <c r="H83" s="28">
        <v>131.4</v>
      </c>
      <c r="I83" s="28">
        <v>129.80000000000001</v>
      </c>
      <c r="J83" s="28">
        <v>127.05</v>
      </c>
      <c r="K83" s="28">
        <v>128.80000000000001</v>
      </c>
      <c r="L83" s="28">
        <v>117.47</v>
      </c>
      <c r="M83" s="28">
        <v>125.97</v>
      </c>
      <c r="N83" s="28">
        <v>128.08000000000001</v>
      </c>
      <c r="O83" s="28">
        <v>101.68</v>
      </c>
      <c r="P83" s="28">
        <f>+VLOOKUP($A83,'[1]Cac thang chinh thuc 2023'!$A$5:$AA$113,26,0)</f>
        <v>101.06</v>
      </c>
      <c r="Q83" s="28">
        <f>+VLOOKUP($A83,'[1]Cac thang chinh thuc 2023'!$A$5:$AA$113,27,0)</f>
        <v>92.34</v>
      </c>
    </row>
    <row r="84" spans="1:17">
      <c r="A84" s="24">
        <v>2816</v>
      </c>
      <c r="B84" s="27" t="s">
        <v>80</v>
      </c>
      <c r="C84" s="28">
        <v>71.8</v>
      </c>
      <c r="D84" s="28">
        <v>123.15</v>
      </c>
      <c r="E84" s="28">
        <v>186.9</v>
      </c>
      <c r="F84" s="28">
        <v>173.09</v>
      </c>
      <c r="G84" s="28">
        <v>138.44999999999999</v>
      </c>
      <c r="H84" s="28">
        <v>153.80000000000001</v>
      </c>
      <c r="I84" s="28">
        <v>116.72</v>
      </c>
      <c r="J84" s="28">
        <v>193.98</v>
      </c>
      <c r="K84" s="28">
        <v>187.34</v>
      </c>
      <c r="L84" s="28">
        <v>135.66</v>
      </c>
      <c r="M84" s="28">
        <v>129.85</v>
      </c>
      <c r="N84" s="28">
        <v>307.01</v>
      </c>
      <c r="O84" s="28">
        <v>236.43</v>
      </c>
      <c r="P84" s="28">
        <f>+VLOOKUP($A84,'[1]Cac thang chinh thuc 2023'!$A$5:$AA$113,26,0)</f>
        <v>108.25</v>
      </c>
      <c r="Q84" s="28">
        <f>+VLOOKUP($A84,'[1]Cac thang chinh thuc 2023'!$A$5:$AA$113,27,0)</f>
        <v>107.7</v>
      </c>
    </row>
    <row r="85" spans="1:17">
      <c r="A85" s="24">
        <v>2817</v>
      </c>
      <c r="B85" s="27" t="s">
        <v>81</v>
      </c>
      <c r="C85" s="28">
        <v>76.42</v>
      </c>
      <c r="D85" s="28">
        <v>105.19</v>
      </c>
      <c r="E85" s="28">
        <v>112.89</v>
      </c>
      <c r="F85" s="28">
        <v>98.81</v>
      </c>
      <c r="G85" s="28">
        <v>79.11</v>
      </c>
      <c r="H85" s="28">
        <v>98.7</v>
      </c>
      <c r="I85" s="28">
        <v>105.72</v>
      </c>
      <c r="J85" s="28">
        <v>78.36</v>
      </c>
      <c r="K85" s="28">
        <v>74.739999999999995</v>
      </c>
      <c r="L85" s="28">
        <v>84.58</v>
      </c>
      <c r="M85" s="28">
        <v>87.29</v>
      </c>
      <c r="N85" s="28">
        <v>119.67</v>
      </c>
      <c r="O85" s="28">
        <v>137.1</v>
      </c>
      <c r="P85" s="28">
        <f>+VLOOKUP($A85,'[1]Cac thang chinh thuc 2023'!$A$5:$AA$113,26,0)</f>
        <v>98.63</v>
      </c>
      <c r="Q85" s="28">
        <f>+VLOOKUP($A85,'[1]Cac thang chinh thuc 2023'!$A$5:$AA$113,27,0)</f>
        <v>75.319999999999993</v>
      </c>
    </row>
    <row r="86" spans="1:17">
      <c r="A86" s="24">
        <v>2819</v>
      </c>
      <c r="B86" s="27" t="s">
        <v>82</v>
      </c>
      <c r="C86" s="28">
        <v>96.79</v>
      </c>
      <c r="D86" s="28">
        <v>123.32</v>
      </c>
      <c r="E86" s="28">
        <v>146.22999999999999</v>
      </c>
      <c r="F86" s="28">
        <v>131.36000000000001</v>
      </c>
      <c r="G86" s="28">
        <v>166.44</v>
      </c>
      <c r="H86" s="28">
        <v>163.12</v>
      </c>
      <c r="I86" s="28">
        <v>127.97</v>
      </c>
      <c r="J86" s="28">
        <v>126.78</v>
      </c>
      <c r="K86" s="28">
        <v>106.33</v>
      </c>
      <c r="L86" s="28">
        <v>107.67</v>
      </c>
      <c r="M86" s="28">
        <v>113.32</v>
      </c>
      <c r="N86" s="28">
        <v>113.86</v>
      </c>
      <c r="O86" s="28">
        <v>100.47</v>
      </c>
      <c r="P86" s="28">
        <f>+VLOOKUP($A86,'[1]Cac thang chinh thuc 2023'!$A$5:$AA$113,26,0)</f>
        <v>76.47</v>
      </c>
      <c r="Q86" s="28">
        <f>+VLOOKUP($A86,'[1]Cac thang chinh thuc 2023'!$A$5:$AA$113,27,0)</f>
        <v>95.17</v>
      </c>
    </row>
    <row r="87" spans="1:17">
      <c r="A87" s="24">
        <v>2826</v>
      </c>
      <c r="B87" s="27" t="s">
        <v>83</v>
      </c>
      <c r="C87" s="28">
        <v>65.56</v>
      </c>
      <c r="D87" s="28">
        <v>87.12</v>
      </c>
      <c r="E87" s="28">
        <v>100.3</v>
      </c>
      <c r="F87" s="28">
        <v>96.88</v>
      </c>
      <c r="G87" s="28">
        <v>100.27</v>
      </c>
      <c r="H87" s="28">
        <v>91.48</v>
      </c>
      <c r="I87" s="28">
        <v>96.29</v>
      </c>
      <c r="J87" s="28">
        <v>94.58</v>
      </c>
      <c r="K87" s="28">
        <v>84.35</v>
      </c>
      <c r="L87" s="28">
        <v>70.77</v>
      </c>
      <c r="M87" s="28">
        <v>82.74</v>
      </c>
      <c r="N87" s="28">
        <v>81.14</v>
      </c>
      <c r="O87" s="28">
        <v>98.07</v>
      </c>
      <c r="P87" s="28">
        <f>+VLOOKUP($A87,'[1]Cac thang chinh thuc 2023'!$A$5:$AA$113,26,0)</f>
        <v>85.44</v>
      </c>
      <c r="Q87" s="28">
        <f>+VLOOKUP($A87,'[1]Cac thang chinh thuc 2023'!$A$5:$AA$113,27,0)</f>
        <v>87.41</v>
      </c>
    </row>
    <row r="88" spans="1:17">
      <c r="A88" s="24">
        <v>2829</v>
      </c>
      <c r="B88" s="27" t="s">
        <v>84</v>
      </c>
      <c r="C88" s="28">
        <v>363.05</v>
      </c>
      <c r="D88" s="28">
        <v>392.54</v>
      </c>
      <c r="E88" s="28">
        <v>461.44</v>
      </c>
      <c r="F88" s="28">
        <v>382.29</v>
      </c>
      <c r="G88" s="28">
        <v>317.45999999999998</v>
      </c>
      <c r="H88" s="28">
        <v>375.38</v>
      </c>
      <c r="I88" s="28">
        <v>363.26</v>
      </c>
      <c r="J88" s="28">
        <v>483.65</v>
      </c>
      <c r="K88" s="28">
        <v>503.01</v>
      </c>
      <c r="L88" s="28">
        <v>507.83</v>
      </c>
      <c r="M88" s="28">
        <v>515.34</v>
      </c>
      <c r="N88" s="28">
        <v>524.78</v>
      </c>
      <c r="O88" s="28">
        <v>101.83</v>
      </c>
      <c r="P88" s="28">
        <f>+VLOOKUP($A88,'[1]Cac thang chinh thuc 2023'!$A$5:$AA$113,26,0)</f>
        <v>132.01</v>
      </c>
      <c r="Q88" s="28">
        <f>+VLOOKUP($A88,'[1]Cac thang chinh thuc 2023'!$A$5:$AA$113,27,0)</f>
        <v>120.45</v>
      </c>
    </row>
    <row r="89" spans="1:17">
      <c r="A89" s="24">
        <v>29</v>
      </c>
      <c r="B89" s="27" t="s">
        <v>85</v>
      </c>
      <c r="C89" s="28">
        <v>163.32</v>
      </c>
      <c r="D89" s="28">
        <v>161.18</v>
      </c>
      <c r="E89" s="28">
        <v>199.77</v>
      </c>
      <c r="F89" s="28">
        <v>179.79</v>
      </c>
      <c r="G89" s="28">
        <v>186.66</v>
      </c>
      <c r="H89" s="28">
        <v>203.04</v>
      </c>
      <c r="I89" s="28">
        <v>166.22</v>
      </c>
      <c r="J89" s="28">
        <v>183.2</v>
      </c>
      <c r="K89" s="28">
        <v>198.08</v>
      </c>
      <c r="L89" s="28">
        <v>208.5</v>
      </c>
      <c r="M89" s="28">
        <v>223.01</v>
      </c>
      <c r="N89" s="28">
        <v>234.99</v>
      </c>
      <c r="O89" s="28">
        <v>105.37</v>
      </c>
      <c r="P89" s="28">
        <f>+VLOOKUP($A89,'[1]Cac thang chinh thuc 2023'!$A$5:$AA$113,26,0)</f>
        <v>111.43</v>
      </c>
      <c r="Q89" s="28">
        <f>+VLOOKUP($A89,'[1]Cac thang chinh thuc 2023'!$A$5:$AA$113,27,0)</f>
        <v>97.56</v>
      </c>
    </row>
    <row r="90" spans="1:17">
      <c r="A90" s="24">
        <v>2910</v>
      </c>
      <c r="B90" s="27" t="s">
        <v>85</v>
      </c>
      <c r="C90" s="28">
        <v>160.54</v>
      </c>
      <c r="D90" s="28">
        <v>143.22999999999999</v>
      </c>
      <c r="E90" s="28">
        <v>196.47</v>
      </c>
      <c r="F90" s="28">
        <v>162.33000000000001</v>
      </c>
      <c r="G90" s="28">
        <v>170.38</v>
      </c>
      <c r="H90" s="28">
        <v>196.25</v>
      </c>
      <c r="I90" s="28">
        <v>134.41999999999999</v>
      </c>
      <c r="J90" s="28">
        <v>148.63</v>
      </c>
      <c r="K90" s="28">
        <v>183.43</v>
      </c>
      <c r="L90" s="28">
        <v>178.45</v>
      </c>
      <c r="M90" s="28">
        <v>210.18</v>
      </c>
      <c r="N90" s="28">
        <v>225.05</v>
      </c>
      <c r="O90" s="28">
        <v>107.08</v>
      </c>
      <c r="P90" s="28">
        <f>+VLOOKUP($A90,'[1]Cac thang chinh thuc 2023'!$A$5:$AA$113,26,0)</f>
        <v>110.67</v>
      </c>
      <c r="Q90" s="28">
        <f>+VLOOKUP($A90,'[1]Cac thang chinh thuc 2023'!$A$5:$AA$113,27,0)</f>
        <v>89.42</v>
      </c>
    </row>
    <row r="91" spans="1:17">
      <c r="A91" s="24">
        <v>2930</v>
      </c>
      <c r="B91" s="27" t="s">
        <v>86</v>
      </c>
      <c r="C91" s="28">
        <v>167.66</v>
      </c>
      <c r="D91" s="28">
        <v>189.23</v>
      </c>
      <c r="E91" s="28">
        <v>204.92</v>
      </c>
      <c r="F91" s="28">
        <v>207.06</v>
      </c>
      <c r="G91" s="28">
        <v>212.1</v>
      </c>
      <c r="H91" s="28">
        <v>213.64</v>
      </c>
      <c r="I91" s="28">
        <v>215.88</v>
      </c>
      <c r="J91" s="28">
        <v>237.19</v>
      </c>
      <c r="K91" s="28">
        <v>220.96</v>
      </c>
      <c r="L91" s="28">
        <v>255.43</v>
      </c>
      <c r="M91" s="28">
        <v>243.05</v>
      </c>
      <c r="N91" s="28">
        <v>250.52</v>
      </c>
      <c r="O91" s="28">
        <v>103.07</v>
      </c>
      <c r="P91" s="28">
        <f>+VLOOKUP($A91,'[1]Cac thang chinh thuc 2023'!$A$5:$AA$113,26,0)</f>
        <v>112.52</v>
      </c>
      <c r="Q91" s="28">
        <f>+VLOOKUP($A91,'[1]Cac thang chinh thuc 2023'!$A$5:$AA$113,27,0)</f>
        <v>110.14</v>
      </c>
    </row>
    <row r="92" spans="1:17">
      <c r="A92" s="24">
        <v>30</v>
      </c>
      <c r="B92" s="27" t="s">
        <v>87</v>
      </c>
      <c r="C92" s="28">
        <v>93.42</v>
      </c>
      <c r="D92" s="28">
        <v>96.45</v>
      </c>
      <c r="E92" s="28">
        <v>106.55</v>
      </c>
      <c r="F92" s="28">
        <v>108.31</v>
      </c>
      <c r="G92" s="28">
        <v>111.9</v>
      </c>
      <c r="H92" s="28">
        <v>94.45</v>
      </c>
      <c r="I92" s="28">
        <v>91.56</v>
      </c>
      <c r="J92" s="28">
        <v>92.2</v>
      </c>
      <c r="K92" s="28">
        <v>98.63</v>
      </c>
      <c r="L92" s="28">
        <v>109.61</v>
      </c>
      <c r="M92" s="28">
        <v>112.43</v>
      </c>
      <c r="N92" s="28">
        <v>101.17</v>
      </c>
      <c r="O92" s="28">
        <v>89.99</v>
      </c>
      <c r="P92" s="28">
        <f>+VLOOKUP($A92,'[1]Cac thang chinh thuc 2023'!$A$5:$AA$113,26,0)</f>
        <v>75.930000000000007</v>
      </c>
      <c r="Q92" s="28">
        <f>+VLOOKUP($A92,'[1]Cac thang chinh thuc 2023'!$A$5:$AA$113,27,0)</f>
        <v>89.33</v>
      </c>
    </row>
    <row r="93" spans="1:17">
      <c r="A93" s="24">
        <v>3091</v>
      </c>
      <c r="B93" s="27" t="s">
        <v>88</v>
      </c>
      <c r="C93" s="28">
        <v>93.42</v>
      </c>
      <c r="D93" s="28">
        <v>96.45</v>
      </c>
      <c r="E93" s="28">
        <v>106.55</v>
      </c>
      <c r="F93" s="28">
        <v>108.31</v>
      </c>
      <c r="G93" s="28">
        <v>111.9</v>
      </c>
      <c r="H93" s="28">
        <v>94.45</v>
      </c>
      <c r="I93" s="28">
        <v>91.56</v>
      </c>
      <c r="J93" s="28">
        <v>92.2</v>
      </c>
      <c r="K93" s="28">
        <v>98.63</v>
      </c>
      <c r="L93" s="28">
        <v>109.61</v>
      </c>
      <c r="M93" s="28">
        <v>112.43</v>
      </c>
      <c r="N93" s="28">
        <v>101.17</v>
      </c>
      <c r="O93" s="28">
        <v>89.99</v>
      </c>
      <c r="P93" s="28">
        <f>+VLOOKUP($A93,'[1]Cac thang chinh thuc 2023'!$A$5:$AA$113,26,0)</f>
        <v>75.930000000000007</v>
      </c>
      <c r="Q93" s="28">
        <f>+VLOOKUP($A93,'[1]Cac thang chinh thuc 2023'!$A$5:$AA$113,27,0)</f>
        <v>89.33</v>
      </c>
    </row>
    <row r="94" spans="1:17">
      <c r="A94" s="24">
        <v>31</v>
      </c>
      <c r="B94" s="27" t="s">
        <v>89</v>
      </c>
      <c r="C94" s="28">
        <v>70.31</v>
      </c>
      <c r="D94" s="28">
        <v>81.31</v>
      </c>
      <c r="E94" s="28">
        <v>83.24</v>
      </c>
      <c r="F94" s="28">
        <v>84.66</v>
      </c>
      <c r="G94" s="28">
        <v>88.7</v>
      </c>
      <c r="H94" s="28">
        <v>81.349999999999994</v>
      </c>
      <c r="I94" s="28">
        <v>82.96</v>
      </c>
      <c r="J94" s="28">
        <v>82.47</v>
      </c>
      <c r="K94" s="28">
        <v>83.95</v>
      </c>
      <c r="L94" s="28">
        <v>97.93</v>
      </c>
      <c r="M94" s="28">
        <v>110.45</v>
      </c>
      <c r="N94" s="28">
        <v>108.04</v>
      </c>
      <c r="O94" s="28">
        <v>97.82</v>
      </c>
      <c r="P94" s="28">
        <f>+VLOOKUP($A94,'[1]Cac thang chinh thuc 2023'!$A$5:$AA$113,26,0)</f>
        <v>100.54</v>
      </c>
      <c r="Q94" s="28">
        <f>+VLOOKUP($A94,'[1]Cac thang chinh thuc 2023'!$A$5:$AA$113,27,0)</f>
        <v>107.19</v>
      </c>
    </row>
    <row r="95" spans="1:17">
      <c r="A95" s="24">
        <v>3100</v>
      </c>
      <c r="B95" s="27" t="s">
        <v>89</v>
      </c>
      <c r="C95" s="28">
        <v>70.31</v>
      </c>
      <c r="D95" s="28">
        <v>81.31</v>
      </c>
      <c r="E95" s="28">
        <v>83.24</v>
      </c>
      <c r="F95" s="28">
        <v>84.66</v>
      </c>
      <c r="G95" s="28">
        <v>88.7</v>
      </c>
      <c r="H95" s="28">
        <v>81.349999999999994</v>
      </c>
      <c r="I95" s="28">
        <v>82.96</v>
      </c>
      <c r="J95" s="28">
        <v>82.47</v>
      </c>
      <c r="K95" s="28">
        <v>83.95</v>
      </c>
      <c r="L95" s="28">
        <v>97.93</v>
      </c>
      <c r="M95" s="28">
        <v>110.45</v>
      </c>
      <c r="N95" s="28">
        <v>108.04</v>
      </c>
      <c r="O95" s="28">
        <v>97.82</v>
      </c>
      <c r="P95" s="28">
        <f>+VLOOKUP($A95,'[1]Cac thang chinh thuc 2023'!$A$5:$AA$113,26,0)</f>
        <v>100.54</v>
      </c>
      <c r="Q95" s="28">
        <f>+VLOOKUP($A95,'[1]Cac thang chinh thuc 2023'!$A$5:$AA$113,27,0)</f>
        <v>107.19</v>
      </c>
    </row>
    <row r="96" spans="1:17">
      <c r="A96" s="24">
        <v>32</v>
      </c>
      <c r="B96" s="27" t="s">
        <v>90</v>
      </c>
      <c r="C96" s="28">
        <v>116.57</v>
      </c>
      <c r="D96" s="28">
        <v>126.27</v>
      </c>
      <c r="E96" s="28">
        <v>137.02000000000001</v>
      </c>
      <c r="F96" s="28">
        <v>131.15</v>
      </c>
      <c r="G96" s="28">
        <v>136.97</v>
      </c>
      <c r="H96" s="28">
        <v>146.29</v>
      </c>
      <c r="I96" s="28">
        <v>147.63</v>
      </c>
      <c r="J96" s="28">
        <v>147.56</v>
      </c>
      <c r="K96" s="28">
        <v>146.56</v>
      </c>
      <c r="L96" s="28">
        <v>148.16</v>
      </c>
      <c r="M96" s="28">
        <v>152.44999999999999</v>
      </c>
      <c r="N96" s="28">
        <v>156.05000000000001</v>
      </c>
      <c r="O96" s="28">
        <v>102.36</v>
      </c>
      <c r="P96" s="28">
        <f>+VLOOKUP($A96,'[1]Cac thang chinh thuc 2023'!$A$5:$AA$113,26,0)</f>
        <v>100.28</v>
      </c>
      <c r="Q96" s="28">
        <f>+VLOOKUP($A96,'[1]Cac thang chinh thuc 2023'!$A$5:$AA$113,27,0)</f>
        <v>99.28</v>
      </c>
    </row>
    <row r="97" spans="1:17">
      <c r="A97" s="24">
        <v>3240</v>
      </c>
      <c r="B97" s="27" t="s">
        <v>91</v>
      </c>
      <c r="C97" s="28">
        <v>147.24</v>
      </c>
      <c r="D97" s="28">
        <v>194.98</v>
      </c>
      <c r="E97" s="28">
        <v>171.23</v>
      </c>
      <c r="F97" s="28">
        <v>157.63999999999999</v>
      </c>
      <c r="G97" s="28">
        <v>169.39</v>
      </c>
      <c r="H97" s="28">
        <v>208.19</v>
      </c>
      <c r="I97" s="28">
        <v>229.85</v>
      </c>
      <c r="J97" s="28">
        <v>245.29</v>
      </c>
      <c r="K97" s="28">
        <v>245.96</v>
      </c>
      <c r="L97" s="28">
        <v>216.5</v>
      </c>
      <c r="M97" s="28">
        <v>220.82</v>
      </c>
      <c r="N97" s="28">
        <v>226.91</v>
      </c>
      <c r="O97" s="28">
        <v>102.76</v>
      </c>
      <c r="P97" s="28">
        <f>+VLOOKUP($A97,'[1]Cac thang chinh thuc 2023'!$A$5:$AA$113,26,0)</f>
        <v>107.72</v>
      </c>
      <c r="Q97" s="28">
        <f>+VLOOKUP($A97,'[1]Cac thang chinh thuc 2023'!$A$5:$AA$113,27,0)</f>
        <v>88.22</v>
      </c>
    </row>
    <row r="98" spans="1:17">
      <c r="A98" s="24">
        <v>3250</v>
      </c>
      <c r="B98" s="27" t="s">
        <v>92</v>
      </c>
      <c r="C98" s="28">
        <v>124.62</v>
      </c>
      <c r="D98" s="28">
        <v>123.3</v>
      </c>
      <c r="E98" s="28">
        <v>125.33</v>
      </c>
      <c r="F98" s="28">
        <v>128.84</v>
      </c>
      <c r="G98" s="28">
        <v>134.05000000000001</v>
      </c>
      <c r="H98" s="28">
        <v>139.02000000000001</v>
      </c>
      <c r="I98" s="28">
        <v>134.53</v>
      </c>
      <c r="J98" s="28">
        <v>128.16999999999999</v>
      </c>
      <c r="K98" s="28">
        <v>138.5</v>
      </c>
      <c r="L98" s="28">
        <v>148.69999999999999</v>
      </c>
      <c r="M98" s="28">
        <v>154.02000000000001</v>
      </c>
      <c r="N98" s="28">
        <v>157.08000000000001</v>
      </c>
      <c r="O98" s="28">
        <v>101.99</v>
      </c>
      <c r="P98" s="28">
        <f>+VLOOKUP($A98,'[1]Cac thang chinh thuc 2023'!$A$5:$AA$113,26,0)</f>
        <v>92.12</v>
      </c>
      <c r="Q98" s="28">
        <f>+VLOOKUP($A98,'[1]Cac thang chinh thuc 2023'!$A$5:$AA$113,27,0)</f>
        <v>103.1</v>
      </c>
    </row>
    <row r="99" spans="1:17">
      <c r="A99" s="24">
        <v>3290</v>
      </c>
      <c r="B99" s="27" t="s">
        <v>93</v>
      </c>
      <c r="C99" s="28">
        <v>100.03</v>
      </c>
      <c r="D99" s="28">
        <v>101.87</v>
      </c>
      <c r="E99" s="28">
        <v>131.04</v>
      </c>
      <c r="F99" s="28">
        <v>122.45</v>
      </c>
      <c r="G99" s="28">
        <v>126.38</v>
      </c>
      <c r="H99" s="28">
        <v>127.08</v>
      </c>
      <c r="I99" s="28">
        <v>124.2</v>
      </c>
      <c r="J99" s="28">
        <v>122.02</v>
      </c>
      <c r="K99" s="28">
        <v>113.55</v>
      </c>
      <c r="L99" s="28">
        <v>121.8</v>
      </c>
      <c r="M99" s="28">
        <v>125.46</v>
      </c>
      <c r="N99" s="28">
        <v>128.43</v>
      </c>
      <c r="O99" s="28">
        <v>102.37</v>
      </c>
      <c r="P99" s="28">
        <f>+VLOOKUP($A99,'[1]Cac thang chinh thuc 2023'!$A$5:$AA$113,26,0)</f>
        <v>102.22</v>
      </c>
      <c r="Q99" s="28">
        <f>+VLOOKUP($A99,'[1]Cac thang chinh thuc 2023'!$A$5:$AA$113,27,0)</f>
        <v>105.07</v>
      </c>
    </row>
    <row r="100" spans="1:17">
      <c r="A100" s="24">
        <v>33</v>
      </c>
      <c r="B100" s="27" t="s">
        <v>94</v>
      </c>
      <c r="C100" s="28">
        <v>56.29</v>
      </c>
      <c r="D100" s="28">
        <v>57.32</v>
      </c>
      <c r="E100" s="28">
        <v>64.63</v>
      </c>
      <c r="F100" s="28">
        <v>56.39</v>
      </c>
      <c r="G100" s="28">
        <v>64.63</v>
      </c>
      <c r="H100" s="28">
        <v>68.58</v>
      </c>
      <c r="I100" s="28">
        <v>65.790000000000006</v>
      </c>
      <c r="J100" s="28">
        <v>74.900000000000006</v>
      </c>
      <c r="K100" s="28">
        <v>78.900000000000006</v>
      </c>
      <c r="L100" s="28">
        <v>85.72</v>
      </c>
      <c r="M100" s="28">
        <v>103.17</v>
      </c>
      <c r="N100" s="28">
        <v>107.62</v>
      </c>
      <c r="O100" s="28">
        <v>104.31</v>
      </c>
      <c r="P100" s="28">
        <f>+VLOOKUP($A100,'[1]Cac thang chinh thuc 2023'!$A$5:$AA$113,26,0)</f>
        <v>80.260000000000005</v>
      </c>
      <c r="Q100" s="28">
        <f>+VLOOKUP($A100,'[1]Cac thang chinh thuc 2023'!$A$5:$AA$113,27,0)</f>
        <v>101.25</v>
      </c>
    </row>
    <row r="101" spans="1:17">
      <c r="A101" s="24">
        <v>3312</v>
      </c>
      <c r="B101" s="27" t="s">
        <v>95</v>
      </c>
      <c r="C101" s="28">
        <v>85.49</v>
      </c>
      <c r="D101" s="28">
        <v>71.47</v>
      </c>
      <c r="E101" s="28">
        <v>85.02</v>
      </c>
      <c r="F101" s="28">
        <v>65.23</v>
      </c>
      <c r="G101" s="28">
        <v>87.42</v>
      </c>
      <c r="H101" s="28">
        <v>93.33</v>
      </c>
      <c r="I101" s="28">
        <v>81.92</v>
      </c>
      <c r="J101" s="28">
        <v>79.45</v>
      </c>
      <c r="K101" s="28">
        <v>80.45</v>
      </c>
      <c r="L101" s="28">
        <v>197.94</v>
      </c>
      <c r="M101" s="28">
        <v>235.57</v>
      </c>
      <c r="N101" s="28">
        <v>236.05</v>
      </c>
      <c r="O101" s="28">
        <v>100.2</v>
      </c>
      <c r="P101" s="28">
        <f>+VLOOKUP($A101,'[1]Cac thang chinh thuc 2023'!$A$5:$AA$113,26,0)</f>
        <v>72.209999999999994</v>
      </c>
      <c r="Q101" s="28">
        <f>+VLOOKUP($A101,'[1]Cac thang chinh thuc 2023'!$A$5:$AA$113,27,0)</f>
        <v>108.36</v>
      </c>
    </row>
    <row r="102" spans="1:17">
      <c r="A102" s="24">
        <v>3315</v>
      </c>
      <c r="B102" s="27" t="s">
        <v>96</v>
      </c>
      <c r="C102" s="28">
        <v>33.14</v>
      </c>
      <c r="D102" s="28">
        <v>41.45</v>
      </c>
      <c r="E102" s="28">
        <v>50.14</v>
      </c>
      <c r="F102" s="28">
        <v>42.26</v>
      </c>
      <c r="G102" s="28">
        <v>53.65</v>
      </c>
      <c r="H102" s="28">
        <v>55.52</v>
      </c>
      <c r="I102" s="28">
        <v>59.71</v>
      </c>
      <c r="J102" s="28">
        <v>58.33</v>
      </c>
      <c r="K102" s="28">
        <v>69.98</v>
      </c>
      <c r="L102" s="28">
        <v>46.93</v>
      </c>
      <c r="M102" s="28">
        <v>74.349999999999994</v>
      </c>
      <c r="N102" s="28">
        <v>85.99</v>
      </c>
      <c r="O102" s="28">
        <v>115.65</v>
      </c>
      <c r="P102" s="28">
        <f>+VLOOKUP($A102,'[1]Cac thang chinh thuc 2023'!$A$5:$AA$113,26,0)</f>
        <v>94.83</v>
      </c>
      <c r="Q102" s="28">
        <f>+VLOOKUP($A102,'[1]Cac thang chinh thuc 2023'!$A$5:$AA$113,27,0)</f>
        <v>93.35</v>
      </c>
    </row>
    <row r="103" spans="1:17">
      <c r="A103" s="24">
        <v>3320</v>
      </c>
      <c r="B103" s="27" t="s">
        <v>97</v>
      </c>
      <c r="C103" s="28">
        <v>61.51</v>
      </c>
      <c r="D103" s="28">
        <v>64.13</v>
      </c>
      <c r="E103" s="28">
        <v>66.760000000000005</v>
      </c>
      <c r="F103" s="28">
        <v>64.510000000000005</v>
      </c>
      <c r="G103" s="28">
        <v>62.22</v>
      </c>
      <c r="H103" s="28">
        <v>67.010000000000005</v>
      </c>
      <c r="I103" s="28">
        <v>62.53</v>
      </c>
      <c r="J103" s="28">
        <v>87.6</v>
      </c>
      <c r="K103" s="28">
        <v>86.23</v>
      </c>
      <c r="L103" s="28">
        <v>59.82</v>
      </c>
      <c r="M103" s="28">
        <v>57.06</v>
      </c>
      <c r="N103" s="28">
        <v>57.09</v>
      </c>
      <c r="O103" s="28">
        <v>100.05</v>
      </c>
      <c r="P103" s="28">
        <f>+VLOOKUP($A103,'[1]Cac thang chinh thuc 2023'!$A$5:$AA$113,26,0)</f>
        <v>83.66</v>
      </c>
      <c r="Q103" s="28">
        <f>+VLOOKUP($A103,'[1]Cac thang chinh thuc 2023'!$A$5:$AA$113,27,0)</f>
        <v>100.42</v>
      </c>
    </row>
    <row r="104" spans="1:17">
      <c r="A104" s="21" t="s">
        <v>98</v>
      </c>
      <c r="B104" s="29" t="s">
        <v>99</v>
      </c>
      <c r="C104" s="30">
        <v>138.06</v>
      </c>
      <c r="D104" s="30">
        <v>154.22</v>
      </c>
      <c r="E104" s="30">
        <v>177.75</v>
      </c>
      <c r="F104" s="30">
        <v>182.73</v>
      </c>
      <c r="G104" s="30">
        <v>195.94</v>
      </c>
      <c r="H104" s="30">
        <v>192.97</v>
      </c>
      <c r="I104" s="30">
        <v>200.32</v>
      </c>
      <c r="J104" s="30">
        <v>205.85</v>
      </c>
      <c r="K104" s="30">
        <v>192.8</v>
      </c>
      <c r="L104" s="30">
        <v>200.67</v>
      </c>
      <c r="M104" s="30">
        <v>197.9</v>
      </c>
      <c r="N104" s="30">
        <v>192.7</v>
      </c>
      <c r="O104" s="30">
        <v>97.37</v>
      </c>
      <c r="P104" s="30">
        <f>+VLOOKUP($A104,'[1]Cac thang chinh thuc 2023'!$A$5:$AA$113,26,0)</f>
        <v>105.88</v>
      </c>
      <c r="Q104" s="30">
        <f>+VLOOKUP($A104,'[1]Cac thang chinh thuc 2023'!$A$5:$AA$113,27,0)</f>
        <v>103.51</v>
      </c>
    </row>
    <row r="105" spans="1:17">
      <c r="A105" s="24">
        <v>35</v>
      </c>
      <c r="B105" s="27" t="s">
        <v>99</v>
      </c>
      <c r="C105" s="28">
        <v>138.06</v>
      </c>
      <c r="D105" s="28">
        <v>154.22</v>
      </c>
      <c r="E105" s="28">
        <v>177.75</v>
      </c>
      <c r="F105" s="28">
        <v>182.73</v>
      </c>
      <c r="G105" s="28">
        <v>195.94</v>
      </c>
      <c r="H105" s="28">
        <v>192.97</v>
      </c>
      <c r="I105" s="28">
        <v>200.32</v>
      </c>
      <c r="J105" s="28">
        <v>205.85</v>
      </c>
      <c r="K105" s="28">
        <v>192.8</v>
      </c>
      <c r="L105" s="28">
        <v>200.67</v>
      </c>
      <c r="M105" s="28">
        <v>197.9</v>
      </c>
      <c r="N105" s="28">
        <v>192.7</v>
      </c>
      <c r="O105" s="28">
        <v>97.37</v>
      </c>
      <c r="P105" s="28">
        <f>+VLOOKUP($A105,'[1]Cac thang chinh thuc 2023'!$A$5:$AA$113,26,0)</f>
        <v>105.88</v>
      </c>
      <c r="Q105" s="28">
        <f>+VLOOKUP($A105,'[1]Cac thang chinh thuc 2023'!$A$5:$AA$113,27,0)</f>
        <v>103.51</v>
      </c>
    </row>
    <row r="106" spans="1:17">
      <c r="A106" s="24">
        <v>3510</v>
      </c>
      <c r="B106" s="27" t="s">
        <v>100</v>
      </c>
      <c r="C106" s="28">
        <v>138.06</v>
      </c>
      <c r="D106" s="28">
        <v>154.22</v>
      </c>
      <c r="E106" s="28">
        <v>177.75</v>
      </c>
      <c r="F106" s="28">
        <v>182.73</v>
      </c>
      <c r="G106" s="28">
        <v>195.94</v>
      </c>
      <c r="H106" s="28">
        <v>192.97</v>
      </c>
      <c r="I106" s="28">
        <v>200.32</v>
      </c>
      <c r="J106" s="28">
        <v>205.85</v>
      </c>
      <c r="K106" s="28">
        <v>192.8</v>
      </c>
      <c r="L106" s="28">
        <v>200.67</v>
      </c>
      <c r="M106" s="28">
        <v>197.9</v>
      </c>
      <c r="N106" s="28">
        <v>192.7</v>
      </c>
      <c r="O106" s="28">
        <v>97.37</v>
      </c>
      <c r="P106" s="28">
        <f>+VLOOKUP($A106,'[1]Cac thang chinh thuc 2023'!$A$5:$AA$113,26,0)</f>
        <v>105.88</v>
      </c>
      <c r="Q106" s="28">
        <f>+VLOOKUP($A106,'[1]Cac thang chinh thuc 2023'!$A$5:$AA$113,27,0)</f>
        <v>103.51</v>
      </c>
    </row>
    <row r="107" spans="1:17">
      <c r="A107" s="21" t="s">
        <v>101</v>
      </c>
      <c r="B107" s="29" t="s">
        <v>102</v>
      </c>
      <c r="C107" s="30">
        <v>131.82</v>
      </c>
      <c r="D107" s="30">
        <v>145.41999999999999</v>
      </c>
      <c r="E107" s="30">
        <v>147.99</v>
      </c>
      <c r="F107" s="30">
        <v>155.75</v>
      </c>
      <c r="G107" s="30">
        <v>150.08000000000001</v>
      </c>
      <c r="H107" s="30">
        <v>154.58000000000001</v>
      </c>
      <c r="I107" s="30">
        <v>155.55000000000001</v>
      </c>
      <c r="J107" s="30">
        <v>155.97999999999999</v>
      </c>
      <c r="K107" s="30">
        <v>156.96</v>
      </c>
      <c r="L107" s="30">
        <v>157.33000000000001</v>
      </c>
      <c r="M107" s="30">
        <v>161.38</v>
      </c>
      <c r="N107" s="30">
        <v>162.72</v>
      </c>
      <c r="O107" s="30">
        <v>100.83</v>
      </c>
      <c r="P107" s="30">
        <f>+VLOOKUP($A107,'[1]Cac thang chinh thuc 2023'!$A$5:$AA$113,26,0)</f>
        <v>111.54</v>
      </c>
      <c r="Q107" s="30">
        <f>+VLOOKUP($A107,'[1]Cac thang chinh thuc 2023'!$A$5:$AA$113,27,0)</f>
        <v>105.78</v>
      </c>
    </row>
    <row r="108" spans="1:17">
      <c r="A108" s="24">
        <v>36</v>
      </c>
      <c r="B108" s="27" t="s">
        <v>103</v>
      </c>
      <c r="C108" s="28">
        <v>143.18</v>
      </c>
      <c r="D108" s="28">
        <v>145.80000000000001</v>
      </c>
      <c r="E108" s="28">
        <v>143.68</v>
      </c>
      <c r="F108" s="28">
        <v>153.05000000000001</v>
      </c>
      <c r="G108" s="28">
        <v>156.38</v>
      </c>
      <c r="H108" s="28">
        <v>158.30000000000001</v>
      </c>
      <c r="I108" s="28">
        <v>154.16</v>
      </c>
      <c r="J108" s="28">
        <v>158.30000000000001</v>
      </c>
      <c r="K108" s="28">
        <v>157.97</v>
      </c>
      <c r="L108" s="28">
        <v>152.53</v>
      </c>
      <c r="M108" s="28">
        <v>153.61000000000001</v>
      </c>
      <c r="N108" s="28">
        <v>152.18</v>
      </c>
      <c r="O108" s="28">
        <v>99.07</v>
      </c>
      <c r="P108" s="28">
        <f>+VLOOKUP($A108,'[1]Cac thang chinh thuc 2023'!$A$5:$AA$113,26,0)</f>
        <v>103.61</v>
      </c>
      <c r="Q108" s="28">
        <f>+VLOOKUP($A108,'[1]Cac thang chinh thuc 2023'!$A$5:$AA$113,27,0)</f>
        <v>104.81</v>
      </c>
    </row>
    <row r="109" spans="1:17">
      <c r="A109" s="24">
        <v>3600</v>
      </c>
      <c r="B109" s="27" t="s">
        <v>103</v>
      </c>
      <c r="C109" s="28">
        <v>143.18</v>
      </c>
      <c r="D109" s="28">
        <v>145.80000000000001</v>
      </c>
      <c r="E109" s="28">
        <v>143.68</v>
      </c>
      <c r="F109" s="28">
        <v>153.05000000000001</v>
      </c>
      <c r="G109" s="28">
        <v>156.38</v>
      </c>
      <c r="H109" s="28">
        <v>158.30000000000001</v>
      </c>
      <c r="I109" s="28">
        <v>154.16</v>
      </c>
      <c r="J109" s="28">
        <v>158.30000000000001</v>
      </c>
      <c r="K109" s="28">
        <v>157.97</v>
      </c>
      <c r="L109" s="28">
        <v>152.53</v>
      </c>
      <c r="M109" s="28">
        <v>153.61000000000001</v>
      </c>
      <c r="N109" s="28">
        <v>152.18</v>
      </c>
      <c r="O109" s="28">
        <v>99.07</v>
      </c>
      <c r="P109" s="28">
        <f>+VLOOKUP($A109,'[1]Cac thang chinh thuc 2023'!$A$5:$AA$113,26,0)</f>
        <v>103.61</v>
      </c>
      <c r="Q109" s="28">
        <f>+VLOOKUP($A109,'[1]Cac thang chinh thuc 2023'!$A$5:$AA$113,27,0)</f>
        <v>104.81</v>
      </c>
    </row>
    <row r="110" spans="1:17">
      <c r="A110" s="24">
        <v>37</v>
      </c>
      <c r="B110" s="27" t="s">
        <v>104</v>
      </c>
      <c r="C110" s="28">
        <v>99.51</v>
      </c>
      <c r="D110" s="28">
        <v>100.41</v>
      </c>
      <c r="E110" s="28">
        <v>108.48</v>
      </c>
      <c r="F110" s="28">
        <v>107.26</v>
      </c>
      <c r="G110" s="28">
        <v>110.61</v>
      </c>
      <c r="H110" s="28">
        <v>117.37</v>
      </c>
      <c r="I110" s="28">
        <v>115.46</v>
      </c>
      <c r="J110" s="28">
        <v>118.71</v>
      </c>
      <c r="K110" s="28">
        <v>117.28</v>
      </c>
      <c r="L110" s="28">
        <v>112.48</v>
      </c>
      <c r="M110" s="28">
        <v>108.39</v>
      </c>
      <c r="N110" s="28">
        <v>116.28</v>
      </c>
      <c r="O110" s="28">
        <v>107.28</v>
      </c>
      <c r="P110" s="28">
        <f>+VLOOKUP($A110,'[1]Cac thang chinh thuc 2023'!$A$5:$AA$113,26,0)</f>
        <v>95.1</v>
      </c>
      <c r="Q110" s="28">
        <f>+VLOOKUP($A110,'[1]Cac thang chinh thuc 2023'!$A$5:$AA$113,27,0)</f>
        <v>101.61</v>
      </c>
    </row>
    <row r="111" spans="1:17">
      <c r="A111" s="24">
        <v>3700</v>
      </c>
      <c r="B111" s="27" t="s">
        <v>104</v>
      </c>
      <c r="C111" s="28">
        <v>99.51</v>
      </c>
      <c r="D111" s="28">
        <v>100.41</v>
      </c>
      <c r="E111" s="28">
        <v>108.48</v>
      </c>
      <c r="F111" s="28">
        <v>107.26</v>
      </c>
      <c r="G111" s="28">
        <v>110.61</v>
      </c>
      <c r="H111" s="28">
        <v>117.37</v>
      </c>
      <c r="I111" s="28">
        <v>115.46</v>
      </c>
      <c r="J111" s="28">
        <v>118.71</v>
      </c>
      <c r="K111" s="28">
        <v>117.28</v>
      </c>
      <c r="L111" s="28">
        <v>112.48</v>
      </c>
      <c r="M111" s="28">
        <v>108.39</v>
      </c>
      <c r="N111" s="28">
        <v>116.28</v>
      </c>
      <c r="O111" s="28">
        <v>107.28</v>
      </c>
      <c r="P111" s="28">
        <f>+VLOOKUP($A111,'[1]Cac thang chinh thuc 2023'!$A$5:$AA$113,26,0)</f>
        <v>95.1</v>
      </c>
      <c r="Q111" s="28">
        <f>+VLOOKUP($A111,'[1]Cac thang chinh thuc 2023'!$A$5:$AA$113,27,0)</f>
        <v>101.61</v>
      </c>
    </row>
    <row r="112" spans="1:17">
      <c r="A112" s="24">
        <v>38</v>
      </c>
      <c r="B112" s="27" t="s">
        <v>105</v>
      </c>
      <c r="C112" s="28">
        <v>122.21</v>
      </c>
      <c r="D112" s="28">
        <v>154.91</v>
      </c>
      <c r="E112" s="28">
        <v>163.19999999999999</v>
      </c>
      <c r="F112" s="28">
        <v>170.58</v>
      </c>
      <c r="G112" s="28">
        <v>149.57</v>
      </c>
      <c r="H112" s="28">
        <v>157.38</v>
      </c>
      <c r="I112" s="28">
        <v>166.58</v>
      </c>
      <c r="J112" s="28">
        <v>160.88</v>
      </c>
      <c r="K112" s="28">
        <v>164.32</v>
      </c>
      <c r="L112" s="28">
        <v>174.46</v>
      </c>
      <c r="M112" s="28">
        <v>184.71</v>
      </c>
      <c r="N112" s="28">
        <v>189.12</v>
      </c>
      <c r="O112" s="28">
        <v>102.39</v>
      </c>
      <c r="P112" s="28">
        <f>+VLOOKUP($A112,'[1]Cac thang chinh thuc 2023'!$A$5:$AA$113,26,0)</f>
        <v>126.02</v>
      </c>
      <c r="Q112" s="28">
        <f>+VLOOKUP($A112,'[1]Cac thang chinh thuc 2023'!$A$5:$AA$113,27,0)</f>
        <v>107.81</v>
      </c>
    </row>
    <row r="113" spans="1:17">
      <c r="A113" s="24">
        <v>3811</v>
      </c>
      <c r="B113" s="27" t="s">
        <v>106</v>
      </c>
      <c r="C113" s="28">
        <v>135.46</v>
      </c>
      <c r="D113" s="28">
        <v>132.77000000000001</v>
      </c>
      <c r="E113" s="28">
        <v>146.07</v>
      </c>
      <c r="F113" s="28">
        <v>141.97</v>
      </c>
      <c r="G113" s="28">
        <v>153.77000000000001</v>
      </c>
      <c r="H113" s="28">
        <v>157.30000000000001</v>
      </c>
      <c r="I113" s="28">
        <v>155.22999999999999</v>
      </c>
      <c r="J113" s="28">
        <v>152.03</v>
      </c>
      <c r="K113" s="28">
        <v>150.02000000000001</v>
      </c>
      <c r="L113" s="28">
        <v>144.76</v>
      </c>
      <c r="M113" s="28">
        <v>145.77000000000001</v>
      </c>
      <c r="N113" s="28">
        <v>149.25</v>
      </c>
      <c r="O113" s="28">
        <v>102.39</v>
      </c>
      <c r="P113" s="28">
        <f>+VLOOKUP($A113,'[1]Cac thang chinh thuc 2023'!$A$5:$AA$113,26,0)</f>
        <v>108.19</v>
      </c>
      <c r="Q113" s="28">
        <f>+VLOOKUP($A113,'[1]Cac thang chinh thuc 2023'!$A$5:$AA$113,27,0)</f>
        <v>106.75</v>
      </c>
    </row>
    <row r="114" spans="1:17">
      <c r="A114" s="31">
        <v>3830</v>
      </c>
      <c r="B114" s="32" t="s">
        <v>107</v>
      </c>
      <c r="C114" s="33">
        <v>89.61</v>
      </c>
      <c r="D114" s="33">
        <v>209.36</v>
      </c>
      <c r="E114" s="33">
        <v>205.33</v>
      </c>
      <c r="F114" s="33">
        <v>240.97</v>
      </c>
      <c r="G114" s="33">
        <v>139.26</v>
      </c>
      <c r="H114" s="33">
        <v>157.58000000000001</v>
      </c>
      <c r="I114" s="33">
        <v>194.48</v>
      </c>
      <c r="J114" s="33">
        <v>182.66</v>
      </c>
      <c r="K114" s="33">
        <v>199.48</v>
      </c>
      <c r="L114" s="33">
        <v>247.5</v>
      </c>
      <c r="M114" s="33">
        <v>280.51</v>
      </c>
      <c r="N114" s="33">
        <v>287.19</v>
      </c>
      <c r="O114" s="33">
        <v>102.38</v>
      </c>
      <c r="P114" s="33">
        <f>+VLOOKUP($A114,'[1]Cac thang chinh thuc 2023'!$A$5:$AA$113,26,0)</f>
        <v>159.66</v>
      </c>
      <c r="Q114" s="33">
        <f>+VLOOKUP($A114,'[1]Cac thang chinh thuc 2023'!$A$5:$AA$113,27,0)</f>
        <v>109.7</v>
      </c>
    </row>
  </sheetData>
  <mergeCells count="6">
    <mergeCell ref="A1:Q1"/>
    <mergeCell ref="A3:A4"/>
    <mergeCell ref="B3:B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Huyền</dc:creator>
  <cp:lastModifiedBy>Nguyễn Thị Thanh Huyền</cp:lastModifiedBy>
  <dcterms:created xsi:type="dcterms:W3CDTF">2023-12-28T02:55:38Z</dcterms:created>
  <dcterms:modified xsi:type="dcterms:W3CDTF">2023-12-28T02:56:22Z</dcterms:modified>
</cp:coreProperties>
</file>